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保健部】行政事業レビュー\"/>
    </mc:Choice>
  </mc:AlternateContent>
  <bookViews>
    <workbookView xWindow="0" yWindow="0" windowWidth="20730" windowHeight="9167"/>
  </bookViews>
  <sheets>
    <sheet name="行政事業レビューシート" sheetId="3" r:id="rId1"/>
    <sheet name="入力規則等" sheetId="4" r:id="rId2"/>
  </sheets>
  <definedNames>
    <definedName name="_xlnm.Print_Area" localSheetId="0">行政事業レビューシート!$A$1:$AX$1035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<sst xmlns="http://schemas.openxmlformats.org/spreadsheetml/2006/main" count="2376" uniqueCount="659">
  <si>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</si>
  <si>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</si>
  <si>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</si>
  <si>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</si>
  <si>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</si>
  <si>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</si>
  <si>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</si>
  <si>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</si>
  <si>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</si>
  <si>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</si>
  <si>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</si>
  <si>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</si>
  <si>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</si>
  <si>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</si>
  <si>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</si>
  <si>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</si>
  <si>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</si>
  <si>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</si>
  <si>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</si>
  <si>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</si>
  <si>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</si>
  <si>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</si>
  <si>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</si>
  <si>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</si>
  <si>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</si>
  <si>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</si>
  <si>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</si>
  <si>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</si>
  <si>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</si>
  <si>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</si>
  <si>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</si>
  <si>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</si>
  <si>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</si>
  <si>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</si>
  <si>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</si>
  <si>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</si>
  <si>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</si>
  <si>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</si>
  <si>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</si>
  <si>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</si>
  <si>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</si>
  <si>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</si>
  <si>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</si>
  <si>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</si>
  <si>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</si>
  <si>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</si>
  <si>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</si>
  <si>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</si>
  <si>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</si>
  <si>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</si>
  <si>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</si>
  <si>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</si>
  <si>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</si>
  <si>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</si>
  <si>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</si>
  <si>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</si>
  <si>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</si>
  <si>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</si>
  <si>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</si>
  <si>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</si>
  <si>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</si>
  <si>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</si>
  <si>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</si>
  <si>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</si>
  <si>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</si>
  <si>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</si>
  <si>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</si>
  <si>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</si>
  <si>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</si>
  <si>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</si>
  <si>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</si>
  <si>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</si>
  <si>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</si>
  <si>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</si>
  <si>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</si>
  <si>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</si>
  <si>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</si>
  <si>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</si>
  <si>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</si>
  <si>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</si>
  <si>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</si>
  <si>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</si>
  <si>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</si>
  <si>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</si>
  <si>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</si>
  <si>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</si>
  <si>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</si>
  <si>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</si>
  <si>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</si>
  <si>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</si>
  <si>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</si>
  <si>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</si>
  <si>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</si>
  <si>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</si>
  <si>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</si>
  <si>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</si>
  <si>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</si>
  <si>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</si>
  <si>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</si>
  <si>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</si>
  <si>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</si>
  <si>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</si>
  <si>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</si>
  <si>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</si>
  <si>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</si>
  <si>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</si>
  <si>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</si>
  <si>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</si>
  <si>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</si>
  <si>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</si>
  <si>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</si>
  <si>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</si>
  <si>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</si>
  <si>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</si>
  <si>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</si>
  <si>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</si>
  <si>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</si>
  <si>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</si>
  <si>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</si>
  <si>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</si>
  <si>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</si>
  <si>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</si>
  <si>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</si>
  <si>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</si>
  <si>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</si>
  <si>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</si>
  <si>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</si>
  <si>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</si>
  <si>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</si>
  <si>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</si>
  <si>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</si>
  <si>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</si>
  <si>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</si>
  <si>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</si>
  <si>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</si>
  <si>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</si>
  <si>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</si>
  <si>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</si>
  <si>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</si>
  <si>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</si>
  <si>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</si>
  <si>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</si>
  <si>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</si>
  <si>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</si>
  <si>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</si>
  <si>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</si>
  <si>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</si>
  <si>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</si>
  <si>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</si>
  <si>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</si>
  <si>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</si>
  <si>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</si>
  <si>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</si>
  <si>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</si>
  <si>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</si>
  <si>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</si>
  <si>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</si>
  <si>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</si>
  <si>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</si>
  <si>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</si>
  <si>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</si>
  <si>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</si>
  <si>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</si>
  <si>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</si>
  <si>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</si>
  <si>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</si>
  <si>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</si>
  <si>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</si>
  <si>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</si>
  <si>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</si>
  <si>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</si>
  <si>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</si>
  <si>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</si>
  <si>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</si>
  <si>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</si>
  <si>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</si>
  <si>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</si>
  <si>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</si>
  <si>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</si>
  <si>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</si>
  <si>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</si>
  <si>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</si>
  <si>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</si>
  <si>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</si>
  <si>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</si>
  <si>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</si>
  <si>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</si>
  <si>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</si>
  <si>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</si>
  <si>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</si>
  <si>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</si>
  <si>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</si>
  <si>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</si>
  <si>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</si>
  <si>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</si>
  <si>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</si>
  <si>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</si>
  <si>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</si>
  <si>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</si>
  <si>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</si>
  <si>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</si>
  <si>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</si>
  <si>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</si>
  <si>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</si>
  <si>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</si>
  <si>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</si>
  <si>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</si>
  <si>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</si>
  <si>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</si>
  <si>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</si>
  <si>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</si>
  <si>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</si>
  <si>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</si>
  <si>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</si>
  <si>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</si>
  <si>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</si>
  <si>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</si>
  <si>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</si>
  <si>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</si>
  <si>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</si>
  <si>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</si>
  <si>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</si>
  <si>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</si>
  <si>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</si>
  <si>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</si>
  <si>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</si>
  <si>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</si>
  <si>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</si>
  <si>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</si>
  <si>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</si>
  <si>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</si>
  <si>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</si>
  <si>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</si>
  <si>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</si>
  <si>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</si>
  <si>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</si>
  <si>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</si>
  <si>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</si>
  <si>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</si>
  <si>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</si>
  <si>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</si>
  <si>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</si>
  <si>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</si>
  <si>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</si>
  <si>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</si>
  <si>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</si>
  <si>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</si>
  <si>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</si>
  <si>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</si>
  <si>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</si>
  <si>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</si>
  <si>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</si>
  <si>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</si>
  <si>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</si>
  <si>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</si>
  <si>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</si>
  <si>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</si>
  <si>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</si>
  <si>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</si>
  <si>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</si>
  <si>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</si>
  <si>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</si>
  <si>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</si>
  <si>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</si>
  <si>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</si>
  <si>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</si>
  <si>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</si>
  <si>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</si>
  <si>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</si>
  <si>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</si>
  <si>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</si>
  <si>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</si>
  <si>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</si>
  <si>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</si>
  <si>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</si>
  <si>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</si>
  <si>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</si>
  <si>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</si>
  <si>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</si>
  <si>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</si>
  <si>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</si>
  <si>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</si>
  <si>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</si>
  <si>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</si>
  <si>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</si>
  <si>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</si>
  <si>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</si>
  <si>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</si>
  <si>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</si>
  <si>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</si>
  <si>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</si>
  <si>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</si>
  <si>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</si>
  <si>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</si>
  <si>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</si>
  <si>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</si>
  <si>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</si>
  <si>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</si>
  <si>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</si>
  <si>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</si>
  <si>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</si>
  <si>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</si>
  <si>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</si>
  <si>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</si>
  <si>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</si>
  <si>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</si>
  <si>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</si>
  <si>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</si>
  <si>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</si>
  <si>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</si>
  <si>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</si>
  <si>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</si>
  <si>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</si>
  <si>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</si>
  <si>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</si>
  <si>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</si>
  <si>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</si>
  <si>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</si>
  <si>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</si>
  <si>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</si>
  <si>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</si>
  <si>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</si>
  <si>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</si>
  <si>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</si>
  <si>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</si>
  <si>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</si>
  <si>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</si>
  <si>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</si>
  <si>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</si>
  <si>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</si>
  <si>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</si>
  <si>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</si>
  <si>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</si>
  <si>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</si>
  <si>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</si>
  <si>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</si>
  <si>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</si>
  <si>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</si>
  <si>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</si>
  <si>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</si>
  <si>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</si>
  <si>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</si>
  <si>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</si>
  <si>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</si>
  <si>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</si>
  <si>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</si>
  <si>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</si>
  <si>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</si>
  <si>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</si>
  <si>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</si>
  <si>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</si>
  <si>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</si>
  <si>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</si>
  <si>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</si>
  <si>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</si>
  <si>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</si>
  <si>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</si>
  <si>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</si>
  <si>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</si>
  <si>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</si>
  <si>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</si>
  <si>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</si>
  <si>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</si>
  <si>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</si>
  <si>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</si>
  <si>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</si>
  <si>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</si>
  <si>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</si>
  <si>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</si>
  <si>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</si>
  <si>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</si>
  <si>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</si>
  <si>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</si>
  <si>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</si>
  <si>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</si>
  <si>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</si>
  <si>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</si>
  <si>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</si>
  <si>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</si>
  <si>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</si>
  <si>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</si>
  <si>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</si>
  <si>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</si>
  <si>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</si>
  <si>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</si>
  <si>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</si>
  <si>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</si>
  <si>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</si>
  <si>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</si>
  <si>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</si>
  <si>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</si>
  <si>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</si>
  <si>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</si>
  <si>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</si>
  <si>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</si>
  <si>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</si>
  <si>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</si>
  <si>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</si>
  <si>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</si>
  <si>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</si>
  <si>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</si>
  <si>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</si>
  <si>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</si>
  <si>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</si>
  <si>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</si>
  <si>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</si>
  <si>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</si>
  <si>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</si>
  <si>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</si>
  <si>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</si>
  <si>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</si>
  <si>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</si>
  <si>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</si>
  <si>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</si>
  <si>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</si>
  <si>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</si>
  <si>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</si>
  <si>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</si>
  <si>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</si>
  <si>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</si>
  <si>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</si>
  <si>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</si>
  <si>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</si>
  <si>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</si>
  <si>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</si>
  <si>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</si>
  <si>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</si>
  <si>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</si>
  <si>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</si>
  <si>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</si>
  <si>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</si>
  <si>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</si>
  <si>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</si>
  <si>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</si>
  <si>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</si>
  <si>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</si>
  <si>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</si>
  <si>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</si>
  <si>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</si>
  <si>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</si>
  <si>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</si>
  <si>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</si>
  <si>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</si>
  <si>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</si>
  <si>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</si>
  <si>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</si>
  <si>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</si>
  <si>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</si>
  <si>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</si>
  <si>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</si>
  <si>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</si>
  <si>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</si>
  <si>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</si>
  <si>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</si>
  <si>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</si>
  <si>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</si>
  <si>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</si>
  <si>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</si>
  <si>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</si>
  <si>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</si>
  <si>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石綿問題への緊急対応に必要な経費</t>
    <rPh sb="0" eb="2">
      <t>イシワタ</t>
    </rPh>
    <rPh sb="2" eb="4">
      <t>モンダイ</t>
    </rPh>
    <rPh sb="6" eb="8">
      <t>キンキュウ</t>
    </rPh>
    <rPh sb="8" eb="10">
      <t>タイオウ</t>
    </rPh>
    <rPh sb="11" eb="13">
      <t>ヒツヨウ</t>
    </rPh>
    <rPh sb="14" eb="16">
      <t>ケイヒ</t>
    </rPh>
    <phoneticPr fontId="5"/>
  </si>
  <si>
    <t>環境省</t>
  </si>
  <si>
    <t>石綿健康被害対策室</t>
    <rPh sb="0" eb="2">
      <t>イシワタ</t>
    </rPh>
    <rPh sb="2" eb="4">
      <t>ケンコウ</t>
    </rPh>
    <rPh sb="4" eb="6">
      <t>ヒガイ</t>
    </rPh>
    <rPh sb="6" eb="8">
      <t>タイサク</t>
    </rPh>
    <rPh sb="8" eb="9">
      <t>シツ</t>
    </rPh>
    <phoneticPr fontId="5"/>
  </si>
  <si>
    <t>石綿による健康被害の救済に関する法律第３２条・第８０条</t>
    <rPh sb="0" eb="2">
      <t>イシワタ</t>
    </rPh>
    <rPh sb="5" eb="9">
      <t>ケンコウヒガイ</t>
    </rPh>
    <rPh sb="10" eb="12">
      <t>キュウサイ</t>
    </rPh>
    <rPh sb="13" eb="14">
      <t>カン</t>
    </rPh>
    <rPh sb="16" eb="18">
      <t>ホウリツ</t>
    </rPh>
    <rPh sb="18" eb="19">
      <t>ダイ</t>
    </rPh>
    <rPh sb="21" eb="22">
      <t>ジョウ</t>
    </rPh>
    <rPh sb="23" eb="24">
      <t>ダイ</t>
    </rPh>
    <rPh sb="26" eb="27">
      <t>ジョウ</t>
    </rPh>
    <phoneticPr fontId="5"/>
  </si>
  <si>
    <t>○</t>
  </si>
  <si>
    <t>石綿健康被害救済事業を実施するために必要な交付金を交付するとともに、石綿健康被害救済制度等に関する各種調査を実施することにより、石綿による健康被害の迅速な救済を図ることを目的とする。</t>
    <rPh sb="0" eb="2">
      <t>イシワタ</t>
    </rPh>
    <rPh sb="2" eb="4">
      <t>ケンコウ</t>
    </rPh>
    <rPh sb="4" eb="6">
      <t>ヒガイ</t>
    </rPh>
    <rPh sb="6" eb="8">
      <t>キュウサイ</t>
    </rPh>
    <rPh sb="8" eb="10">
      <t>ジギョウ</t>
    </rPh>
    <rPh sb="11" eb="13">
      <t>ジッシ</t>
    </rPh>
    <rPh sb="18" eb="20">
      <t>ヒツヨウ</t>
    </rPh>
    <rPh sb="21" eb="24">
      <t>コウフキン</t>
    </rPh>
    <rPh sb="25" eb="27">
      <t>コウフ</t>
    </rPh>
    <rPh sb="34" eb="36">
      <t>イシワタ</t>
    </rPh>
    <rPh sb="36" eb="38">
      <t>ケンコウ</t>
    </rPh>
    <rPh sb="38" eb="40">
      <t>ヒガイ</t>
    </rPh>
    <rPh sb="40" eb="42">
      <t>キュウサイ</t>
    </rPh>
    <rPh sb="42" eb="44">
      <t>セイド</t>
    </rPh>
    <rPh sb="44" eb="45">
      <t>トウ</t>
    </rPh>
    <rPh sb="46" eb="47">
      <t>カン</t>
    </rPh>
    <rPh sb="49" eb="51">
      <t>カクシュ</t>
    </rPh>
    <rPh sb="51" eb="53">
      <t>チョウサ</t>
    </rPh>
    <rPh sb="54" eb="56">
      <t>ジッシ</t>
    </rPh>
    <rPh sb="64" eb="66">
      <t>イシワタ</t>
    </rPh>
    <rPh sb="69" eb="71">
      <t>ケンコウ</t>
    </rPh>
    <rPh sb="71" eb="73">
      <t>ヒガイ</t>
    </rPh>
    <rPh sb="74" eb="76">
      <t>ジンソク</t>
    </rPh>
    <rPh sb="77" eb="79">
      <t>キュウサイ</t>
    </rPh>
    <rPh sb="80" eb="81">
      <t>ハカ</t>
    </rPh>
    <rPh sb="85" eb="87">
      <t>モクテキ</t>
    </rPh>
    <phoneticPr fontId="5"/>
  </si>
  <si>
    <t>石綿による健康被害の救済に関する法律（平成１８年法律第４号。以下「石綿救済法」という。）に基づき、患者の認定及び救済給付を実施する（独）環境再生保全機構への必要な交付金を交付するとともに、石綿健康被害救済制度に関する海外動向調査、健康管理に係る調査、被認定患者に関する医学的所見等の解析調査等を実施することにより、石綿による健康被害に関する知見を収集するもの。</t>
    <rPh sb="0" eb="2">
      <t>イシワタ</t>
    </rPh>
    <rPh sb="5" eb="9">
      <t>ケンコウヒガイ</t>
    </rPh>
    <rPh sb="10" eb="12">
      <t>キュウサイ</t>
    </rPh>
    <rPh sb="13" eb="14">
      <t>カン</t>
    </rPh>
    <rPh sb="16" eb="18">
      <t>ホウリツ</t>
    </rPh>
    <rPh sb="19" eb="21">
      <t>ヘイセイ</t>
    </rPh>
    <rPh sb="23" eb="24">
      <t>ネン</t>
    </rPh>
    <rPh sb="24" eb="26">
      <t>ホウリツ</t>
    </rPh>
    <rPh sb="26" eb="27">
      <t>ダイ</t>
    </rPh>
    <rPh sb="28" eb="29">
      <t>ゴウ</t>
    </rPh>
    <rPh sb="30" eb="32">
      <t>イカ</t>
    </rPh>
    <rPh sb="33" eb="35">
      <t>イシワタ</t>
    </rPh>
    <rPh sb="35" eb="38">
      <t>キュウサイホウ</t>
    </rPh>
    <rPh sb="45" eb="46">
      <t>モト</t>
    </rPh>
    <rPh sb="49" eb="51">
      <t>カンジャ</t>
    </rPh>
    <rPh sb="52" eb="54">
      <t>ニンテイ</t>
    </rPh>
    <rPh sb="54" eb="55">
      <t>オヨ</t>
    </rPh>
    <rPh sb="56" eb="58">
      <t>キュウサイ</t>
    </rPh>
    <rPh sb="58" eb="60">
      <t>キュウフ</t>
    </rPh>
    <rPh sb="61" eb="63">
      <t>ジッシ</t>
    </rPh>
    <rPh sb="66" eb="67">
      <t>ドク</t>
    </rPh>
    <rPh sb="68" eb="70">
      <t>カンキョウ</t>
    </rPh>
    <rPh sb="70" eb="72">
      <t>サイセイ</t>
    </rPh>
    <rPh sb="72" eb="74">
      <t>ホゼン</t>
    </rPh>
    <rPh sb="74" eb="76">
      <t>キコウ</t>
    </rPh>
    <rPh sb="78" eb="80">
      <t>ヒツヨウ</t>
    </rPh>
    <rPh sb="81" eb="84">
      <t>コウフキン</t>
    </rPh>
    <rPh sb="85" eb="87">
      <t>コウフ</t>
    </rPh>
    <rPh sb="94" eb="96">
      <t>イシワタ</t>
    </rPh>
    <rPh sb="96" eb="98">
      <t>ケンコウ</t>
    </rPh>
    <rPh sb="98" eb="100">
      <t>ヒガイ</t>
    </rPh>
    <rPh sb="100" eb="102">
      <t>キュウサイ</t>
    </rPh>
    <rPh sb="102" eb="104">
      <t>セイド</t>
    </rPh>
    <rPh sb="105" eb="106">
      <t>カン</t>
    </rPh>
    <rPh sb="108" eb="110">
      <t>カイガイ</t>
    </rPh>
    <rPh sb="110" eb="112">
      <t>ドウコウ</t>
    </rPh>
    <rPh sb="112" eb="114">
      <t>チョウサ</t>
    </rPh>
    <rPh sb="115" eb="117">
      <t>ケンコウ</t>
    </rPh>
    <rPh sb="117" eb="119">
      <t>カンリ</t>
    </rPh>
    <rPh sb="120" eb="121">
      <t>カカ</t>
    </rPh>
    <rPh sb="122" eb="124">
      <t>チョウサ</t>
    </rPh>
    <rPh sb="125" eb="126">
      <t>ヒ</t>
    </rPh>
    <rPh sb="126" eb="128">
      <t>ニンテイ</t>
    </rPh>
    <rPh sb="128" eb="130">
      <t>カンジャ</t>
    </rPh>
    <rPh sb="131" eb="132">
      <t>カン</t>
    </rPh>
    <rPh sb="134" eb="137">
      <t>イガクテキ</t>
    </rPh>
    <rPh sb="137" eb="139">
      <t>ショケン</t>
    </rPh>
    <rPh sb="139" eb="140">
      <t>トウ</t>
    </rPh>
    <rPh sb="141" eb="143">
      <t>カイセキ</t>
    </rPh>
    <rPh sb="143" eb="145">
      <t>チョウサ</t>
    </rPh>
    <rPh sb="145" eb="146">
      <t>トウ</t>
    </rPh>
    <rPh sb="147" eb="149">
      <t>ジッシ</t>
    </rPh>
    <rPh sb="157" eb="159">
      <t>イシワタ</t>
    </rPh>
    <rPh sb="162" eb="164">
      <t>ケンコウ</t>
    </rPh>
    <rPh sb="164" eb="166">
      <t>ヒガイ</t>
    </rPh>
    <rPh sb="167" eb="168">
      <t>カン</t>
    </rPh>
    <rPh sb="170" eb="172">
      <t>チケン</t>
    </rPh>
    <rPh sb="173" eb="175">
      <t>シュウシュウ</t>
    </rPh>
    <phoneticPr fontId="5"/>
  </si>
  <si>
    <t>-</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</si>
  <si>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</si>
  <si>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</si>
  <si>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</si>
  <si>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</si>
  <si>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</si>
  <si>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</si>
  <si>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</si>
  <si>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</si>
  <si>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環境保全調査費</t>
    <rPh sb="0" eb="2">
      <t>カンキョウ</t>
    </rPh>
    <rPh sb="2" eb="4">
      <t>ホゼン</t>
    </rPh>
    <rPh sb="4" eb="7">
      <t>チョウサヒ</t>
    </rPh>
    <phoneticPr fontId="5"/>
  </si>
  <si>
    <t>石綿健康被害救済事業交付金</t>
    <rPh sb="0" eb="2">
      <t>イシワタ</t>
    </rPh>
    <rPh sb="2" eb="4">
      <t>ケンコウ</t>
    </rPh>
    <rPh sb="4" eb="6">
      <t>ヒガイ</t>
    </rPh>
    <rPh sb="6" eb="8">
      <t>キュウサイ</t>
    </rPh>
    <rPh sb="8" eb="10">
      <t>ジギョウ</t>
    </rPh>
    <rPh sb="10" eb="13">
      <t>コウフキン</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</si>
  <si>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</si>
  <si>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患者数が減少に転じると予想される平成４０年度まで、申請から、認定・不認定決定までの平均処理日数を１２０日以内とする。</t>
    <rPh sb="0" eb="3">
      <t>カンジャスウ</t>
    </rPh>
    <rPh sb="4" eb="6">
      <t>ゲンショウ</t>
    </rPh>
    <rPh sb="7" eb="8">
      <t>テン</t>
    </rPh>
    <rPh sb="11" eb="13">
      <t>ヨソウ</t>
    </rPh>
    <rPh sb="16" eb="18">
      <t>ヘイセイ</t>
    </rPh>
    <rPh sb="20" eb="22">
      <t>ネンド</t>
    </rPh>
    <rPh sb="25" eb="27">
      <t>シンセイ</t>
    </rPh>
    <rPh sb="30" eb="32">
      <t>ニンテイ</t>
    </rPh>
    <rPh sb="33" eb="36">
      <t>フニンテイ</t>
    </rPh>
    <rPh sb="36" eb="38">
      <t>ケッテイ</t>
    </rPh>
    <rPh sb="41" eb="43">
      <t>ヘイキン</t>
    </rPh>
    <rPh sb="43" eb="45">
      <t>ショリ</t>
    </rPh>
    <rPh sb="45" eb="47">
      <t>ニッスウ</t>
    </rPh>
    <rPh sb="51" eb="52">
      <t>ニチ</t>
    </rPh>
    <rPh sb="52" eb="54">
      <t>イナイ</t>
    </rPh>
    <phoneticPr fontId="5"/>
  </si>
  <si>
    <t>日</t>
    <rPh sb="0" eb="1">
      <t>ニチ</t>
    </rPh>
    <phoneticPr fontId="5"/>
  </si>
  <si>
    <t>-</t>
    <phoneticPr fontId="5"/>
  </si>
  <si>
    <t>-</t>
    <phoneticPr fontId="5"/>
  </si>
  <si>
    <t>石綿ばく露の健康管理に係る試行調査受診者数</t>
    <rPh sb="0" eb="2">
      <t>イシワタ</t>
    </rPh>
    <rPh sb="4" eb="5">
      <t>ロ</t>
    </rPh>
    <rPh sb="6" eb="8">
      <t>ケンコウ</t>
    </rPh>
    <rPh sb="8" eb="10">
      <t>カンリ</t>
    </rPh>
    <rPh sb="11" eb="12">
      <t>カカ</t>
    </rPh>
    <rPh sb="13" eb="15">
      <t>シコウ</t>
    </rPh>
    <rPh sb="15" eb="17">
      <t>チョウサ</t>
    </rPh>
    <rPh sb="17" eb="19">
      <t>ジュシン</t>
    </rPh>
    <rPh sb="19" eb="20">
      <t>シャ</t>
    </rPh>
    <rPh sb="20" eb="21">
      <t>スウ</t>
    </rPh>
    <phoneticPr fontId="5"/>
  </si>
  <si>
    <t>人</t>
    <rPh sb="0" eb="1">
      <t>ニン</t>
    </rPh>
    <phoneticPr fontId="5"/>
  </si>
  <si>
    <t>-</t>
    <phoneticPr fontId="5"/>
  </si>
  <si>
    <t>実績額／石綿ばく露者の健康管理に係る試行調査受診者数　　　　　　　　　　　　　　</t>
    <rPh sb="0" eb="2">
      <t>ジッセキ</t>
    </rPh>
    <rPh sb="2" eb="3">
      <t>ガク</t>
    </rPh>
    <rPh sb="4" eb="6">
      <t>イシワタ</t>
    </rPh>
    <rPh sb="8" eb="9">
      <t>ロ</t>
    </rPh>
    <rPh sb="9" eb="10">
      <t>シャ</t>
    </rPh>
    <rPh sb="11" eb="13">
      <t>ケンコウ</t>
    </rPh>
    <rPh sb="13" eb="15">
      <t>カンリ</t>
    </rPh>
    <rPh sb="16" eb="17">
      <t>カカ</t>
    </rPh>
    <rPh sb="18" eb="20">
      <t>シコウ</t>
    </rPh>
    <rPh sb="20" eb="22">
      <t>チョウサ</t>
    </rPh>
    <rPh sb="22" eb="24">
      <t>ジュシン</t>
    </rPh>
    <rPh sb="24" eb="25">
      <t>シャ</t>
    </rPh>
    <rPh sb="25" eb="26">
      <t>スウ</t>
    </rPh>
    <phoneticPr fontId="5"/>
  </si>
  <si>
    <t>　千円/人</t>
    <rPh sb="1" eb="3">
      <t>センエン</t>
    </rPh>
    <rPh sb="4" eb="5">
      <t>ニン</t>
    </rPh>
    <phoneticPr fontId="5"/>
  </si>
  <si>
    <t>　　円</t>
    <rPh sb="2" eb="3">
      <t>エン</t>
    </rPh>
    <phoneticPr fontId="5"/>
  </si>
  <si>
    <t>-</t>
    <phoneticPr fontId="5"/>
  </si>
  <si>
    <t>７．環境保健対策の推進</t>
    <rPh sb="2" eb="4">
      <t>カンキョウ</t>
    </rPh>
    <rPh sb="4" eb="6">
      <t>ホケン</t>
    </rPh>
    <rPh sb="6" eb="8">
      <t>タイサク</t>
    </rPh>
    <rPh sb="9" eb="11">
      <t>スイシン</t>
    </rPh>
    <phoneticPr fontId="5"/>
  </si>
  <si>
    <t>石綿救済法に基づく認定業務の進歩状況（療養者からの医療費等の申請に対する認定・不認定決定までの平均処理日数）</t>
    <rPh sb="0" eb="2">
      <t>イシワタ</t>
    </rPh>
    <rPh sb="2" eb="5">
      <t>キュウサイホウ</t>
    </rPh>
    <rPh sb="6" eb="7">
      <t>モト</t>
    </rPh>
    <rPh sb="9" eb="11">
      <t>ニンテイ</t>
    </rPh>
    <rPh sb="11" eb="13">
      <t>ギョウム</t>
    </rPh>
    <rPh sb="14" eb="16">
      <t>シンポ</t>
    </rPh>
    <rPh sb="16" eb="18">
      <t>ジョウキョウ</t>
    </rPh>
    <rPh sb="19" eb="22">
      <t>リョウヨウシャ</t>
    </rPh>
    <rPh sb="25" eb="28">
      <t>イリョウヒ</t>
    </rPh>
    <rPh sb="28" eb="29">
      <t>トウ</t>
    </rPh>
    <rPh sb="30" eb="32">
      <t>シンセイ</t>
    </rPh>
    <rPh sb="33" eb="34">
      <t>タイ</t>
    </rPh>
    <rPh sb="36" eb="38">
      <t>ニンテイ</t>
    </rPh>
    <rPh sb="39" eb="42">
      <t>フニンテイ</t>
    </rPh>
    <rPh sb="42" eb="44">
      <t>ケッテイ</t>
    </rPh>
    <rPh sb="47" eb="49">
      <t>ヘイキン</t>
    </rPh>
    <rPh sb="49" eb="51">
      <t>ショリ</t>
    </rPh>
    <rPh sb="51" eb="53">
      <t>ニッスウ</t>
    </rPh>
    <phoneticPr fontId="5"/>
  </si>
  <si>
    <t>日</t>
    <rPh sb="0" eb="1">
      <t>ニチ</t>
    </rPh>
    <phoneticPr fontId="5"/>
  </si>
  <si>
    <t>-</t>
    <phoneticPr fontId="5"/>
  </si>
  <si>
    <t>平成３１年度</t>
    <rPh sb="0" eb="2">
      <t>ヘイセイ</t>
    </rPh>
    <rPh sb="4" eb="5">
      <t>ネン</t>
    </rPh>
    <rPh sb="5" eb="6">
      <t>ド</t>
    </rPh>
    <phoneticPr fontId="5"/>
  </si>
  <si>
    <t>健康管理の事業化を見据えた実務的な課題の抽出及び対応方策等に関する調査・検討を行う。</t>
    <rPh sb="0" eb="2">
      <t>ケンコウ</t>
    </rPh>
    <rPh sb="2" eb="4">
      <t>カンリ</t>
    </rPh>
    <rPh sb="5" eb="8">
      <t>ジギョウカ</t>
    </rPh>
    <rPh sb="9" eb="11">
      <t>ミス</t>
    </rPh>
    <rPh sb="13" eb="16">
      <t>ジツムテキ</t>
    </rPh>
    <rPh sb="17" eb="19">
      <t>カダイ</t>
    </rPh>
    <rPh sb="20" eb="22">
      <t>チュウシュツ</t>
    </rPh>
    <rPh sb="22" eb="23">
      <t>オヨ</t>
    </rPh>
    <rPh sb="24" eb="26">
      <t>タイオウ</t>
    </rPh>
    <rPh sb="26" eb="28">
      <t>ホウサク</t>
    </rPh>
    <rPh sb="28" eb="29">
      <t>トウ</t>
    </rPh>
    <rPh sb="30" eb="31">
      <t>カン</t>
    </rPh>
    <rPh sb="33" eb="35">
      <t>チョウサ</t>
    </rPh>
    <rPh sb="36" eb="38">
      <t>ケントウ</t>
    </rPh>
    <rPh sb="39" eb="40">
      <t>オコナ</t>
    </rPh>
    <phoneticPr fontId="5"/>
  </si>
  <si>
    <t>石綿救済法に基づき患者の認定及び救済給付を実施する（独）環境再生保全機構への必要な交付金を交付するとともに、知見の収集等を実施するものであり、国が法令上、実施することとされている。</t>
    <rPh sb="0" eb="2">
      <t>イシワタ</t>
    </rPh>
    <rPh sb="2" eb="5">
      <t>キュウサイホウ</t>
    </rPh>
    <rPh sb="6" eb="7">
      <t>モト</t>
    </rPh>
    <rPh sb="9" eb="11">
      <t>カンジャ</t>
    </rPh>
    <rPh sb="12" eb="14">
      <t>ニンテイ</t>
    </rPh>
    <rPh sb="14" eb="15">
      <t>オヨ</t>
    </rPh>
    <rPh sb="16" eb="18">
      <t>キュウサイ</t>
    </rPh>
    <rPh sb="18" eb="20">
      <t>キュウフ</t>
    </rPh>
    <rPh sb="21" eb="23">
      <t>ジッシ</t>
    </rPh>
    <rPh sb="26" eb="27">
      <t>ドク</t>
    </rPh>
    <rPh sb="28" eb="30">
      <t>カンキョウ</t>
    </rPh>
    <rPh sb="30" eb="32">
      <t>サイセイ</t>
    </rPh>
    <rPh sb="32" eb="34">
      <t>ホゼン</t>
    </rPh>
    <rPh sb="34" eb="36">
      <t>キコウ</t>
    </rPh>
    <rPh sb="38" eb="40">
      <t>ヒツヨウ</t>
    </rPh>
    <rPh sb="41" eb="44">
      <t>コウフキン</t>
    </rPh>
    <rPh sb="45" eb="47">
      <t>コウフ</t>
    </rPh>
    <rPh sb="54" eb="56">
      <t>チケン</t>
    </rPh>
    <rPh sb="57" eb="59">
      <t>シュウシュウ</t>
    </rPh>
    <rPh sb="59" eb="60">
      <t>トウ</t>
    </rPh>
    <rPh sb="61" eb="63">
      <t>ジッシ</t>
    </rPh>
    <rPh sb="71" eb="72">
      <t>クニ</t>
    </rPh>
    <rPh sb="73" eb="76">
      <t>ホウレイジョウ</t>
    </rPh>
    <rPh sb="77" eb="79">
      <t>ジッシ</t>
    </rPh>
    <phoneticPr fontId="5"/>
  </si>
  <si>
    <t>有</t>
  </si>
  <si>
    <t>‐</t>
  </si>
  <si>
    <t>石綿ばく露者の健康管理に係る試行調査については、専門家の意見を踏まえた調査計画書を基に実施している。</t>
    <rPh sb="0" eb="2">
      <t>イシワタ</t>
    </rPh>
    <rPh sb="4" eb="5">
      <t>ロ</t>
    </rPh>
    <rPh sb="5" eb="6">
      <t>シャ</t>
    </rPh>
    <rPh sb="7" eb="9">
      <t>ケンコウ</t>
    </rPh>
    <rPh sb="9" eb="11">
      <t>カンリ</t>
    </rPh>
    <rPh sb="12" eb="13">
      <t>カカ</t>
    </rPh>
    <rPh sb="14" eb="16">
      <t>シコウ</t>
    </rPh>
    <rPh sb="16" eb="18">
      <t>チョウサ</t>
    </rPh>
    <rPh sb="24" eb="27">
      <t>センモンカ</t>
    </rPh>
    <rPh sb="28" eb="30">
      <t>イケン</t>
    </rPh>
    <rPh sb="31" eb="32">
      <t>フ</t>
    </rPh>
    <rPh sb="35" eb="37">
      <t>チョウサ</t>
    </rPh>
    <rPh sb="37" eb="40">
      <t>ケイカクショ</t>
    </rPh>
    <rPh sb="41" eb="42">
      <t>モト</t>
    </rPh>
    <rPh sb="43" eb="45">
      <t>ジッシ</t>
    </rPh>
    <phoneticPr fontId="5"/>
  </si>
  <si>
    <t>委託業務実施要領等により合理的な支出となっている。</t>
    <rPh sb="0" eb="2">
      <t>イタク</t>
    </rPh>
    <rPh sb="2" eb="4">
      <t>ギョウム</t>
    </rPh>
    <rPh sb="4" eb="6">
      <t>ジッシ</t>
    </rPh>
    <rPh sb="6" eb="8">
      <t>ヨウリョウ</t>
    </rPh>
    <rPh sb="8" eb="9">
      <t>トウ</t>
    </rPh>
    <rPh sb="12" eb="15">
      <t>ゴウリテキ</t>
    </rPh>
    <rPh sb="16" eb="18">
      <t>シシュツ</t>
    </rPh>
    <phoneticPr fontId="5"/>
  </si>
  <si>
    <t>中央環境審議会石綿健康被害判定小委員会で使用する資料について、ペーパレス化を試行的に実施。</t>
    <rPh sb="0" eb="2">
      <t>チュウオウ</t>
    </rPh>
    <rPh sb="2" eb="4">
      <t>カンキョウ</t>
    </rPh>
    <rPh sb="4" eb="7">
      <t>シンギカイ</t>
    </rPh>
    <rPh sb="7" eb="9">
      <t>イシワタ</t>
    </rPh>
    <rPh sb="9" eb="11">
      <t>ケンコウ</t>
    </rPh>
    <rPh sb="11" eb="13">
      <t>ヒガイ</t>
    </rPh>
    <rPh sb="13" eb="15">
      <t>ハンテイ</t>
    </rPh>
    <rPh sb="15" eb="19">
      <t>ショウイインカイ</t>
    </rPh>
    <rPh sb="20" eb="22">
      <t>シヨウ</t>
    </rPh>
    <rPh sb="24" eb="26">
      <t>シリョウ</t>
    </rPh>
    <rPh sb="36" eb="37">
      <t>カ</t>
    </rPh>
    <rPh sb="38" eb="41">
      <t>シコウテキ</t>
    </rPh>
    <rPh sb="42" eb="44">
      <t>ジッシ</t>
    </rPh>
    <phoneticPr fontId="5"/>
  </si>
  <si>
    <t>石綿による健康被害を受けた者及びその遺族に対し、迅速な救済を図る必要があるため、申請から認定・不認定決定までの平均処理日数を目標としており、成果目標に見合うものとなっている。</t>
    <rPh sb="0" eb="2">
      <t>イシワタ</t>
    </rPh>
    <rPh sb="5" eb="7">
      <t>ケンコウ</t>
    </rPh>
    <rPh sb="7" eb="9">
      <t>ヒガイ</t>
    </rPh>
    <rPh sb="10" eb="11">
      <t>ウ</t>
    </rPh>
    <rPh sb="13" eb="14">
      <t>シャ</t>
    </rPh>
    <rPh sb="14" eb="15">
      <t>オヨ</t>
    </rPh>
    <rPh sb="18" eb="20">
      <t>イゾク</t>
    </rPh>
    <rPh sb="21" eb="22">
      <t>タイ</t>
    </rPh>
    <rPh sb="24" eb="26">
      <t>ジンソク</t>
    </rPh>
    <rPh sb="27" eb="29">
      <t>キュウサイ</t>
    </rPh>
    <rPh sb="30" eb="31">
      <t>ハカ</t>
    </rPh>
    <rPh sb="32" eb="34">
      <t>ヒツヨウ</t>
    </rPh>
    <rPh sb="40" eb="42">
      <t>シンセイ</t>
    </rPh>
    <rPh sb="44" eb="46">
      <t>ニンテイ</t>
    </rPh>
    <rPh sb="47" eb="50">
      <t>フニンテイ</t>
    </rPh>
    <rPh sb="50" eb="52">
      <t>ケッテイ</t>
    </rPh>
    <rPh sb="55" eb="57">
      <t>ヘイキン</t>
    </rPh>
    <rPh sb="57" eb="59">
      <t>ショリ</t>
    </rPh>
    <rPh sb="59" eb="61">
      <t>ニッスウ</t>
    </rPh>
    <rPh sb="62" eb="64">
      <t>モクヒョウ</t>
    </rPh>
    <rPh sb="70" eb="72">
      <t>セイカ</t>
    </rPh>
    <rPh sb="72" eb="74">
      <t>モクヒョウ</t>
    </rPh>
    <rPh sb="75" eb="77">
      <t>ミア</t>
    </rPh>
    <phoneticPr fontId="5"/>
  </si>
  <si>
    <t>総合評価入札を行うことにより、より効率かつ効果的に事業を実施しているほか、地方公共団体への委託を実施することにより、低コストで効果的に実施している。</t>
    <rPh sb="0" eb="2">
      <t>ソウゴウ</t>
    </rPh>
    <rPh sb="2" eb="4">
      <t>ヒョウカ</t>
    </rPh>
    <rPh sb="4" eb="6">
      <t>ニュウサツ</t>
    </rPh>
    <rPh sb="7" eb="8">
      <t>オコナ</t>
    </rPh>
    <rPh sb="17" eb="19">
      <t>コウリツ</t>
    </rPh>
    <rPh sb="21" eb="24">
      <t>コウカテキ</t>
    </rPh>
    <rPh sb="25" eb="27">
      <t>ジギョウ</t>
    </rPh>
    <rPh sb="28" eb="30">
      <t>ジッシ</t>
    </rPh>
    <rPh sb="37" eb="39">
      <t>チホウ</t>
    </rPh>
    <rPh sb="39" eb="41">
      <t>コウキョウ</t>
    </rPh>
    <rPh sb="41" eb="43">
      <t>ダンタイ</t>
    </rPh>
    <rPh sb="45" eb="47">
      <t>イタク</t>
    </rPh>
    <rPh sb="48" eb="50">
      <t>ジッシ</t>
    </rPh>
    <rPh sb="58" eb="59">
      <t>テイ</t>
    </rPh>
    <rPh sb="63" eb="66">
      <t>コウカテキ</t>
    </rPh>
    <rPh sb="67" eb="69">
      <t>ジッシ</t>
    </rPh>
    <phoneticPr fontId="5"/>
  </si>
  <si>
    <t>△</t>
  </si>
  <si>
    <t>石綿救済法に基づき、患者の認定及び救済給付については、引き続き（独）環境再生保全機構において着実に実施する。石綿ばく露者の健康管理に係る試行調査については、引き続き効果的・効率的に健康管理を実施するための対応方策等について調査・検討を行う。その他、昨年取りまとめられた報告書の方向性に沿って、現行制度の安定的かつ着実な運営を行いつつ、必要な調査・措置を適切に実施し、石綿による健康被害者の迅速な救済を行う。</t>
    <rPh sb="0" eb="2">
      <t>イシワタ</t>
    </rPh>
    <rPh sb="2" eb="5">
      <t>キュウサイホウ</t>
    </rPh>
    <rPh sb="6" eb="7">
      <t>モト</t>
    </rPh>
    <rPh sb="10" eb="12">
      <t>カンジャ</t>
    </rPh>
    <rPh sb="13" eb="15">
      <t>ニンテイ</t>
    </rPh>
    <rPh sb="15" eb="16">
      <t>オヨ</t>
    </rPh>
    <rPh sb="17" eb="19">
      <t>キュウサイ</t>
    </rPh>
    <rPh sb="19" eb="21">
      <t>キュウフ</t>
    </rPh>
    <rPh sb="27" eb="28">
      <t>ヒ</t>
    </rPh>
    <rPh sb="29" eb="30">
      <t>ツヅ</t>
    </rPh>
    <rPh sb="32" eb="33">
      <t>ドク</t>
    </rPh>
    <rPh sb="34" eb="36">
      <t>カンキョウ</t>
    </rPh>
    <rPh sb="36" eb="38">
      <t>サイセイ</t>
    </rPh>
    <rPh sb="38" eb="40">
      <t>ホゼン</t>
    </rPh>
    <rPh sb="40" eb="42">
      <t>キコウ</t>
    </rPh>
    <rPh sb="46" eb="48">
      <t>チャクジツ</t>
    </rPh>
    <rPh sb="49" eb="51">
      <t>ジッシ</t>
    </rPh>
    <rPh sb="54" eb="56">
      <t>イシワタ</t>
    </rPh>
    <rPh sb="58" eb="59">
      <t>ロ</t>
    </rPh>
    <rPh sb="59" eb="60">
      <t>シャ</t>
    </rPh>
    <rPh sb="61" eb="63">
      <t>ケンコウ</t>
    </rPh>
    <rPh sb="63" eb="65">
      <t>カンリ</t>
    </rPh>
    <rPh sb="66" eb="67">
      <t>カカ</t>
    </rPh>
    <rPh sb="68" eb="70">
      <t>シコウ</t>
    </rPh>
    <rPh sb="70" eb="72">
      <t>チョウサ</t>
    </rPh>
    <rPh sb="78" eb="79">
      <t>ヒ</t>
    </rPh>
    <rPh sb="80" eb="81">
      <t>ツヅ</t>
    </rPh>
    <rPh sb="82" eb="85">
      <t>コウカテキ</t>
    </rPh>
    <rPh sb="86" eb="89">
      <t>コウリツテキ</t>
    </rPh>
    <rPh sb="90" eb="92">
      <t>ケンコウ</t>
    </rPh>
    <rPh sb="92" eb="94">
      <t>カンリ</t>
    </rPh>
    <rPh sb="95" eb="97">
      <t>ジッシ</t>
    </rPh>
    <rPh sb="102" eb="104">
      <t>タイオウ</t>
    </rPh>
    <rPh sb="104" eb="106">
      <t>ホウサク</t>
    </rPh>
    <rPh sb="106" eb="107">
      <t>トウ</t>
    </rPh>
    <rPh sb="111" eb="113">
      <t>チョウサ</t>
    </rPh>
    <rPh sb="114" eb="116">
      <t>ケントウ</t>
    </rPh>
    <rPh sb="117" eb="118">
      <t>オコナ</t>
    </rPh>
    <rPh sb="122" eb="123">
      <t>ホカ</t>
    </rPh>
    <rPh sb="124" eb="126">
      <t>サクネン</t>
    </rPh>
    <rPh sb="126" eb="127">
      <t>ト</t>
    </rPh>
    <rPh sb="134" eb="137">
      <t>ホウコクショ</t>
    </rPh>
    <rPh sb="138" eb="141">
      <t>ホウコウセイ</t>
    </rPh>
    <rPh sb="142" eb="143">
      <t>ソ</t>
    </rPh>
    <rPh sb="146" eb="148">
      <t>ゲンコウ</t>
    </rPh>
    <rPh sb="148" eb="150">
      <t>セイド</t>
    </rPh>
    <rPh sb="151" eb="153">
      <t>アンテイ</t>
    </rPh>
    <rPh sb="153" eb="154">
      <t>テキ</t>
    </rPh>
    <rPh sb="156" eb="158">
      <t>チャクジツ</t>
    </rPh>
    <rPh sb="159" eb="161">
      <t>ウンエイ</t>
    </rPh>
    <rPh sb="162" eb="163">
      <t>オコナ</t>
    </rPh>
    <rPh sb="167" eb="169">
      <t>ヒツヨウ</t>
    </rPh>
    <rPh sb="170" eb="172">
      <t>チョウサ</t>
    </rPh>
    <rPh sb="173" eb="175">
      <t>ソチ</t>
    </rPh>
    <rPh sb="176" eb="178">
      <t>テキセツ</t>
    </rPh>
    <rPh sb="179" eb="181">
      <t>ジッシ</t>
    </rPh>
    <rPh sb="183" eb="185">
      <t>イシワタ</t>
    </rPh>
    <rPh sb="188" eb="190">
      <t>ケンコウ</t>
    </rPh>
    <rPh sb="190" eb="193">
      <t>ヒガイシャ</t>
    </rPh>
    <rPh sb="194" eb="196">
      <t>ジンソク</t>
    </rPh>
    <rPh sb="197" eb="199">
      <t>キュウサイ</t>
    </rPh>
    <rPh sb="200" eb="201">
      <t>オコナ</t>
    </rPh>
    <phoneticPr fontId="5"/>
  </si>
  <si>
    <t>A.事務費</t>
    <rPh sb="2" eb="5">
      <t>ジムヒ</t>
    </rPh>
    <phoneticPr fontId="5"/>
  </si>
  <si>
    <t>諸謝金</t>
    <rPh sb="0" eb="1">
      <t>ショ</t>
    </rPh>
    <rPh sb="1" eb="3">
      <t>シャキン</t>
    </rPh>
    <phoneticPr fontId="5"/>
  </si>
  <si>
    <t>検討会出席謝金等</t>
    <rPh sb="0" eb="3">
      <t>ケントウカイ</t>
    </rPh>
    <rPh sb="3" eb="5">
      <t>シュッセキ</t>
    </rPh>
    <rPh sb="5" eb="7">
      <t>シャキン</t>
    </rPh>
    <rPh sb="7" eb="8">
      <t>トウ</t>
    </rPh>
    <phoneticPr fontId="5"/>
  </si>
  <si>
    <t>派遣業務</t>
    <rPh sb="0" eb="2">
      <t>ハケン</t>
    </rPh>
    <rPh sb="2" eb="4">
      <t>ギョウム</t>
    </rPh>
    <phoneticPr fontId="5"/>
  </si>
  <si>
    <t>旅費</t>
    <rPh sb="0" eb="2">
      <t>リョヒ</t>
    </rPh>
    <phoneticPr fontId="5"/>
  </si>
  <si>
    <t>検討会出席・職員旅費</t>
    <rPh sb="0" eb="3">
      <t>ケントウカイ</t>
    </rPh>
    <rPh sb="3" eb="5">
      <t>シュッセキ</t>
    </rPh>
    <rPh sb="6" eb="8">
      <t>ショクイン</t>
    </rPh>
    <rPh sb="8" eb="10">
      <t>リョヒ</t>
    </rPh>
    <phoneticPr fontId="5"/>
  </si>
  <si>
    <t>パソコン等</t>
    <rPh sb="4" eb="5">
      <t>トウ</t>
    </rPh>
    <phoneticPr fontId="5"/>
  </si>
  <si>
    <t>備品購入費</t>
    <rPh sb="0" eb="2">
      <t>ビヒン</t>
    </rPh>
    <rPh sb="2" eb="5">
      <t>コウニュウヒ</t>
    </rPh>
    <phoneticPr fontId="5"/>
  </si>
  <si>
    <t>人件費</t>
    <rPh sb="0" eb="3">
      <t>ジンケンヒ</t>
    </rPh>
    <phoneticPr fontId="5"/>
  </si>
  <si>
    <t>B.東京海上日動リスクコンサルティング株式会社</t>
    <rPh sb="2" eb="4">
      <t>トウキョウ</t>
    </rPh>
    <rPh sb="4" eb="6">
      <t>カイジョウ</t>
    </rPh>
    <rPh sb="6" eb="8">
      <t>ニチドウ</t>
    </rPh>
    <rPh sb="19" eb="21">
      <t>カブシキ</t>
    </rPh>
    <rPh sb="21" eb="23">
      <t>カイシャ</t>
    </rPh>
    <phoneticPr fontId="5"/>
  </si>
  <si>
    <t>C.兵庫県</t>
    <rPh sb="2" eb="5">
      <t>ヒョウゴケン</t>
    </rPh>
    <phoneticPr fontId="5"/>
  </si>
  <si>
    <t>E.医療法人社団こころとからだの元氣プラザ</t>
    <rPh sb="2" eb="4">
      <t>イリョウ</t>
    </rPh>
    <rPh sb="4" eb="6">
      <t>ホウジン</t>
    </rPh>
    <rPh sb="6" eb="8">
      <t>シャダン</t>
    </rPh>
    <rPh sb="16" eb="18">
      <t>ゲンキ</t>
    </rPh>
    <phoneticPr fontId="5"/>
  </si>
  <si>
    <t>F. 独立行政法人労働者健康安全機構</t>
    <rPh sb="3" eb="5">
      <t>ドクリツ</t>
    </rPh>
    <rPh sb="5" eb="7">
      <t>ギョウセイ</t>
    </rPh>
    <rPh sb="7" eb="9">
      <t>ホウジン</t>
    </rPh>
    <rPh sb="9" eb="12">
      <t>ロウドウシャ</t>
    </rPh>
    <rPh sb="12" eb="14">
      <t>ケンコウ</t>
    </rPh>
    <rPh sb="14" eb="16">
      <t>アンゼン</t>
    </rPh>
    <rPh sb="16" eb="18">
      <t>キコウ</t>
    </rPh>
    <phoneticPr fontId="5"/>
  </si>
  <si>
    <t>G.独立行政法人環境再生保全機構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</si>
  <si>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交付金</t>
    <rPh sb="0" eb="3">
      <t>コウフキン</t>
    </rPh>
    <phoneticPr fontId="5"/>
  </si>
  <si>
    <t>救済業務費、一般管理費</t>
    <rPh sb="0" eb="2">
      <t>キュウサイ</t>
    </rPh>
    <rPh sb="2" eb="5">
      <t>ギョウムヒ</t>
    </rPh>
    <rPh sb="6" eb="8">
      <t>イッパン</t>
    </rPh>
    <rPh sb="8" eb="11">
      <t>カンリヒ</t>
    </rPh>
    <phoneticPr fontId="5"/>
  </si>
  <si>
    <t>（株）グレイス</t>
    <rPh sb="0" eb="3">
      <t>カブ</t>
    </rPh>
    <phoneticPr fontId="5"/>
  </si>
  <si>
    <t>（株）JPキャリアコンサルティング</t>
    <rPh sb="0" eb="3">
      <t>カブ</t>
    </rPh>
    <phoneticPr fontId="5"/>
  </si>
  <si>
    <t>-</t>
    <phoneticPr fontId="5"/>
  </si>
  <si>
    <t>派遣職員</t>
    <rPh sb="0" eb="2">
      <t>ハケン</t>
    </rPh>
    <rPh sb="2" eb="4">
      <t>ショクイン</t>
    </rPh>
    <phoneticPr fontId="5"/>
  </si>
  <si>
    <t>-</t>
    <phoneticPr fontId="5"/>
  </si>
  <si>
    <t>-</t>
    <phoneticPr fontId="5"/>
  </si>
  <si>
    <t>（株）オカモトヤ</t>
    <rPh sb="0" eb="3">
      <t>カブ</t>
    </rPh>
    <phoneticPr fontId="5"/>
  </si>
  <si>
    <t>パソコン他</t>
    <rPh sb="4" eb="5">
      <t>ホカ</t>
    </rPh>
    <phoneticPr fontId="5"/>
  </si>
  <si>
    <t>タブレット他</t>
    <rPh sb="5" eb="6">
      <t>ホカ</t>
    </rPh>
    <phoneticPr fontId="5"/>
  </si>
  <si>
    <t>委員（延べ３２９人）</t>
    <rPh sb="0" eb="2">
      <t>イイン</t>
    </rPh>
    <rPh sb="3" eb="4">
      <t>ノ</t>
    </rPh>
    <rPh sb="8" eb="9">
      <t>ニン</t>
    </rPh>
    <phoneticPr fontId="5"/>
  </si>
  <si>
    <t>職員（延べ３７人）
委員（延べ　４人）</t>
    <rPh sb="0" eb="2">
      <t>ショクイン</t>
    </rPh>
    <rPh sb="3" eb="4">
      <t>ノ</t>
    </rPh>
    <rPh sb="7" eb="8">
      <t>ニン</t>
    </rPh>
    <rPh sb="10" eb="12">
      <t>イイン</t>
    </rPh>
    <rPh sb="13" eb="14">
      <t>ノ</t>
    </rPh>
    <rPh sb="17" eb="18">
      <t>ニン</t>
    </rPh>
    <phoneticPr fontId="5"/>
  </si>
  <si>
    <t>-</t>
    <phoneticPr fontId="5"/>
  </si>
  <si>
    <t>-</t>
    <phoneticPr fontId="5"/>
  </si>
  <si>
    <t>その他</t>
    <rPh sb="2" eb="3">
      <t>タ</t>
    </rPh>
    <phoneticPr fontId="5"/>
  </si>
  <si>
    <t>封筒、通信運搬費等</t>
    <rPh sb="0" eb="2">
      <t>フウトウ</t>
    </rPh>
    <rPh sb="3" eb="5">
      <t>ツウシン</t>
    </rPh>
    <rPh sb="5" eb="8">
      <t>ウンパンヒ</t>
    </rPh>
    <rPh sb="8" eb="9">
      <t>トウ</t>
    </rPh>
    <phoneticPr fontId="5"/>
  </si>
  <si>
    <t>-</t>
    <phoneticPr fontId="5"/>
  </si>
  <si>
    <t>A.事務費　１６百万円</t>
    <rPh sb="2" eb="5">
      <t>ジムヒ</t>
    </rPh>
    <rPh sb="8" eb="10">
      <t>ヒャクマン</t>
    </rPh>
    <rPh sb="10" eb="11">
      <t>エン</t>
    </rPh>
    <phoneticPr fontId="5"/>
  </si>
  <si>
    <t>D.尼崎市</t>
    <rPh sb="2" eb="5">
      <t>アマガサキシ</t>
    </rPh>
    <phoneticPr fontId="5"/>
  </si>
  <si>
    <t>B.事東京海上日動リスクコンサルティング株式会社　５百万円</t>
    <rPh sb="2" eb="3">
      <t>コト</t>
    </rPh>
    <rPh sb="3" eb="5">
      <t>トウキョウ</t>
    </rPh>
    <rPh sb="5" eb="7">
      <t>カイジョウ</t>
    </rPh>
    <rPh sb="7" eb="9">
      <t>ニチドウ</t>
    </rPh>
    <rPh sb="20" eb="24">
      <t>カブシキガイシャ</t>
    </rPh>
    <rPh sb="26" eb="28">
      <t>ヒャクマン</t>
    </rPh>
    <rPh sb="28" eb="29">
      <t>エン</t>
    </rPh>
    <phoneticPr fontId="5"/>
  </si>
  <si>
    <t>E.医療法人社団こころとからだの元氣プラザ　２０百万円</t>
    <rPh sb="2" eb="4">
      <t>イリョウ</t>
    </rPh>
    <rPh sb="4" eb="6">
      <t>ホウジン</t>
    </rPh>
    <rPh sb="6" eb="8">
      <t>シャダン</t>
    </rPh>
    <rPh sb="16" eb="18">
      <t>ゲンキ</t>
    </rPh>
    <rPh sb="24" eb="26">
      <t>ヒャクマン</t>
    </rPh>
    <rPh sb="26" eb="27">
      <t>エン</t>
    </rPh>
    <phoneticPr fontId="5"/>
  </si>
  <si>
    <t>C.地方公共団体（７自治体）　８６百万円</t>
    <rPh sb="2" eb="4">
      <t>チホウ</t>
    </rPh>
    <rPh sb="4" eb="6">
      <t>コウキョウ</t>
    </rPh>
    <rPh sb="6" eb="8">
      <t>ダンタイ</t>
    </rPh>
    <rPh sb="10" eb="13">
      <t>ジチタイ</t>
    </rPh>
    <rPh sb="17" eb="19">
      <t>ヒャクマン</t>
    </rPh>
    <rPh sb="19" eb="20">
      <t>エン</t>
    </rPh>
    <phoneticPr fontId="5"/>
  </si>
  <si>
    <t>D.医療機関・地方公共団体・民間団体（４３機関）　６４百万円</t>
    <rPh sb="2" eb="4">
      <t>イリョウ</t>
    </rPh>
    <rPh sb="4" eb="6">
      <t>キカン</t>
    </rPh>
    <rPh sb="7" eb="9">
      <t>チホウ</t>
    </rPh>
    <rPh sb="9" eb="11">
      <t>コウキョウ</t>
    </rPh>
    <rPh sb="11" eb="13">
      <t>ダンタイ</t>
    </rPh>
    <rPh sb="14" eb="16">
      <t>ミンカン</t>
    </rPh>
    <rPh sb="16" eb="18">
      <t>ダンタイ</t>
    </rPh>
    <rPh sb="21" eb="23">
      <t>キカン</t>
    </rPh>
    <rPh sb="27" eb="29">
      <t>ヒャクマン</t>
    </rPh>
    <rPh sb="29" eb="30">
      <t>エン</t>
    </rPh>
    <phoneticPr fontId="5"/>
  </si>
  <si>
    <t>兵庫県</t>
    <rPh sb="0" eb="3">
      <t>ヒョウゴケン</t>
    </rPh>
    <phoneticPr fontId="5"/>
  </si>
  <si>
    <t>石綿ばく露者の健康管理に係る試行調査</t>
    <rPh sb="0" eb="2">
      <t>イシワタ</t>
    </rPh>
    <rPh sb="4" eb="5">
      <t>ロ</t>
    </rPh>
    <rPh sb="5" eb="6">
      <t>シャ</t>
    </rPh>
    <rPh sb="7" eb="9">
      <t>ケンコウ</t>
    </rPh>
    <rPh sb="9" eb="11">
      <t>カンリ</t>
    </rPh>
    <rPh sb="12" eb="13">
      <t>カカ</t>
    </rPh>
    <rPh sb="14" eb="16">
      <t>シコウ</t>
    </rPh>
    <rPh sb="16" eb="18">
      <t>チョウサ</t>
    </rPh>
    <phoneticPr fontId="5"/>
  </si>
  <si>
    <t>-</t>
    <phoneticPr fontId="5"/>
  </si>
  <si>
    <t>-</t>
    <phoneticPr fontId="5"/>
  </si>
  <si>
    <t>-</t>
    <phoneticPr fontId="5"/>
  </si>
  <si>
    <t>奈良県</t>
    <rPh sb="0" eb="3">
      <t>ナラケン</t>
    </rPh>
    <phoneticPr fontId="5"/>
  </si>
  <si>
    <t>大阪府</t>
    <rPh sb="0" eb="3">
      <t>オオサカフ</t>
    </rPh>
    <phoneticPr fontId="5"/>
  </si>
  <si>
    <t>北九州市</t>
    <rPh sb="0" eb="4">
      <t>キタキュウシュウシ</t>
    </rPh>
    <phoneticPr fontId="5"/>
  </si>
  <si>
    <t>横浜市</t>
    <rPh sb="0" eb="3">
      <t>ヨコハマシ</t>
    </rPh>
    <phoneticPr fontId="5"/>
  </si>
  <si>
    <t>羽島市</t>
    <rPh sb="0" eb="3">
      <t>ハシマシ</t>
    </rPh>
    <phoneticPr fontId="5"/>
  </si>
  <si>
    <t>鳥栖市</t>
    <rPh sb="0" eb="3">
      <t>トスシ</t>
    </rPh>
    <phoneticPr fontId="5"/>
  </si>
  <si>
    <t>東京海上日動リスクコンサルティング株式会社</t>
    <rPh sb="0" eb="2">
      <t>トウキョウ</t>
    </rPh>
    <rPh sb="2" eb="4">
      <t>カイジョウ</t>
    </rPh>
    <rPh sb="4" eb="6">
      <t>ニチドウ</t>
    </rPh>
    <rPh sb="17" eb="19">
      <t>カブシキ</t>
    </rPh>
    <rPh sb="19" eb="21">
      <t>カイシャ</t>
    </rPh>
    <phoneticPr fontId="5"/>
  </si>
  <si>
    <t>石綿健康被害救済制度に関する海外動向等調査業務</t>
    <rPh sb="0" eb="2">
      <t>イシワタ</t>
    </rPh>
    <rPh sb="2" eb="4">
      <t>ケンコウ</t>
    </rPh>
    <rPh sb="4" eb="6">
      <t>ヒガイ</t>
    </rPh>
    <rPh sb="6" eb="8">
      <t>キュウサイ</t>
    </rPh>
    <rPh sb="8" eb="10">
      <t>セイド</t>
    </rPh>
    <rPh sb="11" eb="12">
      <t>カン</t>
    </rPh>
    <rPh sb="14" eb="16">
      <t>カイガイ</t>
    </rPh>
    <rPh sb="16" eb="18">
      <t>ドウコウ</t>
    </rPh>
    <rPh sb="18" eb="19">
      <t>トウ</t>
    </rPh>
    <rPh sb="19" eb="21">
      <t>チョウサ</t>
    </rPh>
    <rPh sb="21" eb="23">
      <t>ギョウム</t>
    </rPh>
    <phoneticPr fontId="5"/>
  </si>
  <si>
    <t>尼崎市</t>
    <rPh sb="0" eb="3">
      <t>アマガサキシ</t>
    </rPh>
    <phoneticPr fontId="5"/>
  </si>
  <si>
    <t>公益財団法人大阪府保健医療財団</t>
    <rPh sb="0" eb="2">
      <t>コウエキ</t>
    </rPh>
    <rPh sb="2" eb="4">
      <t>ザイダン</t>
    </rPh>
    <rPh sb="4" eb="6">
      <t>ホウジン</t>
    </rPh>
    <rPh sb="6" eb="9">
      <t>オオサカフ</t>
    </rPh>
    <rPh sb="9" eb="11">
      <t>ホケン</t>
    </rPh>
    <rPh sb="11" eb="13">
      <t>イリョウ</t>
    </rPh>
    <rPh sb="13" eb="15">
      <t>ザイダン</t>
    </rPh>
    <phoneticPr fontId="5"/>
  </si>
  <si>
    <t>独立行政法人国立病院機構奈良医療センター</t>
    <rPh sb="0" eb="2">
      <t>ドクリツ</t>
    </rPh>
    <rPh sb="2" eb="4">
      <t>ギョウセイ</t>
    </rPh>
    <rPh sb="4" eb="6">
      <t>ホウジン</t>
    </rPh>
    <rPh sb="6" eb="8">
      <t>コクリツ</t>
    </rPh>
    <rPh sb="8" eb="10">
      <t>ビョウイン</t>
    </rPh>
    <rPh sb="10" eb="12">
      <t>キコウ</t>
    </rPh>
    <rPh sb="12" eb="14">
      <t>ナラ</t>
    </rPh>
    <rPh sb="14" eb="16">
      <t>イリョウ</t>
    </rPh>
    <phoneticPr fontId="5"/>
  </si>
  <si>
    <t>西宮市</t>
    <rPh sb="0" eb="3">
      <t>ニシノミヤシ</t>
    </rPh>
    <phoneticPr fontId="5"/>
  </si>
  <si>
    <t>加古川市</t>
    <rPh sb="0" eb="4">
      <t>カコガワシ</t>
    </rPh>
    <phoneticPr fontId="5"/>
  </si>
  <si>
    <t>大阪市</t>
    <rPh sb="0" eb="3">
      <t>オオサカシ</t>
    </rPh>
    <phoneticPr fontId="5"/>
  </si>
  <si>
    <t>地方独立行政法人奈良県立病院機構奈良県西和医療センター</t>
    <rPh sb="0" eb="2">
      <t>チホウ</t>
    </rPh>
    <rPh sb="2" eb="4">
      <t>ドクリツ</t>
    </rPh>
    <rPh sb="4" eb="6">
      <t>ギョウセイ</t>
    </rPh>
    <rPh sb="6" eb="8">
      <t>ホウジン</t>
    </rPh>
    <rPh sb="8" eb="11">
      <t>ナラケン</t>
    </rPh>
    <rPh sb="11" eb="12">
      <t>タ</t>
    </rPh>
    <rPh sb="12" eb="14">
      <t>ビョウイン</t>
    </rPh>
    <rPh sb="14" eb="16">
      <t>キコウ</t>
    </rPh>
    <rPh sb="16" eb="19">
      <t>ナラケン</t>
    </rPh>
    <rPh sb="19" eb="21">
      <t>セイワ</t>
    </rPh>
    <rPh sb="21" eb="23">
      <t>イリョウ</t>
    </rPh>
    <phoneticPr fontId="5"/>
  </si>
  <si>
    <t>羽島市民病院</t>
    <rPh sb="0" eb="4">
      <t>ハシマシミン</t>
    </rPh>
    <rPh sb="4" eb="6">
      <t>ビョウイン</t>
    </rPh>
    <phoneticPr fontId="5"/>
  </si>
  <si>
    <t>地方独立行政法人奈良県立病院機構奈良県総合医療センター</t>
    <rPh sb="0" eb="2">
      <t>チホウ</t>
    </rPh>
    <rPh sb="2" eb="4">
      <t>ドクリツ</t>
    </rPh>
    <rPh sb="4" eb="6">
      <t>ギョウセイ</t>
    </rPh>
    <rPh sb="6" eb="8">
      <t>ホウジン</t>
    </rPh>
    <rPh sb="8" eb="11">
      <t>ナラケン</t>
    </rPh>
    <rPh sb="11" eb="12">
      <t>タ</t>
    </rPh>
    <rPh sb="12" eb="14">
      <t>ビョウイン</t>
    </rPh>
    <rPh sb="14" eb="16">
      <t>キコウ</t>
    </rPh>
    <rPh sb="16" eb="19">
      <t>ナラケン</t>
    </rPh>
    <rPh sb="19" eb="21">
      <t>ソウゴウ</t>
    </rPh>
    <rPh sb="21" eb="23">
      <t>イリョウ</t>
    </rPh>
    <phoneticPr fontId="5"/>
  </si>
  <si>
    <t>石綿ばく露者の健康管理に係る試行調査に関する検査等</t>
    <rPh sb="0" eb="2">
      <t>イシワタ</t>
    </rPh>
    <rPh sb="4" eb="5">
      <t>ロ</t>
    </rPh>
    <rPh sb="5" eb="6">
      <t>シャ</t>
    </rPh>
    <rPh sb="7" eb="9">
      <t>ケンコウ</t>
    </rPh>
    <rPh sb="9" eb="11">
      <t>カンリ</t>
    </rPh>
    <rPh sb="12" eb="13">
      <t>カカ</t>
    </rPh>
    <rPh sb="14" eb="16">
      <t>シコウ</t>
    </rPh>
    <rPh sb="16" eb="18">
      <t>チョウサ</t>
    </rPh>
    <rPh sb="19" eb="20">
      <t>カン</t>
    </rPh>
    <rPh sb="22" eb="24">
      <t>ケンサ</t>
    </rPh>
    <rPh sb="24" eb="25">
      <t>トウ</t>
    </rPh>
    <phoneticPr fontId="5"/>
  </si>
  <si>
    <t>社会福祉法人恩賜財団済生会中和病院</t>
    <rPh sb="0" eb="2">
      <t>シャカイ</t>
    </rPh>
    <rPh sb="2" eb="4">
      <t>フクシ</t>
    </rPh>
    <rPh sb="4" eb="6">
      <t>ホウジン</t>
    </rPh>
    <rPh sb="6" eb="7">
      <t>オン</t>
    </rPh>
    <rPh sb="7" eb="8">
      <t>ヨウ</t>
    </rPh>
    <rPh sb="8" eb="10">
      <t>ザイダン</t>
    </rPh>
    <rPh sb="10" eb="11">
      <t>ス</t>
    </rPh>
    <rPh sb="11" eb="12">
      <t>イ</t>
    </rPh>
    <rPh sb="12" eb="13">
      <t>カイ</t>
    </rPh>
    <rPh sb="13" eb="15">
      <t>チュウワ</t>
    </rPh>
    <rPh sb="15" eb="17">
      <t>ビョウイン</t>
    </rPh>
    <phoneticPr fontId="5"/>
  </si>
  <si>
    <t>-</t>
    <phoneticPr fontId="5"/>
  </si>
  <si>
    <t>-</t>
    <phoneticPr fontId="5"/>
  </si>
  <si>
    <t>-</t>
    <phoneticPr fontId="5"/>
  </si>
  <si>
    <t>医療法人社団こころとからだの元氣プラザ</t>
    <rPh sb="0" eb="2">
      <t>イリョウ</t>
    </rPh>
    <rPh sb="2" eb="4">
      <t>ホウジン</t>
    </rPh>
    <rPh sb="4" eb="6">
      <t>シャダン</t>
    </rPh>
    <rPh sb="14" eb="16">
      <t>ゲンキ</t>
    </rPh>
    <phoneticPr fontId="5"/>
  </si>
  <si>
    <t>石綿ばく露者の健康管理に係る試行調査等に関する検討調査業務</t>
    <rPh sb="0" eb="2">
      <t>イシワタ</t>
    </rPh>
    <rPh sb="4" eb="5">
      <t>ロ</t>
    </rPh>
    <rPh sb="5" eb="6">
      <t>シャ</t>
    </rPh>
    <rPh sb="7" eb="9">
      <t>ケンコウ</t>
    </rPh>
    <rPh sb="9" eb="11">
      <t>カンリ</t>
    </rPh>
    <rPh sb="12" eb="13">
      <t>カカ</t>
    </rPh>
    <rPh sb="14" eb="16">
      <t>シコウ</t>
    </rPh>
    <rPh sb="16" eb="18">
      <t>チョウサ</t>
    </rPh>
    <rPh sb="18" eb="19">
      <t>トウ</t>
    </rPh>
    <rPh sb="20" eb="21">
      <t>カン</t>
    </rPh>
    <rPh sb="23" eb="25">
      <t>ケントウ</t>
    </rPh>
    <rPh sb="25" eb="27">
      <t>チョウサ</t>
    </rPh>
    <rPh sb="27" eb="29">
      <t>ギョウム</t>
    </rPh>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</si>
  <si>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</si>
  <si>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石綿健康被害救済事業交付金</t>
    <rPh sb="0" eb="2">
      <t>イシワタ</t>
    </rPh>
    <rPh sb="2" eb="4">
      <t>ケンコウ</t>
    </rPh>
    <rPh sb="4" eb="6">
      <t>ヒガイ</t>
    </rPh>
    <rPh sb="6" eb="8">
      <t>キュウサイ</t>
    </rPh>
    <rPh sb="8" eb="10">
      <t>ジギョウ</t>
    </rPh>
    <rPh sb="10" eb="13">
      <t>コウフキン</t>
    </rPh>
    <phoneticPr fontId="5"/>
  </si>
  <si>
    <t>G.独立行政法人環境再生保全機構　４１７百万円</t>
    <rPh sb="2" eb="4">
      <t>ドクリツ</t>
    </rPh>
    <rPh sb="4" eb="6">
      <t>ギョウセイ</t>
    </rPh>
    <rPh sb="6" eb="8">
      <t>ホウジン</t>
    </rPh>
    <rPh sb="8" eb="10">
      <t>カンキョウ</t>
    </rPh>
    <rPh sb="10" eb="12">
      <t>サイセイ</t>
    </rPh>
    <rPh sb="12" eb="14">
      <t>ホゼン</t>
    </rPh>
    <rPh sb="14" eb="16">
      <t>キコウ</t>
    </rPh>
    <rPh sb="20" eb="22">
      <t>ヒャクマン</t>
    </rPh>
    <rPh sb="22" eb="23">
      <t>エン</t>
    </rPh>
    <phoneticPr fontId="5"/>
  </si>
  <si>
    <t>補助金等交付</t>
  </si>
  <si>
    <t>-</t>
    <phoneticPr fontId="5"/>
  </si>
  <si>
    <t>肺内石綿繊維計測制度管理等業務</t>
    <rPh sb="0" eb="2">
      <t>ハイナイ</t>
    </rPh>
    <rPh sb="2" eb="6">
      <t>イシワタセンイ</t>
    </rPh>
    <rPh sb="6" eb="8">
      <t>ケイソク</t>
    </rPh>
    <rPh sb="8" eb="10">
      <t>セイド</t>
    </rPh>
    <rPh sb="10" eb="12">
      <t>カンリ</t>
    </rPh>
    <rPh sb="12" eb="13">
      <t>トウ</t>
    </rPh>
    <rPh sb="13" eb="15">
      <t>ギョウム</t>
    </rPh>
    <phoneticPr fontId="5"/>
  </si>
  <si>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5"/>
  </si>
  <si>
    <t>学校法人東京女子医科大学</t>
    <rPh sb="0" eb="2">
      <t>ガッコウ</t>
    </rPh>
    <rPh sb="2" eb="4">
      <t>ホウジン</t>
    </rPh>
    <rPh sb="4" eb="6">
      <t>トウキョウ</t>
    </rPh>
    <rPh sb="6" eb="8">
      <t>ジョシ</t>
    </rPh>
    <rPh sb="8" eb="10">
      <t>イカ</t>
    </rPh>
    <rPh sb="10" eb="12">
      <t>ダイガク</t>
    </rPh>
    <phoneticPr fontId="5"/>
  </si>
  <si>
    <t>石綿関連疾患に係る医学的所見の解析調査業務（FISH法等を用いた中皮腫診断法の開発に関する調査編）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6" eb="27">
      <t>ホウ</t>
    </rPh>
    <rPh sb="27" eb="28">
      <t>トウ</t>
    </rPh>
    <rPh sb="29" eb="30">
      <t>モチ</t>
    </rPh>
    <rPh sb="32" eb="34">
      <t>チュウヒ</t>
    </rPh>
    <rPh sb="34" eb="35">
      <t>シュ</t>
    </rPh>
    <rPh sb="35" eb="37">
      <t>シンダン</t>
    </rPh>
    <rPh sb="37" eb="38">
      <t>ホウ</t>
    </rPh>
    <rPh sb="39" eb="41">
      <t>カイハツ</t>
    </rPh>
    <rPh sb="42" eb="43">
      <t>カン</t>
    </rPh>
    <rPh sb="45" eb="47">
      <t>チョウサ</t>
    </rPh>
    <rPh sb="47" eb="48">
      <t>ヘン</t>
    </rPh>
    <phoneticPr fontId="5"/>
  </si>
  <si>
    <t>石綿関連疾患に係る医学的所見の解析調査業務（日本人の石綿小体の分布に関する調査編）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5">
      <t>ニホンジン</t>
    </rPh>
    <rPh sb="26" eb="28">
      <t>イシワタ</t>
    </rPh>
    <rPh sb="28" eb="30">
      <t>ショウタイ</t>
    </rPh>
    <rPh sb="31" eb="33">
      <t>ブンプ</t>
    </rPh>
    <rPh sb="34" eb="35">
      <t>カン</t>
    </rPh>
    <rPh sb="37" eb="39">
      <t>チョウサ</t>
    </rPh>
    <rPh sb="39" eb="40">
      <t>ヘン</t>
    </rPh>
    <phoneticPr fontId="5"/>
  </si>
  <si>
    <t>株式会社ヒップ</t>
    <rPh sb="0" eb="2">
      <t>カブシキ</t>
    </rPh>
    <rPh sb="2" eb="4">
      <t>カイシャ</t>
    </rPh>
    <phoneticPr fontId="5"/>
  </si>
  <si>
    <t>石綿健康被害救済制度に係る医療従事者育成業務</t>
    <rPh sb="0" eb="2">
      <t>イシワタ</t>
    </rPh>
    <rPh sb="2" eb="4">
      <t>ケンコウ</t>
    </rPh>
    <rPh sb="4" eb="6">
      <t>ヒガイ</t>
    </rPh>
    <rPh sb="6" eb="8">
      <t>キュウサイ</t>
    </rPh>
    <rPh sb="8" eb="10">
      <t>セイド</t>
    </rPh>
    <rPh sb="11" eb="12">
      <t>カカ</t>
    </rPh>
    <rPh sb="13" eb="15">
      <t>イリョウ</t>
    </rPh>
    <rPh sb="15" eb="18">
      <t>ジュウジシャ</t>
    </rPh>
    <rPh sb="18" eb="20">
      <t>イクセイ</t>
    </rPh>
    <rPh sb="20" eb="22">
      <t>ギョウム</t>
    </rPh>
    <phoneticPr fontId="5"/>
  </si>
  <si>
    <t>国立大学法人広島大学</t>
    <rPh sb="0" eb="2">
      <t>コクリツ</t>
    </rPh>
    <rPh sb="2" eb="4">
      <t>ダイガク</t>
    </rPh>
    <rPh sb="4" eb="6">
      <t>ホウジン</t>
    </rPh>
    <rPh sb="6" eb="8">
      <t>ヒロシマ</t>
    </rPh>
    <rPh sb="8" eb="10">
      <t>ダイガク</t>
    </rPh>
    <phoneticPr fontId="5"/>
  </si>
  <si>
    <t>石綿関連疾患に係る医学的所見の解析調査業務（石綿関連肺がんの病理学的鑑別法に関する調査編）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4">
      <t>イシワタ</t>
    </rPh>
    <rPh sb="24" eb="26">
      <t>カンレン</t>
    </rPh>
    <rPh sb="26" eb="27">
      <t>ハイ</t>
    </rPh>
    <rPh sb="30" eb="34">
      <t>ビョウリガクテキ</t>
    </rPh>
    <rPh sb="34" eb="37">
      <t>カンベツホウ</t>
    </rPh>
    <rPh sb="38" eb="39">
      <t>カン</t>
    </rPh>
    <rPh sb="41" eb="43">
      <t>チョウサ</t>
    </rPh>
    <rPh sb="43" eb="44">
      <t>ヘン</t>
    </rPh>
    <phoneticPr fontId="5"/>
  </si>
  <si>
    <t>中皮腫登録事業</t>
    <rPh sb="0" eb="2">
      <t>チュウヒ</t>
    </rPh>
    <rPh sb="2" eb="3">
      <t>シュ</t>
    </rPh>
    <rPh sb="3" eb="5">
      <t>トウロク</t>
    </rPh>
    <rPh sb="5" eb="7">
      <t>ジギョウ</t>
    </rPh>
    <phoneticPr fontId="5"/>
  </si>
  <si>
    <t>石綿肺の診断等に関する支援業務</t>
    <rPh sb="0" eb="2">
      <t>イシワタ</t>
    </rPh>
    <rPh sb="2" eb="3">
      <t>ハイ</t>
    </rPh>
    <rPh sb="4" eb="6">
      <t>シンダン</t>
    </rPh>
    <rPh sb="6" eb="7">
      <t>トウ</t>
    </rPh>
    <rPh sb="8" eb="9">
      <t>カン</t>
    </rPh>
    <rPh sb="11" eb="13">
      <t>シエン</t>
    </rPh>
    <rPh sb="13" eb="15">
      <t>ギョウム</t>
    </rPh>
    <phoneticPr fontId="5"/>
  </si>
  <si>
    <t>ケイ・アンド・アイ有限会社</t>
    <rPh sb="9" eb="11">
      <t>ユウゲン</t>
    </rPh>
    <rPh sb="11" eb="13">
      <t>カイシャ</t>
    </rPh>
    <phoneticPr fontId="5"/>
  </si>
  <si>
    <t>石綿ばく露者の健康管理に関する文献調査業務</t>
    <rPh sb="0" eb="2">
      <t>イシワタ</t>
    </rPh>
    <rPh sb="4" eb="5">
      <t>ロ</t>
    </rPh>
    <rPh sb="5" eb="6">
      <t>シャ</t>
    </rPh>
    <rPh sb="7" eb="9">
      <t>ケンコウ</t>
    </rPh>
    <rPh sb="9" eb="11">
      <t>カンリ</t>
    </rPh>
    <rPh sb="12" eb="13">
      <t>カン</t>
    </rPh>
    <rPh sb="15" eb="17">
      <t>ブンケン</t>
    </rPh>
    <rPh sb="17" eb="19">
      <t>チョウサ</t>
    </rPh>
    <rPh sb="19" eb="21">
      <t>ギョウム</t>
    </rPh>
    <phoneticPr fontId="5"/>
  </si>
  <si>
    <t>石綿関連疾患に係る医学的所見の解析調査業務（石綿肺等の鑑別診断の在り方に関する調査編）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4">
      <t>イシワタ</t>
    </rPh>
    <rPh sb="24" eb="25">
      <t>ハイ</t>
    </rPh>
    <rPh sb="25" eb="26">
      <t>トウ</t>
    </rPh>
    <rPh sb="27" eb="29">
      <t>カンベツ</t>
    </rPh>
    <rPh sb="29" eb="31">
      <t>シンダン</t>
    </rPh>
    <rPh sb="32" eb="33">
      <t>ア</t>
    </rPh>
    <rPh sb="34" eb="35">
      <t>カタ</t>
    </rPh>
    <rPh sb="36" eb="37">
      <t>カン</t>
    </rPh>
    <rPh sb="39" eb="41">
      <t>チョウサ</t>
    </rPh>
    <rPh sb="41" eb="42">
      <t>ヘン</t>
    </rPh>
    <phoneticPr fontId="5"/>
  </si>
  <si>
    <t>文祥堂商事株式会社</t>
    <rPh sb="0" eb="2">
      <t>ブンショウ</t>
    </rPh>
    <rPh sb="2" eb="3">
      <t>ドウ</t>
    </rPh>
    <rPh sb="3" eb="5">
      <t>ショウジ</t>
    </rPh>
    <rPh sb="5" eb="7">
      <t>カブシキ</t>
    </rPh>
    <rPh sb="7" eb="9">
      <t>カイシャ</t>
    </rPh>
    <phoneticPr fontId="5"/>
  </si>
  <si>
    <t>・石綿による健康被害の救済に関する法律案に対する附帯決議（平成１８年１月、衆議院環境委員会）
・石綿による健康被害の防止のための大気汚染防止法等の一部を改正する法律案に対する附帯決議（平成１８年２月、参議院環境委員会）
・（二次答申）石綿健康被害救済制度の在り方について（平成２３年６月、中央環境審議会）
・石綿健康被害救済制度の施行状況及び今後の方向性について（平成２８年１２月、中央環境審議会石綿健康被害救済小委員会）</t>
    <rPh sb="1" eb="3">
      <t>イシワタ</t>
    </rPh>
    <rPh sb="6" eb="8">
      <t>ケンコウ</t>
    </rPh>
    <rPh sb="8" eb="10">
      <t>ヒガイ</t>
    </rPh>
    <rPh sb="11" eb="13">
      <t>キュウサイ</t>
    </rPh>
    <rPh sb="14" eb="15">
      <t>カン</t>
    </rPh>
    <rPh sb="17" eb="20">
      <t>ホウリツアン</t>
    </rPh>
    <rPh sb="21" eb="22">
      <t>タイ</t>
    </rPh>
    <rPh sb="24" eb="26">
      <t>フタイ</t>
    </rPh>
    <rPh sb="26" eb="28">
      <t>ケツギ</t>
    </rPh>
    <rPh sb="29" eb="31">
      <t>ヘイセイ</t>
    </rPh>
    <rPh sb="33" eb="34">
      <t>ネン</t>
    </rPh>
    <rPh sb="35" eb="36">
      <t>ガツ</t>
    </rPh>
    <rPh sb="37" eb="40">
      <t>シュウギイン</t>
    </rPh>
    <rPh sb="40" eb="42">
      <t>カンキョウ</t>
    </rPh>
    <rPh sb="42" eb="45">
      <t>イインカイ</t>
    </rPh>
    <rPh sb="48" eb="50">
      <t>イシワタ</t>
    </rPh>
    <rPh sb="53" eb="57">
      <t>ケンコウヒガイ</t>
    </rPh>
    <rPh sb="58" eb="60">
      <t>ボウシ</t>
    </rPh>
    <rPh sb="64" eb="66">
      <t>タイキ</t>
    </rPh>
    <rPh sb="66" eb="68">
      <t>オセン</t>
    </rPh>
    <rPh sb="68" eb="71">
      <t>ボウシホウ</t>
    </rPh>
    <rPh sb="71" eb="72">
      <t>トウ</t>
    </rPh>
    <rPh sb="73" eb="75">
      <t>イチブ</t>
    </rPh>
    <rPh sb="76" eb="78">
      <t>カイセイ</t>
    </rPh>
    <rPh sb="80" eb="83">
      <t>ホウリツアン</t>
    </rPh>
    <rPh sb="84" eb="85">
      <t>タイ</t>
    </rPh>
    <rPh sb="87" eb="89">
      <t>フタイ</t>
    </rPh>
    <rPh sb="89" eb="91">
      <t>ケツギ</t>
    </rPh>
    <rPh sb="92" eb="94">
      <t>ヘイセイ</t>
    </rPh>
    <rPh sb="96" eb="97">
      <t>ネン</t>
    </rPh>
    <rPh sb="98" eb="99">
      <t>ガツ</t>
    </rPh>
    <rPh sb="100" eb="103">
      <t>サンギイン</t>
    </rPh>
    <rPh sb="103" eb="105">
      <t>カンキョウ</t>
    </rPh>
    <rPh sb="105" eb="108">
      <t>イインカイ</t>
    </rPh>
    <rPh sb="112" eb="114">
      <t>ニジ</t>
    </rPh>
    <rPh sb="114" eb="116">
      <t>トウシン</t>
    </rPh>
    <rPh sb="117" eb="119">
      <t>イシワタ</t>
    </rPh>
    <rPh sb="119" eb="121">
      <t>ケンコウ</t>
    </rPh>
    <rPh sb="121" eb="123">
      <t>ヒガイ</t>
    </rPh>
    <rPh sb="123" eb="125">
      <t>キュウサイ</t>
    </rPh>
    <rPh sb="125" eb="127">
      <t>セイド</t>
    </rPh>
    <rPh sb="128" eb="129">
      <t>ア</t>
    </rPh>
    <rPh sb="130" eb="131">
      <t>カタ</t>
    </rPh>
    <rPh sb="136" eb="138">
      <t>ヘイセイ</t>
    </rPh>
    <rPh sb="140" eb="141">
      <t>ネン</t>
    </rPh>
    <rPh sb="142" eb="143">
      <t>ガツ</t>
    </rPh>
    <rPh sb="144" eb="146">
      <t>チュウオウ</t>
    </rPh>
    <rPh sb="146" eb="148">
      <t>カンキョウ</t>
    </rPh>
    <rPh sb="148" eb="151">
      <t>シンギカイ</t>
    </rPh>
    <rPh sb="154" eb="156">
      <t>イシワタ</t>
    </rPh>
    <rPh sb="156" eb="158">
      <t>ケンコウ</t>
    </rPh>
    <rPh sb="158" eb="160">
      <t>ヒガイ</t>
    </rPh>
    <rPh sb="160" eb="162">
      <t>キュウサイ</t>
    </rPh>
    <rPh sb="162" eb="164">
      <t>セイド</t>
    </rPh>
    <rPh sb="165" eb="167">
      <t>セコウ</t>
    </rPh>
    <rPh sb="167" eb="169">
      <t>ジョウキョウ</t>
    </rPh>
    <rPh sb="169" eb="170">
      <t>オヨ</t>
    </rPh>
    <rPh sb="171" eb="173">
      <t>コンゴ</t>
    </rPh>
    <rPh sb="174" eb="177">
      <t>ホウコウセイ</t>
    </rPh>
    <rPh sb="182" eb="184">
      <t>ヘイセイ</t>
    </rPh>
    <rPh sb="186" eb="187">
      <t>ネン</t>
    </rPh>
    <rPh sb="189" eb="190">
      <t>ガツ</t>
    </rPh>
    <rPh sb="191" eb="193">
      <t>チュウオウ</t>
    </rPh>
    <rPh sb="193" eb="195">
      <t>カンキョウ</t>
    </rPh>
    <rPh sb="195" eb="198">
      <t>シンギカイ</t>
    </rPh>
    <rPh sb="198" eb="200">
      <t>イシワタ</t>
    </rPh>
    <rPh sb="200" eb="202">
      <t>ケンコウ</t>
    </rPh>
    <rPh sb="202" eb="204">
      <t>ヒガイ</t>
    </rPh>
    <rPh sb="204" eb="206">
      <t>キュウサイ</t>
    </rPh>
    <rPh sb="206" eb="210">
      <t>ショウイインカイ</t>
    </rPh>
    <phoneticPr fontId="5"/>
  </si>
  <si>
    <t>石綿救済法に基づく認定業務の進歩状況（療養者からの医療費等の申請に対する認定・不認定決定までの平均処理日数）（※成果実績が目標値を超過する場合は、１００％とする。）</t>
    <rPh sb="0" eb="5">
      <t>イシワタキュウサイホウ</t>
    </rPh>
    <rPh sb="6" eb="7">
      <t>モト</t>
    </rPh>
    <rPh sb="9" eb="11">
      <t>ニンテイ</t>
    </rPh>
    <rPh sb="11" eb="13">
      <t>ギョウム</t>
    </rPh>
    <rPh sb="14" eb="16">
      <t>シンポ</t>
    </rPh>
    <rPh sb="16" eb="18">
      <t>ジョウキョウ</t>
    </rPh>
    <rPh sb="19" eb="22">
      <t>リョウヨウシャ</t>
    </rPh>
    <rPh sb="25" eb="28">
      <t>イリョウヒ</t>
    </rPh>
    <rPh sb="28" eb="29">
      <t>トウ</t>
    </rPh>
    <rPh sb="30" eb="32">
      <t>シンセイ</t>
    </rPh>
    <rPh sb="33" eb="34">
      <t>タイ</t>
    </rPh>
    <rPh sb="36" eb="38">
      <t>ニンテイ</t>
    </rPh>
    <rPh sb="39" eb="42">
      <t>フニンテイ</t>
    </rPh>
    <rPh sb="42" eb="44">
      <t>ケッテイ</t>
    </rPh>
    <rPh sb="47" eb="49">
      <t>ヘイキン</t>
    </rPh>
    <rPh sb="49" eb="51">
      <t>ショリ</t>
    </rPh>
    <rPh sb="51" eb="53">
      <t>ニッスウ</t>
    </rPh>
    <rPh sb="56" eb="58">
      <t>セイカ</t>
    </rPh>
    <rPh sb="58" eb="60">
      <t>ジッセキ</t>
    </rPh>
    <rPh sb="61" eb="64">
      <t>モクヒョウチ</t>
    </rPh>
    <rPh sb="65" eb="67">
      <t>チョウカ</t>
    </rPh>
    <rPh sb="69" eb="71">
      <t>バアイ</t>
    </rPh>
    <phoneticPr fontId="5"/>
  </si>
  <si>
    <t>健康管理の事業化を見据えた実務的な課題の抽出及び対応方策等に関する調査・検討</t>
    <rPh sb="0" eb="2">
      <t>ケンコウ</t>
    </rPh>
    <rPh sb="2" eb="4">
      <t>カンリ</t>
    </rPh>
    <rPh sb="5" eb="7">
      <t>ジギョウ</t>
    </rPh>
    <rPh sb="7" eb="8">
      <t>カ</t>
    </rPh>
    <rPh sb="9" eb="11">
      <t>ミス</t>
    </rPh>
    <rPh sb="13" eb="16">
      <t>ジツムテキ</t>
    </rPh>
    <rPh sb="17" eb="19">
      <t>カダイ</t>
    </rPh>
    <rPh sb="20" eb="22">
      <t>チュウシュツ</t>
    </rPh>
    <rPh sb="22" eb="23">
      <t>オヨ</t>
    </rPh>
    <rPh sb="24" eb="26">
      <t>タイオウ</t>
    </rPh>
    <rPh sb="26" eb="28">
      <t>ホウサク</t>
    </rPh>
    <rPh sb="28" eb="29">
      <t>トウ</t>
    </rPh>
    <rPh sb="30" eb="31">
      <t>カン</t>
    </rPh>
    <rPh sb="33" eb="35">
      <t>チョウサ</t>
    </rPh>
    <rPh sb="36" eb="38">
      <t>ケントウ</t>
    </rPh>
    <phoneticPr fontId="5"/>
  </si>
  <si>
    <t>石綿による健康被害を受けた者及びその遺族に対し、石綿救済法に基づき迅速な救済を図ることを目的としており、ニーズを的確に反映したものである。</t>
    <rPh sb="0" eb="2">
      <t>イシワタ</t>
    </rPh>
    <rPh sb="5" eb="7">
      <t>ケンコウ</t>
    </rPh>
    <rPh sb="7" eb="9">
      <t>ヒガイ</t>
    </rPh>
    <rPh sb="10" eb="11">
      <t>ウ</t>
    </rPh>
    <rPh sb="13" eb="14">
      <t>シャ</t>
    </rPh>
    <rPh sb="14" eb="15">
      <t>オヨ</t>
    </rPh>
    <rPh sb="18" eb="20">
      <t>イゾク</t>
    </rPh>
    <rPh sb="21" eb="22">
      <t>タイ</t>
    </rPh>
    <rPh sb="24" eb="26">
      <t>イシワタ</t>
    </rPh>
    <rPh sb="26" eb="29">
      <t>キュウサイホウ</t>
    </rPh>
    <rPh sb="30" eb="31">
      <t>モト</t>
    </rPh>
    <rPh sb="33" eb="35">
      <t>ジンソク</t>
    </rPh>
    <rPh sb="36" eb="38">
      <t>キュウサイ</t>
    </rPh>
    <rPh sb="39" eb="40">
      <t>ハカ</t>
    </rPh>
    <rPh sb="44" eb="46">
      <t>モクテキ</t>
    </rPh>
    <rPh sb="56" eb="58">
      <t>テキカク</t>
    </rPh>
    <rPh sb="59" eb="61">
      <t>ハンエイ</t>
    </rPh>
    <phoneticPr fontId="5"/>
  </si>
  <si>
    <t>石綿救済法及び附帯決議に基づき、迅速な救済を図るため、医学的知見の収集、海外動向調査、健康管理事業等を実施。その実施に当たっては、専門家の意見を踏まえ行っている。</t>
    <rPh sb="0" eb="2">
      <t>イシワタ</t>
    </rPh>
    <rPh sb="2" eb="5">
      <t>キュウサイホウ</t>
    </rPh>
    <rPh sb="5" eb="6">
      <t>オヨ</t>
    </rPh>
    <rPh sb="7" eb="9">
      <t>フタイ</t>
    </rPh>
    <rPh sb="9" eb="11">
      <t>ケツギ</t>
    </rPh>
    <rPh sb="12" eb="13">
      <t>モト</t>
    </rPh>
    <rPh sb="16" eb="18">
      <t>ジンソク</t>
    </rPh>
    <rPh sb="19" eb="21">
      <t>キュウサイ</t>
    </rPh>
    <rPh sb="22" eb="23">
      <t>ハカ</t>
    </rPh>
    <rPh sb="27" eb="30">
      <t>イガクテキ</t>
    </rPh>
    <rPh sb="30" eb="32">
      <t>チケン</t>
    </rPh>
    <rPh sb="33" eb="35">
      <t>シュウシュウ</t>
    </rPh>
    <rPh sb="36" eb="38">
      <t>カイガイ</t>
    </rPh>
    <rPh sb="38" eb="40">
      <t>ドウコウ</t>
    </rPh>
    <rPh sb="40" eb="42">
      <t>チョウサ</t>
    </rPh>
    <rPh sb="43" eb="45">
      <t>ケンコウ</t>
    </rPh>
    <rPh sb="45" eb="47">
      <t>カンリ</t>
    </rPh>
    <rPh sb="47" eb="49">
      <t>ジギョウ</t>
    </rPh>
    <rPh sb="49" eb="50">
      <t>トウ</t>
    </rPh>
    <rPh sb="51" eb="53">
      <t>ジッシ</t>
    </rPh>
    <rPh sb="56" eb="58">
      <t>ジッシ</t>
    </rPh>
    <rPh sb="59" eb="60">
      <t>ア</t>
    </rPh>
    <rPh sb="65" eb="68">
      <t>センモンカ</t>
    </rPh>
    <rPh sb="69" eb="71">
      <t>イケン</t>
    </rPh>
    <rPh sb="72" eb="73">
      <t>フ</t>
    </rPh>
    <rPh sb="75" eb="76">
      <t>オコナ</t>
    </rPh>
    <phoneticPr fontId="5"/>
  </si>
  <si>
    <t>交付金については、（独）環境再生保全機構事業計画に基づき事業目的に沿った支出を行っており、委託・請負事業についても仕様書・委託業務実施要領に即し必要なものに限定し支出している。</t>
    <rPh sb="0" eb="3">
      <t>コウフキン</t>
    </rPh>
    <rPh sb="12" eb="14">
      <t>カンキョウ</t>
    </rPh>
    <rPh sb="14" eb="16">
      <t>サイセイ</t>
    </rPh>
    <rPh sb="16" eb="18">
      <t>ホゼン</t>
    </rPh>
    <rPh sb="18" eb="20">
      <t>キコウ</t>
    </rPh>
    <rPh sb="20" eb="22">
      <t>ジギョウ</t>
    </rPh>
    <rPh sb="22" eb="24">
      <t>ケイカク</t>
    </rPh>
    <rPh sb="25" eb="26">
      <t>モト</t>
    </rPh>
    <rPh sb="28" eb="30">
      <t>ジギョウ</t>
    </rPh>
    <rPh sb="30" eb="32">
      <t>モクテキ</t>
    </rPh>
    <rPh sb="33" eb="34">
      <t>ソ</t>
    </rPh>
    <rPh sb="36" eb="38">
      <t>シシュツ</t>
    </rPh>
    <rPh sb="39" eb="40">
      <t>オコナ</t>
    </rPh>
    <rPh sb="45" eb="47">
      <t>イタク</t>
    </rPh>
    <rPh sb="48" eb="50">
      <t>ウケオイ</t>
    </rPh>
    <rPh sb="50" eb="52">
      <t>ジギョウ</t>
    </rPh>
    <rPh sb="57" eb="60">
      <t>シヨウショ</t>
    </rPh>
    <rPh sb="61" eb="63">
      <t>イタク</t>
    </rPh>
    <rPh sb="63" eb="65">
      <t>ギョウム</t>
    </rPh>
    <rPh sb="65" eb="67">
      <t>ジッシ</t>
    </rPh>
    <rPh sb="67" eb="69">
      <t>ヨウリョウ</t>
    </rPh>
    <rPh sb="70" eb="71">
      <t>ソク</t>
    </rPh>
    <rPh sb="72" eb="74">
      <t>ヒツヨウ</t>
    </rPh>
    <rPh sb="78" eb="80">
      <t>ゲンテイ</t>
    </rPh>
    <rPh sb="81" eb="83">
      <t>シシュツ</t>
    </rPh>
    <phoneticPr fontId="5"/>
  </si>
  <si>
    <t>石綿による健康被害の迅速な救済を図るための調査等を行っており、石綿救済法の施行状況の検討や医学的判定基準の見直し等、成果物を十分に活用している。</t>
    <rPh sb="0" eb="2">
      <t>イシワタ</t>
    </rPh>
    <rPh sb="5" eb="7">
      <t>ケンコウ</t>
    </rPh>
    <rPh sb="7" eb="9">
      <t>ヒガイ</t>
    </rPh>
    <rPh sb="10" eb="12">
      <t>ジンソク</t>
    </rPh>
    <rPh sb="13" eb="15">
      <t>キュウサイ</t>
    </rPh>
    <rPh sb="16" eb="17">
      <t>ハカ</t>
    </rPh>
    <rPh sb="21" eb="23">
      <t>チョウサ</t>
    </rPh>
    <rPh sb="23" eb="24">
      <t>トウ</t>
    </rPh>
    <rPh sb="25" eb="26">
      <t>オコナ</t>
    </rPh>
    <rPh sb="31" eb="33">
      <t>イシワタ</t>
    </rPh>
    <rPh sb="33" eb="36">
      <t>キュウサイホウ</t>
    </rPh>
    <rPh sb="37" eb="39">
      <t>セコウ</t>
    </rPh>
    <rPh sb="39" eb="41">
      <t>ジョウキョウ</t>
    </rPh>
    <rPh sb="42" eb="44">
      <t>ケントウ</t>
    </rPh>
    <rPh sb="45" eb="48">
      <t>イガクテキ</t>
    </rPh>
    <rPh sb="48" eb="50">
      <t>ハンテイ</t>
    </rPh>
    <rPh sb="50" eb="52">
      <t>キジュン</t>
    </rPh>
    <rPh sb="53" eb="55">
      <t>ミナオ</t>
    </rPh>
    <rPh sb="56" eb="57">
      <t>トウ</t>
    </rPh>
    <rPh sb="58" eb="61">
      <t>セイカブツ</t>
    </rPh>
    <rPh sb="62" eb="64">
      <t>ジュウブン</t>
    </rPh>
    <rPh sb="65" eb="67">
      <t>カツヨウ</t>
    </rPh>
    <phoneticPr fontId="5"/>
  </si>
  <si>
    <t>F.民間企業等（９社）　４５百万円</t>
    <rPh sb="2" eb="4">
      <t>ミンカン</t>
    </rPh>
    <rPh sb="4" eb="6">
      <t>キギョウ</t>
    </rPh>
    <rPh sb="6" eb="7">
      <t>トウ</t>
    </rPh>
    <rPh sb="9" eb="10">
      <t>シャ</t>
    </rPh>
    <rPh sb="14" eb="16">
      <t>ヒャクマン</t>
    </rPh>
    <rPh sb="16" eb="17">
      <t>エン</t>
    </rPh>
    <phoneticPr fontId="5"/>
  </si>
  <si>
    <t>86,284/1,936</t>
    <phoneticPr fontId="5"/>
  </si>
  <si>
    <t>82,517/1,928人</t>
    <rPh sb="12" eb="13">
      <t>ニン</t>
    </rPh>
    <phoneticPr fontId="5"/>
  </si>
  <si>
    <t>180,285/4,000</t>
    <phoneticPr fontId="5"/>
  </si>
  <si>
    <t>今後、療養者数が増加若しくは現水準で推移することが予想される中、療養者からの申請に対する認定・不認定決定までの平均処理日数の目標を１２０日（石綿健康被害救済制度発足時は１７３日）とするため、石綿関連疾患に係る医学的所見の解析調査等必要な調査業務を実施し、迅速な救済を図る。また、国会の附帯決議において、健康管理対策を図るよう努めることとされているため、石綿ばく露者の健康管理に係る試行調査を通じて、石綿ばく露者に対する健康管理を効果的・効率的に実施するための対策等について調査・検討を行う。</t>
    <rPh sb="0" eb="2">
      <t>コンゴ</t>
    </rPh>
    <rPh sb="3" eb="6">
      <t>リョウヨウシャ</t>
    </rPh>
    <rPh sb="6" eb="7">
      <t>スウ</t>
    </rPh>
    <rPh sb="8" eb="10">
      <t>ゾウカ</t>
    </rPh>
    <rPh sb="10" eb="11">
      <t>モ</t>
    </rPh>
    <rPh sb="14" eb="17">
      <t>ゲンスイジュン</t>
    </rPh>
    <rPh sb="18" eb="20">
      <t>スイイ</t>
    </rPh>
    <rPh sb="25" eb="27">
      <t>ヨソウ</t>
    </rPh>
    <rPh sb="30" eb="31">
      <t>ナカ</t>
    </rPh>
    <rPh sb="32" eb="35">
      <t>リョウヨウシャ</t>
    </rPh>
    <rPh sb="38" eb="40">
      <t>シンセイ</t>
    </rPh>
    <rPh sb="41" eb="42">
      <t>タイ</t>
    </rPh>
    <rPh sb="44" eb="46">
      <t>ニンテイ</t>
    </rPh>
    <rPh sb="47" eb="50">
      <t>フニンテイ</t>
    </rPh>
    <rPh sb="50" eb="52">
      <t>ケッテイ</t>
    </rPh>
    <rPh sb="55" eb="57">
      <t>ヘイキン</t>
    </rPh>
    <rPh sb="57" eb="59">
      <t>ショリ</t>
    </rPh>
    <rPh sb="59" eb="61">
      <t>ニッスウ</t>
    </rPh>
    <rPh sb="62" eb="64">
      <t>モクヒョウ</t>
    </rPh>
    <rPh sb="68" eb="69">
      <t>ニチ</t>
    </rPh>
    <rPh sb="70" eb="72">
      <t>イシワタ</t>
    </rPh>
    <rPh sb="72" eb="74">
      <t>ケンコウ</t>
    </rPh>
    <rPh sb="74" eb="76">
      <t>ヒガイ</t>
    </rPh>
    <rPh sb="76" eb="78">
      <t>キュウサイ</t>
    </rPh>
    <rPh sb="78" eb="80">
      <t>セイド</t>
    </rPh>
    <rPh sb="80" eb="83">
      <t>ホッソクジ</t>
    </rPh>
    <rPh sb="87" eb="88">
      <t>ニチ</t>
    </rPh>
    <rPh sb="95" eb="97">
      <t>イシワタ</t>
    </rPh>
    <rPh sb="97" eb="99">
      <t>カンレン</t>
    </rPh>
    <rPh sb="99" eb="101">
      <t>シッカン</t>
    </rPh>
    <rPh sb="102" eb="103">
      <t>カカ</t>
    </rPh>
    <rPh sb="104" eb="107">
      <t>イガクテキ</t>
    </rPh>
    <rPh sb="107" eb="109">
      <t>ショケン</t>
    </rPh>
    <rPh sb="110" eb="112">
      <t>カイセキ</t>
    </rPh>
    <rPh sb="112" eb="114">
      <t>チョウサ</t>
    </rPh>
    <rPh sb="114" eb="115">
      <t>トウ</t>
    </rPh>
    <rPh sb="115" eb="117">
      <t>ヒツヨウ</t>
    </rPh>
    <rPh sb="118" eb="120">
      <t>チョウサ</t>
    </rPh>
    <rPh sb="120" eb="122">
      <t>ギョウム</t>
    </rPh>
    <rPh sb="123" eb="125">
      <t>ジッシ</t>
    </rPh>
    <rPh sb="127" eb="129">
      <t>ジンソク</t>
    </rPh>
    <rPh sb="130" eb="132">
      <t>キュウサイ</t>
    </rPh>
    <rPh sb="133" eb="134">
      <t>ハカ</t>
    </rPh>
    <rPh sb="139" eb="141">
      <t>コッカイ</t>
    </rPh>
    <rPh sb="142" eb="144">
      <t>フタイ</t>
    </rPh>
    <rPh sb="144" eb="146">
      <t>ケツギ</t>
    </rPh>
    <rPh sb="151" eb="153">
      <t>ケンコウ</t>
    </rPh>
    <rPh sb="153" eb="155">
      <t>カンリ</t>
    </rPh>
    <rPh sb="155" eb="157">
      <t>タイサク</t>
    </rPh>
    <rPh sb="158" eb="159">
      <t>ハカ</t>
    </rPh>
    <rPh sb="162" eb="163">
      <t>ツト</t>
    </rPh>
    <rPh sb="176" eb="178">
      <t>イシワタ</t>
    </rPh>
    <rPh sb="180" eb="181">
      <t>ロ</t>
    </rPh>
    <rPh sb="181" eb="182">
      <t>シャ</t>
    </rPh>
    <rPh sb="183" eb="185">
      <t>ケンコウ</t>
    </rPh>
    <rPh sb="185" eb="187">
      <t>カンリ</t>
    </rPh>
    <rPh sb="188" eb="189">
      <t>カカ</t>
    </rPh>
    <rPh sb="190" eb="192">
      <t>シコウ</t>
    </rPh>
    <rPh sb="192" eb="194">
      <t>チョウサ</t>
    </rPh>
    <rPh sb="195" eb="196">
      <t>ツウ</t>
    </rPh>
    <rPh sb="199" eb="201">
      <t>イシワタ</t>
    </rPh>
    <rPh sb="203" eb="204">
      <t>ロ</t>
    </rPh>
    <rPh sb="204" eb="205">
      <t>シャ</t>
    </rPh>
    <rPh sb="206" eb="207">
      <t>タイ</t>
    </rPh>
    <rPh sb="209" eb="211">
      <t>ケンコウ</t>
    </rPh>
    <rPh sb="211" eb="213">
      <t>カンリ</t>
    </rPh>
    <rPh sb="214" eb="217">
      <t>コウカテキ</t>
    </rPh>
    <rPh sb="218" eb="221">
      <t>コウリツテキ</t>
    </rPh>
    <rPh sb="222" eb="224">
      <t>ジッシ</t>
    </rPh>
    <rPh sb="229" eb="231">
      <t>タイサク</t>
    </rPh>
    <rPh sb="231" eb="232">
      <t>トウ</t>
    </rPh>
    <rPh sb="236" eb="238">
      <t>チョウサ</t>
    </rPh>
    <rPh sb="239" eb="241">
      <t>ケントウ</t>
    </rPh>
    <rPh sb="242" eb="243">
      <t>オコナ</t>
    </rPh>
    <phoneticPr fontId="5"/>
  </si>
  <si>
    <t>委託費</t>
    <rPh sb="0" eb="3">
      <t>イタクヒ</t>
    </rPh>
    <phoneticPr fontId="5"/>
  </si>
  <si>
    <t>委託費（尼崎市、西宮市、芦屋市、加古川市）</t>
    <rPh sb="0" eb="2">
      <t>イタク</t>
    </rPh>
    <rPh sb="2" eb="3">
      <t>ヒ</t>
    </rPh>
    <rPh sb="4" eb="7">
      <t>アマガサキシ</t>
    </rPh>
    <rPh sb="8" eb="11">
      <t>ニシノミヤシ</t>
    </rPh>
    <rPh sb="12" eb="15">
      <t>アシヤシ</t>
    </rPh>
    <rPh sb="16" eb="20">
      <t>カコガワシ</t>
    </rPh>
    <phoneticPr fontId="5"/>
  </si>
  <si>
    <t>報償費</t>
    <rPh sb="0" eb="3">
      <t>ホウショウヒ</t>
    </rPh>
    <phoneticPr fontId="5"/>
  </si>
  <si>
    <t>需用費</t>
    <rPh sb="0" eb="3">
      <t>ジュヨウヒ</t>
    </rPh>
    <phoneticPr fontId="5"/>
  </si>
  <si>
    <t>共済費</t>
    <rPh sb="0" eb="3">
      <t>キョウサイヒ</t>
    </rPh>
    <phoneticPr fontId="5"/>
  </si>
  <si>
    <t>賃金</t>
    <rPh sb="0" eb="2">
      <t>チンギン</t>
    </rPh>
    <phoneticPr fontId="5"/>
  </si>
  <si>
    <t>その他</t>
    <rPh sb="2" eb="3">
      <t>タ</t>
    </rPh>
    <phoneticPr fontId="5"/>
  </si>
  <si>
    <t>検査料（兵庫県立尼崎総合医療センター、関西労災病院、兵庫医科大学病院）</t>
    <rPh sb="0" eb="3">
      <t>ケンサリョウ</t>
    </rPh>
    <rPh sb="4" eb="6">
      <t>ヒョウゴ</t>
    </rPh>
    <rPh sb="6" eb="8">
      <t>ケンリツ</t>
    </rPh>
    <rPh sb="8" eb="10">
      <t>アマガサキ</t>
    </rPh>
    <rPh sb="10" eb="12">
      <t>ソウゴウ</t>
    </rPh>
    <rPh sb="12" eb="14">
      <t>イリョウ</t>
    </rPh>
    <rPh sb="19" eb="21">
      <t>カンサイ</t>
    </rPh>
    <rPh sb="21" eb="23">
      <t>ロウサイ</t>
    </rPh>
    <rPh sb="23" eb="25">
      <t>ビョウイン</t>
    </rPh>
    <rPh sb="26" eb="28">
      <t>ヒョウゴ</t>
    </rPh>
    <rPh sb="28" eb="32">
      <t>イカダイガク</t>
    </rPh>
    <rPh sb="32" eb="34">
      <t>ビョウイン</t>
    </rPh>
    <phoneticPr fontId="5"/>
  </si>
  <si>
    <t>嘱託員人件費</t>
    <rPh sb="0" eb="3">
      <t>ショクタクイン</t>
    </rPh>
    <rPh sb="3" eb="6">
      <t>ジンケンヒ</t>
    </rPh>
    <phoneticPr fontId="5"/>
  </si>
  <si>
    <t>消耗品費、印刷費等</t>
    <rPh sb="0" eb="3">
      <t>ショウモウヒン</t>
    </rPh>
    <rPh sb="3" eb="4">
      <t>ヒ</t>
    </rPh>
    <rPh sb="5" eb="8">
      <t>インサツヒ</t>
    </rPh>
    <rPh sb="8" eb="9">
      <t>トウ</t>
    </rPh>
    <phoneticPr fontId="5"/>
  </si>
  <si>
    <t>委員会出席謝金</t>
    <rPh sb="0" eb="3">
      <t>イインカイ</t>
    </rPh>
    <rPh sb="3" eb="5">
      <t>シュッセキ</t>
    </rPh>
    <rPh sb="5" eb="7">
      <t>シャキン</t>
    </rPh>
    <phoneticPr fontId="5"/>
  </si>
  <si>
    <t>臨時職員人件費</t>
    <rPh sb="0" eb="2">
      <t>リンジ</t>
    </rPh>
    <rPh sb="2" eb="4">
      <t>ショクイン</t>
    </rPh>
    <rPh sb="4" eb="7">
      <t>ジンケンヒ</t>
    </rPh>
    <phoneticPr fontId="5"/>
  </si>
  <si>
    <t>システム機器リース料、旅費等</t>
    <rPh sb="4" eb="6">
      <t>キキ</t>
    </rPh>
    <rPh sb="9" eb="10">
      <t>リョウ</t>
    </rPh>
    <rPh sb="11" eb="13">
      <t>リョヒ</t>
    </rPh>
    <rPh sb="13" eb="14">
      <t>トウ</t>
    </rPh>
    <phoneticPr fontId="5"/>
  </si>
  <si>
    <t>業務費</t>
    <rPh sb="0" eb="3">
      <t>ギョウムヒ</t>
    </rPh>
    <phoneticPr fontId="5"/>
  </si>
  <si>
    <t>検査料、諸謝金、旅費等</t>
    <rPh sb="0" eb="3">
      <t>ケンサリョウ</t>
    </rPh>
    <rPh sb="4" eb="5">
      <t>ショ</t>
    </rPh>
    <rPh sb="5" eb="7">
      <t>シャキン</t>
    </rPh>
    <rPh sb="8" eb="10">
      <t>リョヒ</t>
    </rPh>
    <rPh sb="10" eb="11">
      <t>トウ</t>
    </rPh>
    <phoneticPr fontId="5"/>
  </si>
  <si>
    <t>一般管理費等</t>
    <rPh sb="0" eb="2">
      <t>イッパン</t>
    </rPh>
    <rPh sb="2" eb="5">
      <t>カンリヒ</t>
    </rPh>
    <rPh sb="5" eb="6">
      <t>トウ</t>
    </rPh>
    <phoneticPr fontId="5"/>
  </si>
  <si>
    <t>人件費</t>
    <rPh sb="0" eb="3">
      <t>ジンケンヒ</t>
    </rPh>
    <phoneticPr fontId="5"/>
  </si>
  <si>
    <t>諸謝金</t>
    <rPh sb="0" eb="1">
      <t>ショ</t>
    </rPh>
    <rPh sb="1" eb="3">
      <t>シャキン</t>
    </rPh>
    <phoneticPr fontId="5"/>
  </si>
  <si>
    <t>旅費</t>
    <rPh sb="0" eb="2">
      <t>リョヒ</t>
    </rPh>
    <phoneticPr fontId="5"/>
  </si>
  <si>
    <t>印刷製本費</t>
    <rPh sb="0" eb="2">
      <t>インサツ</t>
    </rPh>
    <rPh sb="2" eb="4">
      <t>セイホン</t>
    </rPh>
    <rPh sb="4" eb="5">
      <t>ヒ</t>
    </rPh>
    <phoneticPr fontId="5"/>
  </si>
  <si>
    <t>調査・検討等</t>
    <rPh sb="0" eb="2">
      <t>チョウサ</t>
    </rPh>
    <rPh sb="3" eb="5">
      <t>ケントウ</t>
    </rPh>
    <rPh sb="5" eb="6">
      <t>トウ</t>
    </rPh>
    <phoneticPr fontId="5"/>
  </si>
  <si>
    <t>消耗品等</t>
    <rPh sb="0" eb="3">
      <t>ショウモウヒン</t>
    </rPh>
    <rPh sb="3" eb="4">
      <t>トウ</t>
    </rPh>
    <phoneticPr fontId="5"/>
  </si>
  <si>
    <t>検討会出席謝金等</t>
    <rPh sb="0" eb="3">
      <t>ケントウカイ</t>
    </rPh>
    <rPh sb="3" eb="5">
      <t>シュッセキ</t>
    </rPh>
    <rPh sb="5" eb="7">
      <t>シャキン</t>
    </rPh>
    <rPh sb="7" eb="8">
      <t>トウ</t>
    </rPh>
    <phoneticPr fontId="5"/>
  </si>
  <si>
    <t>検討会出席旅費等</t>
    <rPh sb="0" eb="3">
      <t>ケントウカイ</t>
    </rPh>
    <rPh sb="3" eb="5">
      <t>シュッセキ</t>
    </rPh>
    <rPh sb="5" eb="7">
      <t>リョヒ</t>
    </rPh>
    <rPh sb="7" eb="8">
      <t>トウ</t>
    </rPh>
    <phoneticPr fontId="5"/>
  </si>
  <si>
    <t>報告書作成費等</t>
    <rPh sb="0" eb="3">
      <t>ホウコクショ</t>
    </rPh>
    <rPh sb="3" eb="6">
      <t>サクセイヒ</t>
    </rPh>
    <rPh sb="6" eb="7">
      <t>トウ</t>
    </rPh>
    <phoneticPr fontId="5"/>
  </si>
  <si>
    <t>人件費</t>
    <rPh sb="0" eb="3">
      <t>ジンケンヒ</t>
    </rPh>
    <phoneticPr fontId="5"/>
  </si>
  <si>
    <t>その他</t>
    <rPh sb="2" eb="3">
      <t>タ</t>
    </rPh>
    <phoneticPr fontId="5"/>
  </si>
  <si>
    <t>調査・検討等</t>
    <rPh sb="0" eb="2">
      <t>チョウサ</t>
    </rPh>
    <rPh sb="3" eb="5">
      <t>ケントウ</t>
    </rPh>
    <rPh sb="5" eb="6">
      <t>トウ</t>
    </rPh>
    <phoneticPr fontId="5"/>
  </si>
  <si>
    <t>諸謝金、旅費、印刷製本費等</t>
    <rPh sb="0" eb="1">
      <t>ショ</t>
    </rPh>
    <rPh sb="1" eb="3">
      <t>シャキン</t>
    </rPh>
    <rPh sb="4" eb="6">
      <t>リョヒ</t>
    </rPh>
    <rPh sb="7" eb="9">
      <t>インサツ</t>
    </rPh>
    <rPh sb="9" eb="11">
      <t>セイホン</t>
    </rPh>
    <rPh sb="11" eb="12">
      <t>ヒ</t>
    </rPh>
    <rPh sb="12" eb="13">
      <t>トウ</t>
    </rPh>
    <phoneticPr fontId="5"/>
  </si>
  <si>
    <t>石綿健康被害救済制度運用に係る統計資料（出典：独立行政法人環境再生保全機構）</t>
    <rPh sb="0" eb="2">
      <t>イシワタ</t>
    </rPh>
    <rPh sb="2" eb="4">
      <t>ケンコウ</t>
    </rPh>
    <rPh sb="4" eb="6">
      <t>ヒガイ</t>
    </rPh>
    <rPh sb="6" eb="8">
      <t>キュウサイ</t>
    </rPh>
    <rPh sb="8" eb="10">
      <t>セイド</t>
    </rPh>
    <rPh sb="10" eb="12">
      <t>ウンヨウ</t>
    </rPh>
    <rPh sb="13" eb="14">
      <t>カカ</t>
    </rPh>
    <rPh sb="15" eb="17">
      <t>トウケイ</t>
    </rPh>
    <rPh sb="17" eb="19">
      <t>シリョウ</t>
    </rPh>
    <rPh sb="20" eb="22">
      <t>シュッテン</t>
    </rPh>
    <rPh sb="23" eb="25">
      <t>ドクリツ</t>
    </rPh>
    <rPh sb="25" eb="27">
      <t>ギョウセイ</t>
    </rPh>
    <rPh sb="27" eb="29">
      <t>ホウジン</t>
    </rPh>
    <rPh sb="29" eb="31">
      <t>カンキョウ</t>
    </rPh>
    <rPh sb="31" eb="33">
      <t>サイセイ</t>
    </rPh>
    <rPh sb="33" eb="35">
      <t>ホゼン</t>
    </rPh>
    <rPh sb="35" eb="37">
      <t>キコウ</t>
    </rPh>
    <phoneticPr fontId="5"/>
  </si>
  <si>
    <t>７府県における、１，９３６人に対して、保健指導や胸部CT検査等を行い、実務的な課題の抽出を行った。</t>
    <rPh sb="1" eb="3">
      <t>フケン</t>
    </rPh>
    <rPh sb="13" eb="14">
      <t>ニン</t>
    </rPh>
    <rPh sb="15" eb="16">
      <t>タイ</t>
    </rPh>
    <rPh sb="19" eb="21">
      <t>ホケン</t>
    </rPh>
    <rPh sb="21" eb="23">
      <t>シドウ</t>
    </rPh>
    <rPh sb="24" eb="26">
      <t>キョウブ</t>
    </rPh>
    <rPh sb="28" eb="30">
      <t>ケンサ</t>
    </rPh>
    <rPh sb="30" eb="31">
      <t>トウ</t>
    </rPh>
    <rPh sb="32" eb="33">
      <t>オコナ</t>
    </rPh>
    <rPh sb="35" eb="38">
      <t>ジツムテキ</t>
    </rPh>
    <rPh sb="39" eb="41">
      <t>カダイ</t>
    </rPh>
    <rPh sb="42" eb="44">
      <t>チュウシュツ</t>
    </rPh>
    <rPh sb="45" eb="46">
      <t>オコナ</t>
    </rPh>
    <phoneticPr fontId="5"/>
  </si>
  <si>
    <t>石綿ばく露者の健康管理に係る試行調査の進捗</t>
    <rPh sb="0" eb="2">
      <t>イシワタ</t>
    </rPh>
    <rPh sb="4" eb="5">
      <t>ロ</t>
    </rPh>
    <rPh sb="5" eb="6">
      <t>シャ</t>
    </rPh>
    <rPh sb="7" eb="9">
      <t>ケンコウ</t>
    </rPh>
    <rPh sb="9" eb="11">
      <t>カンリ</t>
    </rPh>
    <rPh sb="12" eb="13">
      <t>カカ</t>
    </rPh>
    <rPh sb="14" eb="16">
      <t>シコウ</t>
    </rPh>
    <rPh sb="16" eb="18">
      <t>チョウサ</t>
    </rPh>
    <rPh sb="19" eb="21">
      <t>シンチョク</t>
    </rPh>
    <phoneticPr fontId="5"/>
  </si>
  <si>
    <t>参加者については、参加自治体と調整の上決定しているが、参加者が見込みより少なかった。</t>
    <rPh sb="0" eb="3">
      <t>サンカシャ</t>
    </rPh>
    <rPh sb="9" eb="11">
      <t>サンカ</t>
    </rPh>
    <rPh sb="11" eb="14">
      <t>ジチタイ</t>
    </rPh>
    <rPh sb="15" eb="17">
      <t>チョウセイ</t>
    </rPh>
    <rPh sb="18" eb="19">
      <t>ウエ</t>
    </rPh>
    <rPh sb="19" eb="21">
      <t>ケッテイ</t>
    </rPh>
    <rPh sb="27" eb="30">
      <t>サンカシャ</t>
    </rPh>
    <rPh sb="31" eb="33">
      <t>ミコ</t>
    </rPh>
    <rPh sb="36" eb="37">
      <t>スク</t>
    </rPh>
    <phoneticPr fontId="5"/>
  </si>
  <si>
    <t>石綿救済法に基づく患者の認定及び救済給付を実施するために必要な事務費を（独）環境再生保全機構に交付しているところであり、その事務については適切に実施されている。また、石綿ばく露者の健康管理に係る試行調査については、平成２７年度に引き続き効果的・効率的に健康管理を実施するための対応方策等について調査・検討を行った。さらに、医学的判定の対象となった中皮腫等の症例等について、その画像所見等の医学的情報を収集・整理した上で解析し、調査結果を医療機関等に反映するほか、中皮腫については病理的所見等の情報について整理・集計を行った上で、環境省HPにて公表を行うなど、石綿による健康被害の迅速な救済を図るため、適切に事業を執行した。その他、平成２８年度には、石綿健康被害救済法の改正法が施行後５年を迎えることを踏まえ、「石綿健康被害救済小委員会」において改正法の附則に基づき制度の施行状況等について評価・検討を行い、報告書が取りまとめられた。</t>
    <rPh sb="0" eb="2">
      <t>イシワタ</t>
    </rPh>
    <rPh sb="2" eb="5">
      <t>キュウサイホウ</t>
    </rPh>
    <rPh sb="6" eb="7">
      <t>モト</t>
    </rPh>
    <rPh sb="9" eb="11">
      <t>カンジャ</t>
    </rPh>
    <rPh sb="12" eb="14">
      <t>ニンテイ</t>
    </rPh>
    <rPh sb="14" eb="15">
      <t>オヨ</t>
    </rPh>
    <rPh sb="16" eb="18">
      <t>キュウサイ</t>
    </rPh>
    <rPh sb="18" eb="20">
      <t>キュウフ</t>
    </rPh>
    <rPh sb="21" eb="23">
      <t>ジッシ</t>
    </rPh>
    <rPh sb="28" eb="30">
      <t>ヒツヨウ</t>
    </rPh>
    <rPh sb="31" eb="34">
      <t>ジムヒ</t>
    </rPh>
    <rPh sb="36" eb="37">
      <t>ドク</t>
    </rPh>
    <rPh sb="38" eb="40">
      <t>カンキョウ</t>
    </rPh>
    <rPh sb="40" eb="42">
      <t>サイセイ</t>
    </rPh>
    <rPh sb="42" eb="44">
      <t>ホゼン</t>
    </rPh>
    <rPh sb="44" eb="46">
      <t>キコウ</t>
    </rPh>
    <rPh sb="47" eb="49">
      <t>コウフ</t>
    </rPh>
    <rPh sb="62" eb="64">
      <t>ジム</t>
    </rPh>
    <rPh sb="69" eb="71">
      <t>テキセツ</t>
    </rPh>
    <rPh sb="72" eb="74">
      <t>ジッシ</t>
    </rPh>
    <rPh sb="83" eb="85">
      <t>イシワタ</t>
    </rPh>
    <rPh sb="87" eb="88">
      <t>ロ</t>
    </rPh>
    <rPh sb="88" eb="89">
      <t>シャ</t>
    </rPh>
    <rPh sb="90" eb="92">
      <t>ケンコウ</t>
    </rPh>
    <rPh sb="92" eb="94">
      <t>カンリ</t>
    </rPh>
    <rPh sb="95" eb="96">
      <t>カカ</t>
    </rPh>
    <rPh sb="97" eb="99">
      <t>シコウ</t>
    </rPh>
    <rPh sb="99" eb="101">
      <t>チョウサ</t>
    </rPh>
    <rPh sb="107" eb="109">
      <t>ヘイセイ</t>
    </rPh>
    <rPh sb="111" eb="113">
      <t>ネンド</t>
    </rPh>
    <rPh sb="114" eb="115">
      <t>ヒ</t>
    </rPh>
    <rPh sb="116" eb="117">
      <t>ツヅ</t>
    </rPh>
    <rPh sb="118" eb="121">
      <t>コウカテキ</t>
    </rPh>
    <rPh sb="122" eb="125">
      <t>コウリツテキ</t>
    </rPh>
    <rPh sb="126" eb="128">
      <t>ケンコウ</t>
    </rPh>
    <rPh sb="128" eb="130">
      <t>カンリ</t>
    </rPh>
    <rPh sb="131" eb="133">
      <t>ジッシ</t>
    </rPh>
    <rPh sb="315" eb="317">
      <t>ヘイセイ</t>
    </rPh>
    <rPh sb="319" eb="321">
      <t>ネンド</t>
    </rPh>
    <rPh sb="324" eb="326">
      <t>イシワタ</t>
    </rPh>
    <rPh sb="326" eb="328">
      <t>ケンコウ</t>
    </rPh>
    <rPh sb="328" eb="330">
      <t>ヒガイ</t>
    </rPh>
    <rPh sb="330" eb="333">
      <t>キュウサイホウ</t>
    </rPh>
    <rPh sb="334" eb="337">
      <t>カイセイホウ</t>
    </rPh>
    <rPh sb="338" eb="341">
      <t>セコウゴ</t>
    </rPh>
    <rPh sb="342" eb="343">
      <t>ネン</t>
    </rPh>
    <rPh sb="344" eb="345">
      <t>ムカ</t>
    </rPh>
    <rPh sb="350" eb="351">
      <t>フ</t>
    </rPh>
    <rPh sb="355" eb="357">
      <t>イシワタ</t>
    </rPh>
    <rPh sb="357" eb="359">
      <t>ケンコウ</t>
    </rPh>
    <rPh sb="359" eb="361">
      <t>ヒガイ</t>
    </rPh>
    <rPh sb="361" eb="363">
      <t>キュウサイ</t>
    </rPh>
    <rPh sb="363" eb="367">
      <t>ショウイインカイ</t>
    </rPh>
    <rPh sb="372" eb="375">
      <t>カイセイホウ</t>
    </rPh>
    <rPh sb="376" eb="378">
      <t>フソク</t>
    </rPh>
    <rPh sb="379" eb="380">
      <t>モト</t>
    </rPh>
    <rPh sb="382" eb="384">
      <t>セイド</t>
    </rPh>
    <phoneticPr fontId="5"/>
  </si>
  <si>
    <t>-</t>
    <phoneticPr fontId="5"/>
  </si>
  <si>
    <t>-</t>
    <phoneticPr fontId="5"/>
  </si>
  <si>
    <t>-</t>
    <phoneticPr fontId="5"/>
  </si>
  <si>
    <t>-</t>
    <phoneticPr fontId="5"/>
  </si>
  <si>
    <t>事業の実施に当たっては、一般競争入札（総合評価方式を含む。）を原則とし、事業の性質上競争を許さない場合のみ随意契約とした。これらのうち、１者応札であった案件については、次回の入札案件において、公告期間の延長等を実施する。また、競争性のない随意契約については、石綿救済制度の認定者個人の情報を有していないと行えない業務や、地方公共団体で実施している業務であり、競争入札になじまないものである。</t>
    <rPh sb="0" eb="2">
      <t>ジギョウ</t>
    </rPh>
    <rPh sb="3" eb="5">
      <t>ジッシ</t>
    </rPh>
    <rPh sb="6" eb="7">
      <t>ア</t>
    </rPh>
    <rPh sb="12" eb="14">
      <t>イッパン</t>
    </rPh>
    <rPh sb="14" eb="16">
      <t>キョウソウ</t>
    </rPh>
    <rPh sb="16" eb="18">
      <t>ニュウサツ</t>
    </rPh>
    <rPh sb="19" eb="21">
      <t>ソウゴウ</t>
    </rPh>
    <rPh sb="21" eb="23">
      <t>ヒョウカ</t>
    </rPh>
    <rPh sb="23" eb="25">
      <t>ホウシキ</t>
    </rPh>
    <rPh sb="26" eb="27">
      <t>フク</t>
    </rPh>
    <rPh sb="31" eb="33">
      <t>ゲンソク</t>
    </rPh>
    <rPh sb="36" eb="38">
      <t>ジギョウ</t>
    </rPh>
    <rPh sb="39" eb="42">
      <t>セイシツジョウ</t>
    </rPh>
    <rPh sb="42" eb="44">
      <t>キョウソウ</t>
    </rPh>
    <rPh sb="45" eb="46">
      <t>ユル</t>
    </rPh>
    <rPh sb="49" eb="51">
      <t>バアイ</t>
    </rPh>
    <rPh sb="53" eb="55">
      <t>ズイイ</t>
    </rPh>
    <rPh sb="55" eb="57">
      <t>ケイヤク</t>
    </rPh>
    <rPh sb="69" eb="70">
      <t>シャ</t>
    </rPh>
    <rPh sb="70" eb="72">
      <t>オウサツ</t>
    </rPh>
    <rPh sb="76" eb="78">
      <t>アンケン</t>
    </rPh>
    <rPh sb="84" eb="86">
      <t>ジカイ</t>
    </rPh>
    <rPh sb="87" eb="89">
      <t>ニュウサツ</t>
    </rPh>
    <rPh sb="89" eb="91">
      <t>アンケン</t>
    </rPh>
    <rPh sb="96" eb="98">
      <t>コウコク</t>
    </rPh>
    <rPh sb="98" eb="100">
      <t>キカン</t>
    </rPh>
    <rPh sb="101" eb="103">
      <t>エンチョウ</t>
    </rPh>
    <rPh sb="103" eb="104">
      <t>トウ</t>
    </rPh>
    <rPh sb="105" eb="107">
      <t>ジッシ</t>
    </rPh>
    <rPh sb="113" eb="116">
      <t>キョウソウセイ</t>
    </rPh>
    <rPh sb="119" eb="121">
      <t>ズイイ</t>
    </rPh>
    <rPh sb="121" eb="123">
      <t>ケイヤク</t>
    </rPh>
    <rPh sb="129" eb="131">
      <t>イシワタ</t>
    </rPh>
    <rPh sb="131" eb="133">
      <t>キュウサイ</t>
    </rPh>
    <rPh sb="133" eb="135">
      <t>セイド</t>
    </rPh>
    <rPh sb="136" eb="139">
      <t>ニンテイシャ</t>
    </rPh>
    <rPh sb="139" eb="141">
      <t>コジン</t>
    </rPh>
    <rPh sb="142" eb="144">
      <t>ジョウホウ</t>
    </rPh>
    <rPh sb="145" eb="146">
      <t>ユウ</t>
    </rPh>
    <rPh sb="152" eb="153">
      <t>オコナ</t>
    </rPh>
    <rPh sb="156" eb="158">
      <t>ギョウム</t>
    </rPh>
    <rPh sb="160" eb="162">
      <t>チホウ</t>
    </rPh>
    <rPh sb="162" eb="164">
      <t>コウキョウ</t>
    </rPh>
    <rPh sb="164" eb="166">
      <t>ダンタイ</t>
    </rPh>
    <rPh sb="167" eb="169">
      <t>ジッシ</t>
    </rPh>
    <rPh sb="173" eb="175">
      <t>ギョウム</t>
    </rPh>
    <rPh sb="179" eb="181">
      <t>キョウソウ</t>
    </rPh>
    <rPh sb="181" eb="183">
      <t>ニュウサツ</t>
    </rPh>
    <phoneticPr fontId="5"/>
  </si>
  <si>
    <t>-</t>
    <phoneticPr fontId="5"/>
  </si>
  <si>
    <t>-</t>
    <phoneticPr fontId="5"/>
  </si>
  <si>
    <t>-</t>
    <phoneticPr fontId="5"/>
  </si>
  <si>
    <t>-</t>
    <phoneticPr fontId="5"/>
  </si>
  <si>
    <t>-</t>
    <phoneticPr fontId="5"/>
  </si>
  <si>
    <t>-</t>
    <phoneticPr fontId="5"/>
  </si>
  <si>
    <t>－</t>
    <phoneticPr fontId="5"/>
  </si>
  <si>
    <t>石綿救済法に基づく患者の認定及び救済給付等を着実に実施するとともに、補助金交付状況等を把握し、効果的・効率的な予算執行に努めること。また、より一層の予算執行効率化の観点から調達手法の改善（一者応札の抑制の取組等）を図ること。</t>
    <phoneticPr fontId="5"/>
  </si>
  <si>
    <t>外部有識者点検対象外</t>
    <phoneticPr fontId="5"/>
  </si>
  <si>
    <t>室長  岩﨑　容子</t>
    <rPh sb="0" eb="2">
      <t>シツチョウ</t>
    </rPh>
    <rPh sb="4" eb="6">
      <t>イワサキ</t>
    </rPh>
    <rPh sb="7" eb="9">
      <t>ヨウコ</t>
    </rPh>
    <phoneticPr fontId="5"/>
  </si>
  <si>
    <t>石綿救済法に基づく患者の認定及び救済給付等について、引き続き（独）環境再生保全機構において着実に実施するとともに、補助金交付状況等を把握し、効果的・効率的な予算執行に努めていく。また、公告期間の延長など入札日程の見直し等の対応により、一者応札を抑制するための取組に努める。</t>
    <rPh sb="0" eb="2">
      <t>イシワタ</t>
    </rPh>
    <rPh sb="2" eb="5">
      <t>キュウサイホウ</t>
    </rPh>
    <rPh sb="6" eb="7">
      <t>モト</t>
    </rPh>
    <rPh sb="9" eb="11">
      <t>カンジャ</t>
    </rPh>
    <rPh sb="12" eb="14">
      <t>ニンテイ</t>
    </rPh>
    <rPh sb="14" eb="15">
      <t>オヨ</t>
    </rPh>
    <rPh sb="16" eb="18">
      <t>キュウサイ</t>
    </rPh>
    <rPh sb="18" eb="20">
      <t>キュウフ</t>
    </rPh>
    <rPh sb="20" eb="21">
      <t>トウ</t>
    </rPh>
    <rPh sb="26" eb="27">
      <t>ヒ</t>
    </rPh>
    <rPh sb="28" eb="29">
      <t>ツヅ</t>
    </rPh>
    <rPh sb="31" eb="32">
      <t>ドク</t>
    </rPh>
    <rPh sb="33" eb="35">
      <t>カンキョウ</t>
    </rPh>
    <rPh sb="35" eb="37">
      <t>サイセイ</t>
    </rPh>
    <rPh sb="37" eb="39">
      <t>ホゼン</t>
    </rPh>
    <rPh sb="39" eb="41">
      <t>キコウ</t>
    </rPh>
    <rPh sb="45" eb="47">
      <t>チャクジツ</t>
    </rPh>
    <rPh sb="48" eb="50">
      <t>ジッシ</t>
    </rPh>
    <rPh sb="57" eb="60">
      <t>ホジョキン</t>
    </rPh>
    <rPh sb="60" eb="62">
      <t>コウフ</t>
    </rPh>
    <rPh sb="62" eb="64">
      <t>ジョウキョウ</t>
    </rPh>
    <rPh sb="64" eb="65">
      <t>トウ</t>
    </rPh>
    <rPh sb="66" eb="68">
      <t>ハアク</t>
    </rPh>
    <rPh sb="70" eb="73">
      <t>コウカテキ</t>
    </rPh>
    <rPh sb="74" eb="77">
      <t>コウリツテキ</t>
    </rPh>
    <rPh sb="78" eb="80">
      <t>ヨサン</t>
    </rPh>
    <rPh sb="80" eb="82">
      <t>シッコウ</t>
    </rPh>
    <rPh sb="83" eb="84">
      <t>ツト</t>
    </rPh>
    <rPh sb="97" eb="99">
      <t>エンチョウ</t>
    </rPh>
    <rPh sb="103" eb="105">
      <t>ニッテイ</t>
    </rPh>
    <rPh sb="106" eb="108">
      <t>ミナオ</t>
    </rPh>
    <rPh sb="109" eb="110">
      <t>トウ</t>
    </rPh>
    <rPh sb="122" eb="124">
      <t>ヨクセイ</t>
    </rPh>
    <rPh sb="129" eb="131">
      <t>トリクミ</t>
    </rPh>
    <rPh sb="132" eb="133">
      <t>ツト</t>
    </rPh>
    <phoneticPr fontId="5"/>
  </si>
  <si>
    <t>環境保健部</t>
    <rPh sb="0" eb="2">
      <t>カンキョウ</t>
    </rPh>
    <rPh sb="2" eb="4">
      <t>ホケン</t>
    </rPh>
    <rPh sb="4" eb="5">
      <t>ブ</t>
    </rPh>
    <phoneticPr fontId="5"/>
  </si>
  <si>
    <t>-</t>
    <phoneticPr fontId="5"/>
  </si>
  <si>
    <t>-</t>
    <phoneticPr fontId="5"/>
  </si>
  <si>
    <t>「石綿ばく露者の健康管理に係る試行調査」の調査地域数を増やしたことに伴う増。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</si>
</sst>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742</xdr:row>
      <xdr:rowOff>0</xdr:rowOff>
    </xdr:from>
    <xdr:to>
      <xdr:col>49</xdr:col>
      <xdr:colOff>317500</xdr:colOff>
      <xdr:row>771</xdr:row>
      <xdr:rowOff>9072</xdr:rowOff>
    </xdr:to>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0" y="47906214"/>
          <a:ext cx="7937500" cy="1086757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Normal="75" zoomScaleSheetLayoutView="100" zoomScalePageLayoutView="85" workbookViewId="0">
      <selection activeCell="AZ2" sqref="AZ2"/>
    </sheetView>
  </sheetViews>
  <sheetFormatPr defaultRowHeight="12.9"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265</v>
      </c>
      <c r="AT2" s="949"/>
      <c r="AU2" s="949"/>
      <c r="AV2" s="43" t="str">
        <f>IF(AW2="", "", "-")</f>
        <v/>
      </c>
      <c r="AW2" s="921"/>
      <c r="AX2" s="921"/>
    </row>
    <row r="3" spans="1:50" ht="20.95" customHeight="1" thickBot="1" x14ac:dyDescent="0.25">
      <c r="A3" s="878" t="s">
        <v>384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461</v>
      </c>
      <c r="AK3" s="880"/>
      <c r="AL3" s="880"/>
      <c r="AM3" s="880"/>
      <c r="AN3" s="880"/>
      <c r="AO3" s="880"/>
      <c r="AP3" s="880"/>
      <c r="AQ3" s="880"/>
      <c r="AR3" s="880"/>
      <c r="AS3" s="880"/>
      <c r="AT3" s="880"/>
      <c r="AU3" s="880"/>
      <c r="AV3" s="880"/>
      <c r="AW3" s="880"/>
      <c r="AX3" s="24" t="s">
        <v>65</v>
      </c>
    </row>
    <row r="4" spans="1:50" ht="24.75" customHeight="1" x14ac:dyDescent="0.2">
      <c r="A4" s="714" t="s">
        <v>26</v>
      </c>
      <c r="B4" s="715"/>
      <c r="C4" s="715"/>
      <c r="D4" s="715"/>
      <c r="E4" s="715"/>
      <c r="F4" s="715"/>
      <c r="G4" s="692" t="s">
        <v>460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655</v>
      </c>
      <c r="AF4" s="698"/>
      <c r="AG4" s="698"/>
      <c r="AH4" s="698"/>
      <c r="AI4" s="698"/>
      <c r="AJ4" s="698"/>
      <c r="AK4" s="698"/>
      <c r="AL4" s="698"/>
      <c r="AM4" s="698"/>
      <c r="AN4" s="698"/>
      <c r="AO4" s="698"/>
      <c r="AP4" s="699"/>
      <c r="AQ4" s="700" t="s">
        <v>2</v>
      </c>
      <c r="AR4" s="695"/>
      <c r="AS4" s="695"/>
      <c r="AT4" s="695"/>
      <c r="AU4" s="695"/>
      <c r="AV4" s="695"/>
      <c r="AW4" s="695"/>
      <c r="AX4" s="701"/>
    </row>
    <row r="5" spans="1:50" ht="29.95" customHeight="1" x14ac:dyDescent="0.2">
      <c r="A5" s="702" t="s">
        <v>67</v>
      </c>
      <c r="B5" s="703"/>
      <c r="C5" s="703"/>
      <c r="D5" s="703"/>
      <c r="E5" s="703"/>
      <c r="F5" s="704"/>
      <c r="G5" s="850" t="s">
        <v>181</v>
      </c>
      <c r="H5" s="851"/>
      <c r="I5" s="851"/>
      <c r="J5" s="851"/>
      <c r="K5" s="851"/>
      <c r="L5" s="851"/>
      <c r="M5" s="852" t="s">
        <v>66</v>
      </c>
      <c r="N5" s="853"/>
      <c r="O5" s="853"/>
      <c r="P5" s="853"/>
      <c r="Q5" s="853"/>
      <c r="R5" s="854"/>
      <c r="S5" s="855" t="s">
        <v>131</v>
      </c>
      <c r="T5" s="851"/>
      <c r="U5" s="851"/>
      <c r="V5" s="851"/>
      <c r="W5" s="851"/>
      <c r="X5" s="856"/>
      <c r="Y5" s="708" t="s">
        <v>3</v>
      </c>
      <c r="Z5" s="541"/>
      <c r="AA5" s="541"/>
      <c r="AB5" s="541"/>
      <c r="AC5" s="541"/>
      <c r="AD5" s="542"/>
      <c r="AE5" s="709" t="s">
        <v>462</v>
      </c>
      <c r="AF5" s="709"/>
      <c r="AG5" s="709"/>
      <c r="AH5" s="709"/>
      <c r="AI5" s="709"/>
      <c r="AJ5" s="709"/>
      <c r="AK5" s="709"/>
      <c r="AL5" s="709"/>
      <c r="AM5" s="709"/>
      <c r="AN5" s="709"/>
      <c r="AO5" s="709"/>
      <c r="AP5" s="710"/>
      <c r="AQ5" s="711" t="s">
        <v>653</v>
      </c>
      <c r="AR5" s="712"/>
      <c r="AS5" s="712"/>
      <c r="AT5" s="712"/>
      <c r="AU5" s="712"/>
      <c r="AV5" s="712"/>
      <c r="AW5" s="712"/>
      <c r="AX5" s="713"/>
    </row>
    <row r="6" spans="1:50" ht="38.950000000000003" customHeight="1" x14ac:dyDescent="0.2">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170.2" customHeight="1" x14ac:dyDescent="0.2">
      <c r="A7" s="498" t="s">
        <v>23</v>
      </c>
      <c r="B7" s="499"/>
      <c r="C7" s="499"/>
      <c r="D7" s="499"/>
      <c r="E7" s="499"/>
      <c r="F7" s="500"/>
      <c r="G7" s="501" t="s">
        <v>463</v>
      </c>
      <c r="H7" s="502"/>
      <c r="I7" s="502"/>
      <c r="J7" s="502"/>
      <c r="K7" s="502"/>
      <c r="L7" s="502"/>
      <c r="M7" s="502"/>
      <c r="N7" s="502"/>
      <c r="O7" s="502"/>
      <c r="P7" s="502"/>
      <c r="Q7" s="502"/>
      <c r="R7" s="502"/>
      <c r="S7" s="502"/>
      <c r="T7" s="502"/>
      <c r="U7" s="502"/>
      <c r="V7" s="502"/>
      <c r="W7" s="502"/>
      <c r="X7" s="503"/>
      <c r="Y7" s="932" t="s">
        <v>5</v>
      </c>
      <c r="Z7" s="464"/>
      <c r="AA7" s="464"/>
      <c r="AB7" s="464"/>
      <c r="AC7" s="464"/>
      <c r="AD7" s="933"/>
      <c r="AE7" s="922" t="s">
        <v>593</v>
      </c>
      <c r="AF7" s="923"/>
      <c r="AG7" s="923"/>
      <c r="AH7" s="923"/>
      <c r="AI7" s="923"/>
      <c r="AJ7" s="923"/>
      <c r="AK7" s="923"/>
      <c r="AL7" s="923"/>
      <c r="AM7" s="923"/>
      <c r="AN7" s="923"/>
      <c r="AO7" s="923"/>
      <c r="AP7" s="923"/>
      <c r="AQ7" s="923"/>
      <c r="AR7" s="923"/>
      <c r="AS7" s="923"/>
      <c r="AT7" s="923"/>
      <c r="AU7" s="923"/>
      <c r="AV7" s="923"/>
      <c r="AW7" s="923"/>
      <c r="AX7" s="924"/>
    </row>
    <row r="8" spans="1:50" ht="53.2" customHeight="1" x14ac:dyDescent="0.2">
      <c r="A8" s="498" t="s">
        <v>338</v>
      </c>
      <c r="B8" s="499"/>
      <c r="C8" s="499"/>
      <c r="D8" s="499"/>
      <c r="E8" s="499"/>
      <c r="F8" s="500"/>
      <c r="G8" s="950" t="str">
        <f>入力規則等!A26</f>
        <v>-</v>
      </c>
      <c r="H8" s="730"/>
      <c r="I8" s="730"/>
      <c r="J8" s="730"/>
      <c r="K8" s="730"/>
      <c r="L8" s="730"/>
      <c r="M8" s="730"/>
      <c r="N8" s="730"/>
      <c r="O8" s="730"/>
      <c r="P8" s="730"/>
      <c r="Q8" s="730"/>
      <c r="R8" s="730"/>
      <c r="S8" s="730"/>
      <c r="T8" s="730"/>
      <c r="U8" s="730"/>
      <c r="V8" s="730"/>
      <c r="W8" s="730"/>
      <c r="X8" s="951"/>
      <c r="Y8" s="857" t="s">
        <v>339</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05" customHeight="1" x14ac:dyDescent="0.2">
      <c r="A9" s="860" t="s">
        <v>24</v>
      </c>
      <c r="B9" s="861"/>
      <c r="C9" s="861"/>
      <c r="D9" s="861"/>
      <c r="E9" s="861"/>
      <c r="F9" s="861"/>
      <c r="G9" s="862" t="s">
        <v>465</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45.95" customHeight="1" x14ac:dyDescent="0.2">
      <c r="A10" s="668" t="s">
        <v>30</v>
      </c>
      <c r="B10" s="669"/>
      <c r="C10" s="669"/>
      <c r="D10" s="669"/>
      <c r="E10" s="669"/>
      <c r="F10" s="669"/>
      <c r="G10" s="759" t="s">
        <v>466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05" customHeight="1" x14ac:dyDescent="0.2">
      <c r="A11" s="668" t="s">
        <v>6</v>
      </c>
      <c r="B11" s="669"/>
      <c r="C11" s="669"/>
      <c r="D11" s="669"/>
      <c r="E11" s="669"/>
      <c r="F11" s="670"/>
      <c r="G11" s="705" t="str">
        <f>入力規則等!P10</f>
        <v>直接実施、委託・請負、交付</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0.95" customHeight="1" x14ac:dyDescent="0.2">
      <c r="A12" s="954" t="s">
        <v>25</v>
      </c>
      <c r="B12" s="955"/>
      <c r="C12" s="955"/>
      <c r="D12" s="955"/>
      <c r="E12" s="955"/>
      <c r="F12" s="956"/>
      <c r="G12" s="767"/>
      <c r="H12" s="768"/>
      <c r="I12" s="768"/>
      <c r="J12" s="768"/>
      <c r="K12" s="768"/>
      <c r="L12" s="768"/>
      <c r="M12" s="768"/>
      <c r="N12" s="768"/>
      <c r="O12" s="768"/>
      <c r="P12" s="406" t="s">
        <v>305</v>
      </c>
      <c r="Q12" s="407"/>
      <c r="R12" s="407"/>
      <c r="S12" s="407"/>
      <c r="T12" s="407"/>
      <c r="U12" s="407"/>
      <c r="V12" s="408"/>
      <c r="W12" s="406" t="s">
        <v>306</v>
      </c>
      <c r="X12" s="407"/>
      <c r="Y12" s="407"/>
      <c r="Z12" s="407"/>
      <c r="AA12" s="407"/>
      <c r="AB12" s="407"/>
      <c r="AC12" s="408"/>
      <c r="AD12" s="406" t="s">
        <v>312</v>
      </c>
      <c r="AE12" s="407"/>
      <c r="AF12" s="407"/>
      <c r="AG12" s="407"/>
      <c r="AH12" s="407"/>
      <c r="AI12" s="407"/>
      <c r="AJ12" s="408"/>
      <c r="AK12" s="406" t="s">
        <v>385</v>
      </c>
      <c r="AL12" s="407"/>
      <c r="AM12" s="407"/>
      <c r="AN12" s="407"/>
      <c r="AO12" s="407"/>
      <c r="AP12" s="407"/>
      <c r="AQ12" s="408"/>
      <c r="AR12" s="406" t="s">
        <v>386</v>
      </c>
      <c r="AS12" s="407"/>
      <c r="AT12" s="407"/>
      <c r="AU12" s="407"/>
      <c r="AV12" s="407"/>
      <c r="AW12" s="407"/>
      <c r="AX12" s="732"/>
    </row>
    <row r="13" spans="1:50" ht="20.95" customHeight="1" x14ac:dyDescent="0.2">
      <c r="A13" s="624"/>
      <c r="B13" s="625"/>
      <c r="C13" s="625"/>
      <c r="D13" s="625"/>
      <c r="E13" s="625"/>
      <c r="F13" s="626"/>
      <c r="G13" s="733" t="s">
        <v>7</v>
      </c>
      <c r="H13" s="734"/>
      <c r="I13" s="775" t="s">
        <v>8</v>
      </c>
      <c r="J13" s="776"/>
      <c r="K13" s="776"/>
      <c r="L13" s="776"/>
      <c r="M13" s="776"/>
      <c r="N13" s="776"/>
      <c r="O13" s="777"/>
      <c r="P13" s="665">
        <v>695</v>
      </c>
      <c r="Q13" s="666"/>
      <c r="R13" s="666"/>
      <c r="S13" s="666"/>
      <c r="T13" s="666"/>
      <c r="U13" s="666"/>
      <c r="V13" s="667"/>
      <c r="W13" s="665">
        <v>700</v>
      </c>
      <c r="X13" s="666"/>
      <c r="Y13" s="666"/>
      <c r="Z13" s="666"/>
      <c r="AA13" s="666"/>
      <c r="AB13" s="666"/>
      <c r="AC13" s="667"/>
      <c r="AD13" s="665">
        <v>696</v>
      </c>
      <c r="AE13" s="666"/>
      <c r="AF13" s="666"/>
      <c r="AG13" s="666"/>
      <c r="AH13" s="666"/>
      <c r="AI13" s="666"/>
      <c r="AJ13" s="667"/>
      <c r="AK13" s="665">
        <v>706</v>
      </c>
      <c r="AL13" s="666"/>
      <c r="AM13" s="666"/>
      <c r="AN13" s="666"/>
      <c r="AO13" s="666"/>
      <c r="AP13" s="666"/>
      <c r="AQ13" s="667"/>
      <c r="AR13" s="929">
        <v>863</v>
      </c>
      <c r="AS13" s="930"/>
      <c r="AT13" s="930"/>
      <c r="AU13" s="930"/>
      <c r="AV13" s="930"/>
      <c r="AW13" s="930"/>
      <c r="AX13" s="931"/>
    </row>
    <row r="14" spans="1:50" ht="20.95" customHeight="1" x14ac:dyDescent="0.2">
      <c r="A14" s="624"/>
      <c r="B14" s="625"/>
      <c r="C14" s="625"/>
      <c r="D14" s="625"/>
      <c r="E14" s="625"/>
      <c r="F14" s="626"/>
      <c r="G14" s="735"/>
      <c r="H14" s="736"/>
      <c r="I14" s="721" t="s">
        <v>9</v>
      </c>
      <c r="J14" s="770"/>
      <c r="K14" s="770"/>
      <c r="L14" s="770"/>
      <c r="M14" s="770"/>
      <c r="N14" s="770"/>
      <c r="O14" s="771"/>
      <c r="P14" s="665" t="s">
        <v>467</v>
      </c>
      <c r="Q14" s="666"/>
      <c r="R14" s="666"/>
      <c r="S14" s="666"/>
      <c r="T14" s="666"/>
      <c r="U14" s="666"/>
      <c r="V14" s="667"/>
      <c r="W14" s="665" t="s">
        <v>469</v>
      </c>
      <c r="X14" s="666"/>
      <c r="Y14" s="666"/>
      <c r="Z14" s="666"/>
      <c r="AA14" s="666"/>
      <c r="AB14" s="666"/>
      <c r="AC14" s="667"/>
      <c r="AD14" s="665" t="s">
        <v>467</v>
      </c>
      <c r="AE14" s="666"/>
      <c r="AF14" s="666"/>
      <c r="AG14" s="666"/>
      <c r="AH14" s="666"/>
      <c r="AI14" s="666"/>
      <c r="AJ14" s="667"/>
      <c r="AK14" s="665" t="s">
        <v>472</v>
      </c>
      <c r="AL14" s="666"/>
      <c r="AM14" s="666"/>
      <c r="AN14" s="666"/>
      <c r="AO14" s="666"/>
      <c r="AP14" s="666"/>
      <c r="AQ14" s="667"/>
      <c r="AR14" s="799"/>
      <c r="AS14" s="799"/>
      <c r="AT14" s="799"/>
      <c r="AU14" s="799"/>
      <c r="AV14" s="799"/>
      <c r="AW14" s="799"/>
      <c r="AX14" s="800"/>
    </row>
    <row r="15" spans="1:50" ht="20.95" customHeight="1" x14ac:dyDescent="0.2">
      <c r="A15" s="624"/>
      <c r="B15" s="625"/>
      <c r="C15" s="625"/>
      <c r="D15" s="625"/>
      <c r="E15" s="625"/>
      <c r="F15" s="626"/>
      <c r="G15" s="735"/>
      <c r="H15" s="736"/>
      <c r="I15" s="721" t="s">
        <v>51</v>
      </c>
      <c r="J15" s="722"/>
      <c r="K15" s="722"/>
      <c r="L15" s="722"/>
      <c r="M15" s="722"/>
      <c r="N15" s="722"/>
      <c r="O15" s="723"/>
      <c r="P15" s="665" t="s">
        <v>467</v>
      </c>
      <c r="Q15" s="666"/>
      <c r="R15" s="666"/>
      <c r="S15" s="666"/>
      <c r="T15" s="666"/>
      <c r="U15" s="666"/>
      <c r="V15" s="667"/>
      <c r="W15" s="665" t="s">
        <v>467</v>
      </c>
      <c r="X15" s="666"/>
      <c r="Y15" s="666"/>
      <c r="Z15" s="666"/>
      <c r="AA15" s="666"/>
      <c r="AB15" s="666"/>
      <c r="AC15" s="667"/>
      <c r="AD15" s="665" t="s">
        <v>471</v>
      </c>
      <c r="AE15" s="666"/>
      <c r="AF15" s="666"/>
      <c r="AG15" s="666"/>
      <c r="AH15" s="666"/>
      <c r="AI15" s="666"/>
      <c r="AJ15" s="667"/>
      <c r="AK15" s="665" t="s">
        <v>467</v>
      </c>
      <c r="AL15" s="666"/>
      <c r="AM15" s="666"/>
      <c r="AN15" s="666"/>
      <c r="AO15" s="666"/>
      <c r="AP15" s="666"/>
      <c r="AQ15" s="667"/>
      <c r="AR15" s="665" t="s">
        <v>656</v>
      </c>
      <c r="AS15" s="666"/>
      <c r="AT15" s="666"/>
      <c r="AU15" s="666"/>
      <c r="AV15" s="666"/>
      <c r="AW15" s="666"/>
      <c r="AX15" s="769"/>
    </row>
    <row r="16" spans="1:50" ht="20.95" customHeight="1" x14ac:dyDescent="0.2">
      <c r="A16" s="624"/>
      <c r="B16" s="625"/>
      <c r="C16" s="625"/>
      <c r="D16" s="625"/>
      <c r="E16" s="625"/>
      <c r="F16" s="626"/>
      <c r="G16" s="735"/>
      <c r="H16" s="736"/>
      <c r="I16" s="721" t="s">
        <v>52</v>
      </c>
      <c r="J16" s="722"/>
      <c r="K16" s="722"/>
      <c r="L16" s="722"/>
      <c r="M16" s="722"/>
      <c r="N16" s="722"/>
      <c r="O16" s="723"/>
      <c r="P16" s="665" t="s">
        <v>468</v>
      </c>
      <c r="Q16" s="666"/>
      <c r="R16" s="666"/>
      <c r="S16" s="666"/>
      <c r="T16" s="666"/>
      <c r="U16" s="666"/>
      <c r="V16" s="667"/>
      <c r="W16" s="665" t="s">
        <v>467</v>
      </c>
      <c r="X16" s="666"/>
      <c r="Y16" s="666"/>
      <c r="Z16" s="666"/>
      <c r="AA16" s="666"/>
      <c r="AB16" s="666"/>
      <c r="AC16" s="667"/>
      <c r="AD16" s="665" t="s">
        <v>467</v>
      </c>
      <c r="AE16" s="666"/>
      <c r="AF16" s="666"/>
      <c r="AG16" s="666"/>
      <c r="AH16" s="666"/>
      <c r="AI16" s="666"/>
      <c r="AJ16" s="667"/>
      <c r="AK16" s="665" t="s">
        <v>473</v>
      </c>
      <c r="AL16" s="666"/>
      <c r="AM16" s="666"/>
      <c r="AN16" s="666"/>
      <c r="AO16" s="666"/>
      <c r="AP16" s="666"/>
      <c r="AQ16" s="667"/>
      <c r="AR16" s="762"/>
      <c r="AS16" s="763"/>
      <c r="AT16" s="763"/>
      <c r="AU16" s="763"/>
      <c r="AV16" s="763"/>
      <c r="AW16" s="763"/>
      <c r="AX16" s="764"/>
    </row>
    <row r="17" spans="1:50" ht="24.75" customHeight="1" x14ac:dyDescent="0.2">
      <c r="A17" s="624"/>
      <c r="B17" s="625"/>
      <c r="C17" s="625"/>
      <c r="D17" s="625"/>
      <c r="E17" s="625"/>
      <c r="F17" s="626"/>
      <c r="G17" s="735"/>
      <c r="H17" s="736"/>
      <c r="I17" s="721" t="s">
        <v>50</v>
      </c>
      <c r="J17" s="770"/>
      <c r="K17" s="770"/>
      <c r="L17" s="770"/>
      <c r="M17" s="770"/>
      <c r="N17" s="770"/>
      <c r="O17" s="771"/>
      <c r="P17" s="665" t="s">
        <v>467</v>
      </c>
      <c r="Q17" s="666"/>
      <c r="R17" s="666"/>
      <c r="S17" s="666"/>
      <c r="T17" s="666"/>
      <c r="U17" s="666"/>
      <c r="V17" s="667"/>
      <c r="W17" s="665" t="s">
        <v>470</v>
      </c>
      <c r="X17" s="666"/>
      <c r="Y17" s="666"/>
      <c r="Z17" s="666"/>
      <c r="AA17" s="666"/>
      <c r="AB17" s="666"/>
      <c r="AC17" s="667"/>
      <c r="AD17" s="665" t="s">
        <v>467</v>
      </c>
      <c r="AE17" s="666"/>
      <c r="AF17" s="666"/>
      <c r="AG17" s="666"/>
      <c r="AH17" s="666"/>
      <c r="AI17" s="666"/>
      <c r="AJ17" s="667"/>
      <c r="AK17" s="665" t="s">
        <v>467</v>
      </c>
      <c r="AL17" s="666"/>
      <c r="AM17" s="666"/>
      <c r="AN17" s="666"/>
      <c r="AO17" s="666"/>
      <c r="AP17" s="666"/>
      <c r="AQ17" s="667"/>
      <c r="AR17" s="927"/>
      <c r="AS17" s="927"/>
      <c r="AT17" s="927"/>
      <c r="AU17" s="927"/>
      <c r="AV17" s="927"/>
      <c r="AW17" s="927"/>
      <c r="AX17" s="928"/>
    </row>
    <row r="18" spans="1:50" ht="24.75" customHeight="1" x14ac:dyDescent="0.2">
      <c r="A18" s="624"/>
      <c r="B18" s="625"/>
      <c r="C18" s="625"/>
      <c r="D18" s="625"/>
      <c r="E18" s="625"/>
      <c r="F18" s="626"/>
      <c r="G18" s="737"/>
      <c r="H18" s="738"/>
      <c r="I18" s="726" t="s">
        <v>21</v>
      </c>
      <c r="J18" s="727"/>
      <c r="K18" s="727"/>
      <c r="L18" s="727"/>
      <c r="M18" s="727"/>
      <c r="N18" s="727"/>
      <c r="O18" s="728"/>
      <c r="P18" s="889">
        <f>SUM(P13:V17)</f>
        <v>695</v>
      </c>
      <c r="Q18" s="890"/>
      <c r="R18" s="890"/>
      <c r="S18" s="890"/>
      <c r="T18" s="890"/>
      <c r="U18" s="890"/>
      <c r="V18" s="891"/>
      <c r="W18" s="889">
        <f>SUM(W13:AC17)</f>
        <v>700</v>
      </c>
      <c r="X18" s="890"/>
      <c r="Y18" s="890"/>
      <c r="Z18" s="890"/>
      <c r="AA18" s="890"/>
      <c r="AB18" s="890"/>
      <c r="AC18" s="891"/>
      <c r="AD18" s="889">
        <f>SUM(AD13:AJ17)</f>
        <v>696</v>
      </c>
      <c r="AE18" s="890"/>
      <c r="AF18" s="890"/>
      <c r="AG18" s="890"/>
      <c r="AH18" s="890"/>
      <c r="AI18" s="890"/>
      <c r="AJ18" s="891"/>
      <c r="AK18" s="889">
        <f>SUM(AK13:AQ17)</f>
        <v>706</v>
      </c>
      <c r="AL18" s="890"/>
      <c r="AM18" s="890"/>
      <c r="AN18" s="890"/>
      <c r="AO18" s="890"/>
      <c r="AP18" s="890"/>
      <c r="AQ18" s="891"/>
      <c r="AR18" s="889">
        <f>SUM(AR13:AX17)</f>
        <v>863</v>
      </c>
      <c r="AS18" s="890"/>
      <c r="AT18" s="890"/>
      <c r="AU18" s="890"/>
      <c r="AV18" s="890"/>
      <c r="AW18" s="890"/>
      <c r="AX18" s="892"/>
    </row>
    <row r="19" spans="1:50" ht="24.75" customHeight="1" x14ac:dyDescent="0.2">
      <c r="A19" s="624"/>
      <c r="B19" s="625"/>
      <c r="C19" s="625"/>
      <c r="D19" s="625"/>
      <c r="E19" s="625"/>
      <c r="F19" s="626"/>
      <c r="G19" s="887" t="s">
        <v>10</v>
      </c>
      <c r="H19" s="888"/>
      <c r="I19" s="888"/>
      <c r="J19" s="888"/>
      <c r="K19" s="888"/>
      <c r="L19" s="888"/>
      <c r="M19" s="888"/>
      <c r="N19" s="888"/>
      <c r="O19" s="888"/>
      <c r="P19" s="665">
        <v>665</v>
      </c>
      <c r="Q19" s="666"/>
      <c r="R19" s="666"/>
      <c r="S19" s="666"/>
      <c r="T19" s="666"/>
      <c r="U19" s="666"/>
      <c r="V19" s="667"/>
      <c r="W19" s="665">
        <v>603</v>
      </c>
      <c r="X19" s="666"/>
      <c r="Y19" s="666"/>
      <c r="Z19" s="666"/>
      <c r="AA19" s="666"/>
      <c r="AB19" s="666"/>
      <c r="AC19" s="667"/>
      <c r="AD19" s="665">
        <v>589</v>
      </c>
      <c r="AE19" s="666"/>
      <c r="AF19" s="666"/>
      <c r="AG19" s="666"/>
      <c r="AH19" s="666"/>
      <c r="AI19" s="666"/>
      <c r="AJ19" s="667"/>
      <c r="AK19" s="338"/>
      <c r="AL19" s="338"/>
      <c r="AM19" s="338"/>
      <c r="AN19" s="338"/>
      <c r="AO19" s="338"/>
      <c r="AP19" s="338"/>
      <c r="AQ19" s="338"/>
      <c r="AR19" s="338"/>
      <c r="AS19" s="338"/>
      <c r="AT19" s="338"/>
      <c r="AU19" s="338"/>
      <c r="AV19" s="338"/>
      <c r="AW19" s="338"/>
      <c r="AX19" s="340"/>
    </row>
    <row r="20" spans="1:50" ht="24.75" customHeight="1" x14ac:dyDescent="0.2">
      <c r="A20" s="624"/>
      <c r="B20" s="625"/>
      <c r="C20" s="625"/>
      <c r="D20" s="625"/>
      <c r="E20" s="625"/>
      <c r="F20" s="626"/>
      <c r="G20" s="887" t="s">
        <v>11</v>
      </c>
      <c r="H20" s="888"/>
      <c r="I20" s="888"/>
      <c r="J20" s="888"/>
      <c r="K20" s="888"/>
      <c r="L20" s="888"/>
      <c r="M20" s="888"/>
      <c r="N20" s="888"/>
      <c r="O20" s="888"/>
      <c r="P20" s="337">
        <f>IF(P18=0, "-", SUM(P19)/P18)</f>
        <v>0.95683453237410077</v>
      </c>
      <c r="Q20" s="337"/>
      <c r="R20" s="337"/>
      <c r="S20" s="337"/>
      <c r="T20" s="337"/>
      <c r="U20" s="337"/>
      <c r="V20" s="337"/>
      <c r="W20" s="337">
        <f t="shared" ref="W20" si="0">IF(W18=0, "-", SUM(W19)/W18)</f>
        <v>0.86142857142857143</v>
      </c>
      <c r="X20" s="337"/>
      <c r="Y20" s="337"/>
      <c r="Z20" s="337"/>
      <c r="AA20" s="337"/>
      <c r="AB20" s="337"/>
      <c r="AC20" s="337"/>
      <c r="AD20" s="337">
        <f t="shared" ref="AD20" si="1">IF(AD18=0, "-", SUM(AD19)/AD18)</f>
        <v>0.84626436781609193</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5" customHeight="1" x14ac:dyDescent="0.2">
      <c r="A21" s="860"/>
      <c r="B21" s="861"/>
      <c r="C21" s="861"/>
      <c r="D21" s="861"/>
      <c r="E21" s="861"/>
      <c r="F21" s="957"/>
      <c r="G21" s="335" t="s">
        <v>417</v>
      </c>
      <c r="H21" s="336"/>
      <c r="I21" s="336"/>
      <c r="J21" s="336"/>
      <c r="K21" s="336"/>
      <c r="L21" s="336"/>
      <c r="M21" s="336"/>
      <c r="N21" s="336"/>
      <c r="O21" s="336"/>
      <c r="P21" s="337">
        <f>IF(P19=0, "-", SUM(P19)/SUM(P13,P14))</f>
        <v>0.95683453237410077</v>
      </c>
      <c r="Q21" s="337"/>
      <c r="R21" s="337"/>
      <c r="S21" s="337"/>
      <c r="T21" s="337"/>
      <c r="U21" s="337"/>
      <c r="V21" s="337"/>
      <c r="W21" s="337">
        <f t="shared" ref="W21" si="2">IF(W19=0, "-", SUM(W19)/SUM(W13,W14))</f>
        <v>0.86142857142857143</v>
      </c>
      <c r="X21" s="337"/>
      <c r="Y21" s="337"/>
      <c r="Z21" s="337"/>
      <c r="AA21" s="337"/>
      <c r="AB21" s="337"/>
      <c r="AC21" s="337"/>
      <c r="AD21" s="337">
        <f t="shared" ref="AD21" si="3">IF(AD19=0, "-", SUM(AD19)/SUM(AD13,AD14))</f>
        <v>0.84626436781609193</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8" customHeight="1" x14ac:dyDescent="0.2">
      <c r="A22" s="975" t="s">
        <v>395</v>
      </c>
      <c r="B22" s="976"/>
      <c r="C22" s="976"/>
      <c r="D22" s="976"/>
      <c r="E22" s="976"/>
      <c r="F22" s="977"/>
      <c r="G22" s="962" t="s">
        <v>393</v>
      </c>
      <c r="H22" s="229"/>
      <c r="I22" s="229"/>
      <c r="J22" s="229"/>
      <c r="K22" s="229"/>
      <c r="L22" s="229"/>
      <c r="M22" s="229"/>
      <c r="N22" s="229"/>
      <c r="O22" s="230"/>
      <c r="P22" s="952" t="s">
        <v>392</v>
      </c>
      <c r="Q22" s="229"/>
      <c r="R22" s="229"/>
      <c r="S22" s="229"/>
      <c r="T22" s="229"/>
      <c r="U22" s="229"/>
      <c r="V22" s="230"/>
      <c r="W22" s="952" t="s">
        <v>391</v>
      </c>
      <c r="X22" s="229"/>
      <c r="Y22" s="229"/>
      <c r="Z22" s="229"/>
      <c r="AA22" s="229"/>
      <c r="AB22" s="229"/>
      <c r="AC22" s="230"/>
      <c r="AD22" s="952" t="s">
        <v>390</v>
      </c>
      <c r="AE22" s="229"/>
      <c r="AF22" s="229"/>
      <c r="AG22" s="229"/>
      <c r="AH22" s="229"/>
      <c r="AI22" s="229"/>
      <c r="AJ22" s="229"/>
      <c r="AK22" s="229"/>
      <c r="AL22" s="229"/>
      <c r="AM22" s="229"/>
      <c r="AN22" s="229"/>
      <c r="AO22" s="229"/>
      <c r="AP22" s="229"/>
      <c r="AQ22" s="229"/>
      <c r="AR22" s="229"/>
      <c r="AS22" s="229"/>
      <c r="AT22" s="229"/>
      <c r="AU22" s="229"/>
      <c r="AV22" s="229"/>
      <c r="AW22" s="229"/>
      <c r="AX22" s="984"/>
    </row>
    <row r="23" spans="1:50" ht="25.55" customHeight="1" x14ac:dyDescent="0.2">
      <c r="A23" s="978"/>
      <c r="B23" s="979"/>
      <c r="C23" s="979"/>
      <c r="D23" s="979"/>
      <c r="E23" s="979"/>
      <c r="F23" s="980"/>
      <c r="G23" s="963" t="s">
        <v>477</v>
      </c>
      <c r="H23" s="964"/>
      <c r="I23" s="964"/>
      <c r="J23" s="964"/>
      <c r="K23" s="964"/>
      <c r="L23" s="964"/>
      <c r="M23" s="964"/>
      <c r="N23" s="964"/>
      <c r="O23" s="965"/>
      <c r="P23" s="929">
        <v>411</v>
      </c>
      <c r="Q23" s="930"/>
      <c r="R23" s="930"/>
      <c r="S23" s="930"/>
      <c r="T23" s="930"/>
      <c r="U23" s="930"/>
      <c r="V23" s="953"/>
      <c r="W23" s="929">
        <v>410</v>
      </c>
      <c r="X23" s="930"/>
      <c r="Y23" s="930"/>
      <c r="Z23" s="930"/>
      <c r="AA23" s="930"/>
      <c r="AB23" s="930"/>
      <c r="AC23" s="953"/>
      <c r="AD23" s="985" t="s">
        <v>658</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5" customHeight="1" x14ac:dyDescent="0.2">
      <c r="A24" s="978"/>
      <c r="B24" s="979"/>
      <c r="C24" s="979"/>
      <c r="D24" s="979"/>
      <c r="E24" s="979"/>
      <c r="F24" s="980"/>
      <c r="G24" s="966" t="s">
        <v>478</v>
      </c>
      <c r="H24" s="967"/>
      <c r="I24" s="967"/>
      <c r="J24" s="967"/>
      <c r="K24" s="967"/>
      <c r="L24" s="967"/>
      <c r="M24" s="967"/>
      <c r="N24" s="967"/>
      <c r="O24" s="968"/>
      <c r="P24" s="665">
        <v>180</v>
      </c>
      <c r="Q24" s="666"/>
      <c r="R24" s="666"/>
      <c r="S24" s="666"/>
      <c r="T24" s="666"/>
      <c r="U24" s="666"/>
      <c r="V24" s="667"/>
      <c r="W24" s="665">
        <v>327</v>
      </c>
      <c r="X24" s="666"/>
      <c r="Y24" s="666"/>
      <c r="Z24" s="666"/>
      <c r="AA24" s="666"/>
      <c r="AB24" s="666"/>
      <c r="AC24" s="66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5" customHeight="1" x14ac:dyDescent="0.2">
      <c r="A25" s="978"/>
      <c r="B25" s="979"/>
      <c r="C25" s="979"/>
      <c r="D25" s="979"/>
      <c r="E25" s="979"/>
      <c r="F25" s="980"/>
      <c r="G25" s="966" t="s">
        <v>476</v>
      </c>
      <c r="H25" s="967"/>
      <c r="I25" s="967"/>
      <c r="J25" s="967"/>
      <c r="K25" s="967"/>
      <c r="L25" s="967"/>
      <c r="M25" s="967"/>
      <c r="N25" s="967"/>
      <c r="O25" s="968"/>
      <c r="P25" s="665">
        <v>102</v>
      </c>
      <c r="Q25" s="666"/>
      <c r="R25" s="666"/>
      <c r="S25" s="666"/>
      <c r="T25" s="666"/>
      <c r="U25" s="666"/>
      <c r="V25" s="667"/>
      <c r="W25" s="665">
        <v>114</v>
      </c>
      <c r="X25" s="666"/>
      <c r="Y25" s="666"/>
      <c r="Z25" s="666"/>
      <c r="AA25" s="666"/>
      <c r="AB25" s="666"/>
      <c r="AC25" s="66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5" customHeight="1" x14ac:dyDescent="0.2">
      <c r="A26" s="978"/>
      <c r="B26" s="979"/>
      <c r="C26" s="979"/>
      <c r="D26" s="979"/>
      <c r="E26" s="979"/>
      <c r="F26" s="980"/>
      <c r="G26" s="966" t="s">
        <v>474</v>
      </c>
      <c r="H26" s="967"/>
      <c r="I26" s="967"/>
      <c r="J26" s="967"/>
      <c r="K26" s="967"/>
      <c r="L26" s="967"/>
      <c r="M26" s="967"/>
      <c r="N26" s="967"/>
      <c r="O26" s="968"/>
      <c r="P26" s="665">
        <v>8</v>
      </c>
      <c r="Q26" s="666"/>
      <c r="R26" s="666"/>
      <c r="S26" s="666"/>
      <c r="T26" s="666"/>
      <c r="U26" s="666"/>
      <c r="V26" s="667"/>
      <c r="W26" s="665">
        <v>7</v>
      </c>
      <c r="X26" s="666"/>
      <c r="Y26" s="666"/>
      <c r="Z26" s="666"/>
      <c r="AA26" s="666"/>
      <c r="AB26" s="666"/>
      <c r="AC26" s="66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5" customHeight="1" x14ac:dyDescent="0.2">
      <c r="A27" s="978"/>
      <c r="B27" s="979"/>
      <c r="C27" s="979"/>
      <c r="D27" s="979"/>
      <c r="E27" s="979"/>
      <c r="F27" s="980"/>
      <c r="G27" s="966" t="s">
        <v>475</v>
      </c>
      <c r="H27" s="967"/>
      <c r="I27" s="967"/>
      <c r="J27" s="967"/>
      <c r="K27" s="967"/>
      <c r="L27" s="967"/>
      <c r="M27" s="967"/>
      <c r="N27" s="967"/>
      <c r="O27" s="968"/>
      <c r="P27" s="665">
        <v>3</v>
      </c>
      <c r="Q27" s="666"/>
      <c r="R27" s="666"/>
      <c r="S27" s="666"/>
      <c r="T27" s="666"/>
      <c r="U27" s="666"/>
      <c r="V27" s="667"/>
      <c r="W27" s="665">
        <v>3</v>
      </c>
      <c r="X27" s="666"/>
      <c r="Y27" s="666"/>
      <c r="Z27" s="666"/>
      <c r="AA27" s="666"/>
      <c r="AB27" s="666"/>
      <c r="AC27" s="66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5" customHeight="1" x14ac:dyDescent="0.2">
      <c r="A28" s="978"/>
      <c r="B28" s="979"/>
      <c r="C28" s="979"/>
      <c r="D28" s="979"/>
      <c r="E28" s="979"/>
      <c r="F28" s="980"/>
      <c r="G28" s="969" t="s">
        <v>398</v>
      </c>
      <c r="H28" s="970"/>
      <c r="I28" s="970"/>
      <c r="J28" s="970"/>
      <c r="K28" s="970"/>
      <c r="L28" s="970"/>
      <c r="M28" s="970"/>
      <c r="N28" s="970"/>
      <c r="O28" s="971"/>
      <c r="P28" s="889">
        <f>P29-SUM(P23:P27)</f>
        <v>2</v>
      </c>
      <c r="Q28" s="890"/>
      <c r="R28" s="890"/>
      <c r="S28" s="890"/>
      <c r="T28" s="890"/>
      <c r="U28" s="890"/>
      <c r="V28" s="891"/>
      <c r="W28" s="889">
        <f>W29-SUM(W23:W27)</f>
        <v>2</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5" customHeight="1" thickBot="1" x14ac:dyDescent="0.25">
      <c r="A29" s="981"/>
      <c r="B29" s="982"/>
      <c r="C29" s="982"/>
      <c r="D29" s="982"/>
      <c r="E29" s="982"/>
      <c r="F29" s="983"/>
      <c r="G29" s="972" t="s">
        <v>394</v>
      </c>
      <c r="H29" s="973"/>
      <c r="I29" s="973"/>
      <c r="J29" s="973"/>
      <c r="K29" s="973"/>
      <c r="L29" s="973"/>
      <c r="M29" s="973"/>
      <c r="N29" s="973"/>
      <c r="O29" s="974"/>
      <c r="P29" s="944">
        <f>AK13</f>
        <v>706</v>
      </c>
      <c r="Q29" s="945"/>
      <c r="R29" s="945"/>
      <c r="S29" s="945"/>
      <c r="T29" s="945"/>
      <c r="U29" s="945"/>
      <c r="V29" s="946"/>
      <c r="W29" s="944">
        <f>AR13</f>
        <v>863</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8" customHeight="1" x14ac:dyDescent="0.2">
      <c r="A30" s="872" t="s">
        <v>411</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5" t="s">
        <v>305</v>
      </c>
      <c r="AF30" s="925"/>
      <c r="AG30" s="925"/>
      <c r="AH30" s="925"/>
      <c r="AI30" s="925" t="s">
        <v>306</v>
      </c>
      <c r="AJ30" s="925"/>
      <c r="AK30" s="925"/>
      <c r="AL30" s="925"/>
      <c r="AM30" s="925" t="s">
        <v>312</v>
      </c>
      <c r="AN30" s="925"/>
      <c r="AO30" s="925"/>
      <c r="AP30" s="869"/>
      <c r="AQ30" s="778" t="s">
        <v>303</v>
      </c>
      <c r="AR30" s="779"/>
      <c r="AS30" s="779"/>
      <c r="AT30" s="780"/>
      <c r="AU30" s="785" t="s">
        <v>253</v>
      </c>
      <c r="AV30" s="785"/>
      <c r="AW30" s="785"/>
      <c r="AX30" s="926"/>
    </row>
    <row r="31" spans="1:50" ht="18.8" customHeight="1" x14ac:dyDescent="0.2">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v>30</v>
      </c>
      <c r="AR31" s="173"/>
      <c r="AS31" s="117" t="s">
        <v>304</v>
      </c>
      <c r="AT31" s="118"/>
      <c r="AU31" s="172" t="s">
        <v>482</v>
      </c>
      <c r="AV31" s="172"/>
      <c r="AW31" s="416" t="s">
        <v>297</v>
      </c>
      <c r="AX31" s="417"/>
    </row>
    <row r="32" spans="1:50" ht="34" customHeight="1" x14ac:dyDescent="0.2">
      <c r="A32" s="421"/>
      <c r="B32" s="419"/>
      <c r="C32" s="419"/>
      <c r="D32" s="419"/>
      <c r="E32" s="419"/>
      <c r="F32" s="420"/>
      <c r="G32" s="562" t="s">
        <v>479</v>
      </c>
      <c r="H32" s="563"/>
      <c r="I32" s="563"/>
      <c r="J32" s="563"/>
      <c r="K32" s="563"/>
      <c r="L32" s="563"/>
      <c r="M32" s="563"/>
      <c r="N32" s="563"/>
      <c r="O32" s="564"/>
      <c r="P32" s="86" t="s">
        <v>594</v>
      </c>
      <c r="Q32" s="86"/>
      <c r="R32" s="86"/>
      <c r="S32" s="86"/>
      <c r="T32" s="86"/>
      <c r="U32" s="86"/>
      <c r="V32" s="86"/>
      <c r="W32" s="86"/>
      <c r="X32" s="87"/>
      <c r="Y32" s="484" t="s">
        <v>13</v>
      </c>
      <c r="Z32" s="531"/>
      <c r="AA32" s="532"/>
      <c r="AB32" s="469" t="s">
        <v>480</v>
      </c>
      <c r="AC32" s="469"/>
      <c r="AD32" s="469"/>
      <c r="AE32" s="225">
        <v>116</v>
      </c>
      <c r="AF32" s="226"/>
      <c r="AG32" s="226"/>
      <c r="AH32" s="226"/>
      <c r="AI32" s="225">
        <v>106</v>
      </c>
      <c r="AJ32" s="226"/>
      <c r="AK32" s="226"/>
      <c r="AL32" s="226"/>
      <c r="AM32" s="225">
        <v>98</v>
      </c>
      <c r="AN32" s="226"/>
      <c r="AO32" s="226"/>
      <c r="AP32" s="226"/>
      <c r="AQ32" s="345" t="s">
        <v>481</v>
      </c>
      <c r="AR32" s="180"/>
      <c r="AS32" s="180"/>
      <c r="AT32" s="346"/>
      <c r="AU32" s="226" t="s">
        <v>481</v>
      </c>
      <c r="AV32" s="226"/>
      <c r="AW32" s="226"/>
      <c r="AX32" s="228"/>
    </row>
    <row r="33" spans="1:50" ht="34" customHeight="1" x14ac:dyDescent="0.2">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523" t="s">
        <v>480</v>
      </c>
      <c r="AC33" s="523"/>
      <c r="AD33" s="523"/>
      <c r="AE33" s="225">
        <v>120</v>
      </c>
      <c r="AF33" s="226"/>
      <c r="AG33" s="226"/>
      <c r="AH33" s="226"/>
      <c r="AI33" s="225">
        <v>120</v>
      </c>
      <c r="AJ33" s="226"/>
      <c r="AK33" s="226"/>
      <c r="AL33" s="226"/>
      <c r="AM33" s="225">
        <v>120</v>
      </c>
      <c r="AN33" s="226"/>
      <c r="AO33" s="226"/>
      <c r="AP33" s="226"/>
      <c r="AQ33" s="345">
        <v>120</v>
      </c>
      <c r="AR33" s="180"/>
      <c r="AS33" s="180"/>
      <c r="AT33" s="346"/>
      <c r="AU33" s="226" t="s">
        <v>481</v>
      </c>
      <c r="AV33" s="226"/>
      <c r="AW33" s="226"/>
      <c r="AX33" s="228"/>
    </row>
    <row r="34" spans="1:50" ht="34" customHeight="1" x14ac:dyDescent="0.2">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v>100</v>
      </c>
      <c r="AF34" s="226"/>
      <c r="AG34" s="226"/>
      <c r="AH34" s="226"/>
      <c r="AI34" s="225">
        <v>100</v>
      </c>
      <c r="AJ34" s="226"/>
      <c r="AK34" s="226"/>
      <c r="AL34" s="226"/>
      <c r="AM34" s="225">
        <v>100</v>
      </c>
      <c r="AN34" s="226"/>
      <c r="AO34" s="226"/>
      <c r="AP34" s="226"/>
      <c r="AQ34" s="345" t="s">
        <v>481</v>
      </c>
      <c r="AR34" s="180"/>
      <c r="AS34" s="180"/>
      <c r="AT34" s="346"/>
      <c r="AU34" s="226" t="s">
        <v>481</v>
      </c>
      <c r="AV34" s="226"/>
      <c r="AW34" s="226"/>
      <c r="AX34" s="228"/>
    </row>
    <row r="35" spans="1:50" ht="27.95" customHeight="1" x14ac:dyDescent="0.2">
      <c r="A35" s="211" t="s">
        <v>444</v>
      </c>
      <c r="B35" s="212"/>
      <c r="C35" s="212"/>
      <c r="D35" s="212"/>
      <c r="E35" s="212"/>
      <c r="F35" s="213"/>
      <c r="G35" s="217" t="s">
        <v>634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5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8" hidden="1" customHeight="1" x14ac:dyDescent="0.2">
      <c r="A37" s="781" t="s">
        <v>411</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305</v>
      </c>
      <c r="AF37" s="766"/>
      <c r="AG37" s="766"/>
      <c r="AH37" s="766"/>
      <c r="AI37" s="766" t="s">
        <v>306</v>
      </c>
      <c r="AJ37" s="766"/>
      <c r="AK37" s="766"/>
      <c r="AL37" s="766"/>
      <c r="AM37" s="766" t="s">
        <v>312</v>
      </c>
      <c r="AN37" s="766"/>
      <c r="AO37" s="766"/>
      <c r="AP37" s="772"/>
      <c r="AQ37" s="166" t="s">
        <v>303</v>
      </c>
      <c r="AR37" s="158"/>
      <c r="AS37" s="158"/>
      <c r="AT37" s="159"/>
      <c r="AU37" s="435" t="s">
        <v>253</v>
      </c>
      <c r="AV37" s="435"/>
      <c r="AW37" s="435"/>
      <c r="AX37" s="920"/>
    </row>
    <row r="38" spans="1:50" ht="18.8" hidden="1" customHeight="1" x14ac:dyDescent="0.2">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3"/>
      <c r="AS38" s="117" t="s">
        <v>304</v>
      </c>
      <c r="AT38" s="118"/>
      <c r="AU38" s="172"/>
      <c r="AV38" s="172"/>
      <c r="AW38" s="416" t="s">
        <v>297</v>
      </c>
      <c r="AX38" s="417"/>
    </row>
    <row r="39" spans="1:50" ht="23.25" hidden="1" customHeight="1" x14ac:dyDescent="0.2">
      <c r="A39" s="421"/>
      <c r="B39" s="419"/>
      <c r="C39" s="419"/>
      <c r="D39" s="419"/>
      <c r="E39" s="419"/>
      <c r="F39" s="420"/>
      <c r="G39" s="562"/>
      <c r="H39" s="563"/>
      <c r="I39" s="563"/>
      <c r="J39" s="563"/>
      <c r="K39" s="563"/>
      <c r="L39" s="563"/>
      <c r="M39" s="563"/>
      <c r="N39" s="563"/>
      <c r="O39" s="564"/>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2">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2">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2">
      <c r="A42" s="211" t="s">
        <v>444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8" hidden="1" customHeight="1" x14ac:dyDescent="0.2">
      <c r="A44" s="781" t="s">
        <v>411</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305</v>
      </c>
      <c r="AF44" s="766"/>
      <c r="AG44" s="766"/>
      <c r="AH44" s="766"/>
      <c r="AI44" s="766" t="s">
        <v>306</v>
      </c>
      <c r="AJ44" s="766"/>
      <c r="AK44" s="766"/>
      <c r="AL44" s="766"/>
      <c r="AM44" s="766" t="s">
        <v>312</v>
      </c>
      <c r="AN44" s="766"/>
      <c r="AO44" s="766"/>
      <c r="AP44" s="772"/>
      <c r="AQ44" s="166" t="s">
        <v>303</v>
      </c>
      <c r="AR44" s="158"/>
      <c r="AS44" s="158"/>
      <c r="AT44" s="159"/>
      <c r="AU44" s="435" t="s">
        <v>253</v>
      </c>
      <c r="AV44" s="435"/>
      <c r="AW44" s="435"/>
      <c r="AX44" s="920"/>
    </row>
    <row r="45" spans="1:50" ht="18.8" hidden="1" customHeight="1" x14ac:dyDescent="0.2">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3"/>
      <c r="AS45" s="117" t="s">
        <v>304</v>
      </c>
      <c r="AT45" s="118"/>
      <c r="AU45" s="172"/>
      <c r="AV45" s="172"/>
      <c r="AW45" s="416" t="s">
        <v>297</v>
      </c>
      <c r="AX45" s="417"/>
    </row>
    <row r="46" spans="1:50" ht="23.25" hidden="1" customHeight="1" x14ac:dyDescent="0.2">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444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8" hidden="1" customHeight="1" x14ac:dyDescent="0.2">
      <c r="A51" s="418" t="s">
        <v>411</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305</v>
      </c>
      <c r="AF51" s="549"/>
      <c r="AG51" s="549"/>
      <c r="AH51" s="549"/>
      <c r="AI51" s="549" t="s">
        <v>306</v>
      </c>
      <c r="AJ51" s="549"/>
      <c r="AK51" s="549"/>
      <c r="AL51" s="549"/>
      <c r="AM51" s="549" t="s">
        <v>312</v>
      </c>
      <c r="AN51" s="549"/>
      <c r="AO51" s="549"/>
      <c r="AP51" s="428"/>
      <c r="AQ51" s="145" t="s">
        <v>303</v>
      </c>
      <c r="AR51" s="114"/>
      <c r="AS51" s="114"/>
      <c r="AT51" s="115"/>
      <c r="AU51" s="551" t="s">
        <v>253</v>
      </c>
      <c r="AV51" s="551"/>
      <c r="AW51" s="551"/>
      <c r="AX51" s="552"/>
    </row>
    <row r="52" spans="1:50" ht="18.8" hidden="1" customHeight="1" x14ac:dyDescent="0.2">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304</v>
      </c>
      <c r="AT52" s="118"/>
      <c r="AU52" s="172"/>
      <c r="AV52" s="172"/>
      <c r="AW52" s="416" t="s">
        <v>297</v>
      </c>
      <c r="AX52" s="417"/>
    </row>
    <row r="53" spans="1:50" ht="23.25" hidden="1" customHeight="1" x14ac:dyDescent="0.2">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444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8" hidden="1" customHeight="1" x14ac:dyDescent="0.2">
      <c r="A58" s="418" t="s">
        <v>411</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305</v>
      </c>
      <c r="AF58" s="549"/>
      <c r="AG58" s="549"/>
      <c r="AH58" s="549"/>
      <c r="AI58" s="549" t="s">
        <v>306</v>
      </c>
      <c r="AJ58" s="549"/>
      <c r="AK58" s="549"/>
      <c r="AL58" s="549"/>
      <c r="AM58" s="549" t="s">
        <v>312</v>
      </c>
      <c r="AN58" s="549"/>
      <c r="AO58" s="549"/>
      <c r="AP58" s="428"/>
      <c r="AQ58" s="145" t="s">
        <v>303</v>
      </c>
      <c r="AR58" s="114"/>
      <c r="AS58" s="114"/>
      <c r="AT58" s="115"/>
      <c r="AU58" s="551" t="s">
        <v>253</v>
      </c>
      <c r="AV58" s="551"/>
      <c r="AW58" s="551"/>
      <c r="AX58" s="552"/>
    </row>
    <row r="59" spans="1:50" ht="18.8" hidden="1" customHeight="1" x14ac:dyDescent="0.2">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304</v>
      </c>
      <c r="AT59" s="118"/>
      <c r="AU59" s="172"/>
      <c r="AV59" s="172"/>
      <c r="AW59" s="416" t="s">
        <v>297</v>
      </c>
      <c r="AX59" s="417"/>
    </row>
    <row r="60" spans="1:50" ht="23.25" hidden="1" customHeight="1" x14ac:dyDescent="0.2">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444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8" hidden="1" customHeight="1" x14ac:dyDescent="0.2">
      <c r="A65" s="246" t="s">
        <v>412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407</v>
      </c>
      <c r="X65" s="258"/>
      <c r="Y65" s="261"/>
      <c r="Z65" s="261"/>
      <c r="AA65" s="262"/>
      <c r="AB65" s="255" t="s">
        <v>12</v>
      </c>
      <c r="AC65" s="251"/>
      <c r="AD65" s="252"/>
      <c r="AE65" s="265" t="s">
        <v>305</v>
      </c>
      <c r="AF65" s="265"/>
      <c r="AG65" s="265"/>
      <c r="AH65" s="265"/>
      <c r="AI65" s="265" t="s">
        <v>306</v>
      </c>
      <c r="AJ65" s="265"/>
      <c r="AK65" s="265"/>
      <c r="AL65" s="265"/>
      <c r="AM65" s="265" t="s">
        <v>312</v>
      </c>
      <c r="AN65" s="265"/>
      <c r="AO65" s="265"/>
      <c r="AP65" s="255"/>
      <c r="AQ65" s="255" t="s">
        <v>303</v>
      </c>
      <c r="AR65" s="251"/>
      <c r="AS65" s="251"/>
      <c r="AT65" s="252"/>
      <c r="AU65" s="267" t="s">
        <v>253</v>
      </c>
      <c r="AV65" s="267"/>
      <c r="AW65" s="267"/>
      <c r="AX65" s="268"/>
    </row>
    <row r="66" spans="1:50" ht="18.8"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304</v>
      </c>
      <c r="AT66" s="254"/>
      <c r="AU66" s="172"/>
      <c r="AV66" s="172"/>
      <c r="AW66" s="253" t="s">
        <v>410</v>
      </c>
      <c r="AX66" s="269"/>
    </row>
    <row r="67" spans="1:50" ht="23.25" hidden="1" customHeight="1" x14ac:dyDescent="0.2">
      <c r="A67" s="205"/>
      <c r="B67" s="206"/>
      <c r="C67" s="206"/>
      <c r="D67" s="206"/>
      <c r="E67" s="206"/>
      <c r="F67" s="207"/>
      <c r="G67" s="270" t="s">
        <v>313</v>
      </c>
      <c r="H67" s="272"/>
      <c r="I67" s="273"/>
      <c r="J67" s="273"/>
      <c r="K67" s="273"/>
      <c r="L67" s="273"/>
      <c r="M67" s="273"/>
      <c r="N67" s="273"/>
      <c r="O67" s="274"/>
      <c r="P67" s="272"/>
      <c r="Q67" s="273"/>
      <c r="R67" s="273"/>
      <c r="S67" s="273"/>
      <c r="T67" s="273"/>
      <c r="U67" s="273"/>
      <c r="V67" s="274"/>
      <c r="W67" s="278"/>
      <c r="X67" s="279"/>
      <c r="Y67" s="242" t="s">
        <v>13</v>
      </c>
      <c r="Z67" s="242"/>
      <c r="AA67" s="243"/>
      <c r="AB67" s="244" t="s">
        <v>434</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434</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435</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2">
      <c r="A70" s="205" t="s">
        <v>418</v>
      </c>
      <c r="B70" s="206"/>
      <c r="C70" s="206"/>
      <c r="D70" s="206"/>
      <c r="E70" s="206"/>
      <c r="F70" s="207"/>
      <c r="G70" s="232" t="s">
        <v>314</v>
      </c>
      <c r="H70" s="233"/>
      <c r="I70" s="233"/>
      <c r="J70" s="233"/>
      <c r="K70" s="233"/>
      <c r="L70" s="233"/>
      <c r="M70" s="233"/>
      <c r="N70" s="233"/>
      <c r="O70" s="233"/>
      <c r="P70" s="233"/>
      <c r="Q70" s="233"/>
      <c r="R70" s="233"/>
      <c r="S70" s="233"/>
      <c r="T70" s="233"/>
      <c r="U70" s="233"/>
      <c r="V70" s="233"/>
      <c r="W70" s="236" t="s">
        <v>433</v>
      </c>
      <c r="X70" s="237"/>
      <c r="Y70" s="242" t="s">
        <v>13</v>
      </c>
      <c r="Z70" s="242"/>
      <c r="AA70" s="243"/>
      <c r="AB70" s="244" t="s">
        <v>434</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434</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435</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8" hidden="1" customHeight="1" x14ac:dyDescent="0.2">
      <c r="A73" s="509" t="s">
        <v>412</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305</v>
      </c>
      <c r="AF73" s="429"/>
      <c r="AG73" s="429"/>
      <c r="AH73" s="430"/>
      <c r="AI73" s="428" t="s">
        <v>306</v>
      </c>
      <c r="AJ73" s="429"/>
      <c r="AK73" s="429"/>
      <c r="AL73" s="430"/>
      <c r="AM73" s="428" t="s">
        <v>312</v>
      </c>
      <c r="AN73" s="429"/>
      <c r="AO73" s="429"/>
      <c r="AP73" s="430"/>
      <c r="AQ73" s="145" t="s">
        <v>303</v>
      </c>
      <c r="AR73" s="114"/>
      <c r="AS73" s="114"/>
      <c r="AT73" s="115"/>
      <c r="AU73" s="147" t="s">
        <v>253</v>
      </c>
      <c r="AV73" s="148"/>
      <c r="AW73" s="148"/>
      <c r="AX73" s="149"/>
    </row>
    <row r="74" spans="1:50" ht="18.8" hidden="1" customHeight="1" x14ac:dyDescent="0.2">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304</v>
      </c>
      <c r="AT74" s="118"/>
      <c r="AU74" s="591"/>
      <c r="AV74" s="173"/>
      <c r="AW74" s="117" t="s">
        <v>297</v>
      </c>
      <c r="AX74" s="156"/>
    </row>
    <row r="75" spans="1:50" ht="23.25" hidden="1" customHeight="1" x14ac:dyDescent="0.2">
      <c r="A75" s="512"/>
      <c r="B75" s="513"/>
      <c r="C75" s="513"/>
      <c r="D75" s="513"/>
      <c r="E75" s="513"/>
      <c r="F75" s="514"/>
      <c r="G75" s="616" t="s">
        <v>313</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1"/>
      <c r="AF77" s="902"/>
      <c r="AG77" s="902"/>
      <c r="AH77" s="902"/>
      <c r="AI77" s="901"/>
      <c r="AJ77" s="902"/>
      <c r="AK77" s="902"/>
      <c r="AL77" s="902"/>
      <c r="AM77" s="901"/>
      <c r="AN77" s="902"/>
      <c r="AO77" s="902"/>
      <c r="AP77" s="902"/>
      <c r="AQ77" s="345"/>
      <c r="AR77" s="180"/>
      <c r="AS77" s="180"/>
      <c r="AT77" s="346"/>
      <c r="AU77" s="226"/>
      <c r="AV77" s="226"/>
      <c r="AW77" s="226"/>
      <c r="AX77" s="228"/>
    </row>
    <row r="78" spans="1:50" ht="69.75" hidden="1" customHeight="1" x14ac:dyDescent="0.2">
      <c r="A78" s="343" t="s">
        <v>447</v>
      </c>
      <c r="B78" s="344"/>
      <c r="C78" s="344"/>
      <c r="D78" s="344"/>
      <c r="E78" s="341" t="s">
        <v>377</v>
      </c>
      <c r="F78" s="342"/>
      <c r="G78" s="49" t="s">
        <v>314</v>
      </c>
      <c r="H78" s="588"/>
      <c r="I78" s="589"/>
      <c r="J78" s="589"/>
      <c r="K78" s="589"/>
      <c r="L78" s="589"/>
      <c r="M78" s="589"/>
      <c r="N78" s="589"/>
      <c r="O78" s="590"/>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8" customHeight="1" thickBot="1" x14ac:dyDescent="0.25">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406</v>
      </c>
      <c r="AP79" s="291"/>
      <c r="AQ79" s="291"/>
      <c r="AR79" s="76" t="s">
        <v>404</v>
      </c>
      <c r="AS79" s="290"/>
      <c r="AT79" s="291"/>
      <c r="AU79" s="291"/>
      <c r="AV79" s="291"/>
      <c r="AW79" s="291"/>
      <c r="AX79" s="958"/>
    </row>
    <row r="80" spans="1:50" ht="18.8" hidden="1" customHeight="1" x14ac:dyDescent="0.2">
      <c r="A80" s="875" t="s">
        <v>266</v>
      </c>
      <c r="B80" s="524" t="s">
        <v>403</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387</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7" hidden="1" customHeight="1" x14ac:dyDescent="0.2">
      <c r="A81" s="876"/>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7" hidden="1" customHeight="1" x14ac:dyDescent="0.2">
      <c r="A82" s="876"/>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22.7" hidden="1" customHeight="1" x14ac:dyDescent="0.2">
      <c r="A83" s="876"/>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9.5" hidden="1" customHeight="1" x14ac:dyDescent="0.2">
      <c r="A84" s="876"/>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8" hidden="1" customHeight="1" x14ac:dyDescent="0.2">
      <c r="A85" s="876"/>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305</v>
      </c>
      <c r="AF85" s="549"/>
      <c r="AG85" s="549"/>
      <c r="AH85" s="549"/>
      <c r="AI85" s="549" t="s">
        <v>306</v>
      </c>
      <c r="AJ85" s="549"/>
      <c r="AK85" s="549"/>
      <c r="AL85" s="549"/>
      <c r="AM85" s="549" t="s">
        <v>312</v>
      </c>
      <c r="AN85" s="549"/>
      <c r="AO85" s="549"/>
      <c r="AP85" s="428"/>
      <c r="AQ85" s="145" t="s">
        <v>303</v>
      </c>
      <c r="AR85" s="114"/>
      <c r="AS85" s="114"/>
      <c r="AT85" s="115"/>
      <c r="AU85" s="551" t="s">
        <v>253</v>
      </c>
      <c r="AV85" s="551"/>
      <c r="AW85" s="551"/>
      <c r="AX85" s="552"/>
      <c r="AY85" s="10"/>
      <c r="AZ85" s="10"/>
      <c r="BA85" s="10"/>
      <c r="BB85" s="10"/>
      <c r="BC85" s="10"/>
    </row>
    <row r="86" spans="1:60" ht="18.8" hidden="1" customHeight="1" x14ac:dyDescent="0.2">
      <c r="A86" s="876"/>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304</v>
      </c>
      <c r="AT86" s="118"/>
      <c r="AU86" s="172"/>
      <c r="AV86" s="172"/>
      <c r="AW86" s="416" t="s">
        <v>297</v>
      </c>
      <c r="AX86" s="417"/>
      <c r="AY86" s="10"/>
      <c r="AZ86" s="10"/>
      <c r="BA86" s="10"/>
      <c r="BB86" s="10"/>
      <c r="BC86" s="10"/>
      <c r="BD86" s="10"/>
      <c r="BE86" s="10"/>
      <c r="BF86" s="10"/>
      <c r="BG86" s="10"/>
      <c r="BH86" s="10"/>
    </row>
    <row r="87" spans="1:60" ht="23.25" hidden="1" customHeight="1" x14ac:dyDescent="0.2">
      <c r="A87" s="876"/>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76"/>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76"/>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8" hidden="1" customHeight="1" x14ac:dyDescent="0.2">
      <c r="A90" s="876"/>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305</v>
      </c>
      <c r="AF90" s="549"/>
      <c r="AG90" s="549"/>
      <c r="AH90" s="549"/>
      <c r="AI90" s="549" t="s">
        <v>306</v>
      </c>
      <c r="AJ90" s="549"/>
      <c r="AK90" s="549"/>
      <c r="AL90" s="549"/>
      <c r="AM90" s="549" t="s">
        <v>312</v>
      </c>
      <c r="AN90" s="549"/>
      <c r="AO90" s="549"/>
      <c r="AP90" s="428"/>
      <c r="AQ90" s="145" t="s">
        <v>303</v>
      </c>
      <c r="AR90" s="114"/>
      <c r="AS90" s="114"/>
      <c r="AT90" s="115"/>
      <c r="AU90" s="551" t="s">
        <v>253</v>
      </c>
      <c r="AV90" s="551"/>
      <c r="AW90" s="551"/>
      <c r="AX90" s="552"/>
    </row>
    <row r="91" spans="1:60" ht="18.8" hidden="1" customHeight="1" x14ac:dyDescent="0.2">
      <c r="A91" s="876"/>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304</v>
      </c>
      <c r="AT91" s="118"/>
      <c r="AU91" s="172"/>
      <c r="AV91" s="172"/>
      <c r="AW91" s="416" t="s">
        <v>297</v>
      </c>
      <c r="AX91" s="417"/>
      <c r="AY91" s="10"/>
      <c r="AZ91" s="10"/>
      <c r="BA91" s="10"/>
      <c r="BB91" s="10"/>
      <c r="BC91" s="10"/>
    </row>
    <row r="92" spans="1:60" ht="23.25" hidden="1" customHeight="1" x14ac:dyDescent="0.2">
      <c r="A92" s="876"/>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76"/>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76"/>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8" hidden="1" customHeight="1" x14ac:dyDescent="0.2">
      <c r="A95" s="876"/>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305</v>
      </c>
      <c r="AF95" s="549"/>
      <c r="AG95" s="549"/>
      <c r="AH95" s="549"/>
      <c r="AI95" s="549" t="s">
        <v>306</v>
      </c>
      <c r="AJ95" s="549"/>
      <c r="AK95" s="549"/>
      <c r="AL95" s="549"/>
      <c r="AM95" s="549" t="s">
        <v>312</v>
      </c>
      <c r="AN95" s="549"/>
      <c r="AO95" s="549"/>
      <c r="AP95" s="428"/>
      <c r="AQ95" s="145" t="s">
        <v>303</v>
      </c>
      <c r="AR95" s="114"/>
      <c r="AS95" s="114"/>
      <c r="AT95" s="115"/>
      <c r="AU95" s="551" t="s">
        <v>253</v>
      </c>
      <c r="AV95" s="551"/>
      <c r="AW95" s="551"/>
      <c r="AX95" s="552"/>
      <c r="AY95" s="10"/>
      <c r="AZ95" s="10"/>
      <c r="BA95" s="10"/>
      <c r="BB95" s="10"/>
      <c r="BC95" s="10"/>
      <c r="BD95" s="10"/>
      <c r="BE95" s="10"/>
      <c r="BF95" s="10"/>
      <c r="BG95" s="10"/>
      <c r="BH95" s="10"/>
    </row>
    <row r="96" spans="1:60" ht="18.8" hidden="1" customHeight="1" x14ac:dyDescent="0.2">
      <c r="A96" s="876"/>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304</v>
      </c>
      <c r="AT96" s="118"/>
      <c r="AU96" s="172"/>
      <c r="AV96" s="172"/>
      <c r="AW96" s="416" t="s">
        <v>297</v>
      </c>
      <c r="AX96" s="417"/>
    </row>
    <row r="97" spans="1:60" ht="23.25" hidden="1" customHeight="1" x14ac:dyDescent="0.2">
      <c r="A97" s="876"/>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76"/>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77"/>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6" t="s">
        <v>14</v>
      </c>
      <c r="Z99" s="907"/>
      <c r="AA99" s="908"/>
      <c r="AB99" s="903" t="s">
        <v>15</v>
      </c>
      <c r="AC99" s="904"/>
      <c r="AD99" s="905"/>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7" customHeight="1" x14ac:dyDescent="0.2">
      <c r="A100" s="504" t="s">
        <v>413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548" t="s">
        <v>12</v>
      </c>
      <c r="AC100" s="548"/>
      <c r="AD100" s="548"/>
      <c r="AE100" s="495" t="s">
        <v>305</v>
      </c>
      <c r="AF100" s="496"/>
      <c r="AG100" s="496"/>
      <c r="AH100" s="497"/>
      <c r="AI100" s="495" t="s">
        <v>306</v>
      </c>
      <c r="AJ100" s="496"/>
      <c r="AK100" s="496"/>
      <c r="AL100" s="497"/>
      <c r="AM100" s="495" t="s">
        <v>312</v>
      </c>
      <c r="AN100" s="496"/>
      <c r="AO100" s="496"/>
      <c r="AP100" s="497"/>
      <c r="AQ100" s="316" t="s">
        <v>414</v>
      </c>
      <c r="AR100" s="317"/>
      <c r="AS100" s="317"/>
      <c r="AT100" s="318"/>
      <c r="AU100" s="316" t="s">
        <v>415</v>
      </c>
      <c r="AV100" s="317"/>
      <c r="AW100" s="317"/>
      <c r="AX100" s="319"/>
    </row>
    <row r="101" spans="1:60" ht="23.25" customHeight="1" x14ac:dyDescent="0.2">
      <c r="A101" s="443"/>
      <c r="B101" s="444"/>
      <c r="C101" s="444"/>
      <c r="D101" s="444"/>
      <c r="E101" s="444"/>
      <c r="F101" s="445"/>
      <c r="G101" s="86" t="s">
        <v>483</v>
      </c>
      <c r="H101" s="86"/>
      <c r="I101" s="86"/>
      <c r="J101" s="86"/>
      <c r="K101" s="86"/>
      <c r="L101" s="86"/>
      <c r="M101" s="86"/>
      <c r="N101" s="86"/>
      <c r="O101" s="86"/>
      <c r="P101" s="86"/>
      <c r="Q101" s="86"/>
      <c r="R101" s="86"/>
      <c r="S101" s="86"/>
      <c r="T101" s="86"/>
      <c r="U101" s="86"/>
      <c r="V101" s="86"/>
      <c r="W101" s="86"/>
      <c r="X101" s="87"/>
      <c r="Y101" s="540" t="s">
        <v>55</v>
      </c>
      <c r="Z101" s="541"/>
      <c r="AA101" s="542"/>
      <c r="AB101" s="469" t="s">
        <v>484</v>
      </c>
      <c r="AC101" s="469"/>
      <c r="AD101" s="469"/>
      <c r="AE101" s="225" t="s">
        <v>485</v>
      </c>
      <c r="AF101" s="226"/>
      <c r="AG101" s="226"/>
      <c r="AH101" s="227"/>
      <c r="AI101" s="225">
        <v>1928</v>
      </c>
      <c r="AJ101" s="226"/>
      <c r="AK101" s="226"/>
      <c r="AL101" s="227"/>
      <c r="AM101" s="225">
        <v>1936</v>
      </c>
      <c r="AN101" s="226"/>
      <c r="AO101" s="226"/>
      <c r="AP101" s="227"/>
      <c r="AQ101" s="225" t="s">
        <v>657</v>
      </c>
      <c r="AR101" s="226"/>
      <c r="AS101" s="226"/>
      <c r="AT101" s="227"/>
      <c r="AU101" s="225" t="s">
        <v>657</v>
      </c>
      <c r="AV101" s="226"/>
      <c r="AW101" s="226"/>
      <c r="AX101" s="227"/>
    </row>
    <row r="102" spans="1:60" ht="23.25" customHeight="1" x14ac:dyDescent="0.2">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484</v>
      </c>
      <c r="AC102" s="469"/>
      <c r="AD102" s="469"/>
      <c r="AE102" s="439" t="s">
        <v>485</v>
      </c>
      <c r="AF102" s="439"/>
      <c r="AG102" s="439"/>
      <c r="AH102" s="439"/>
      <c r="AI102" s="439">
        <v>3933</v>
      </c>
      <c r="AJ102" s="439"/>
      <c r="AK102" s="439"/>
      <c r="AL102" s="439"/>
      <c r="AM102" s="439">
        <v>3950</v>
      </c>
      <c r="AN102" s="439"/>
      <c r="AO102" s="439"/>
      <c r="AP102" s="439"/>
      <c r="AQ102" s="223">
        <v>4000</v>
      </c>
      <c r="AR102" s="224"/>
      <c r="AS102" s="224"/>
      <c r="AT102" s="320"/>
      <c r="AU102" s="223">
        <v>4300</v>
      </c>
      <c r="AV102" s="224"/>
      <c r="AW102" s="224"/>
      <c r="AX102" s="320"/>
    </row>
    <row r="103" spans="1:60" ht="31.7" hidden="1" customHeight="1" x14ac:dyDescent="0.2">
      <c r="A103" s="440" t="s">
        <v>413</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305</v>
      </c>
      <c r="AF103" s="407"/>
      <c r="AG103" s="407"/>
      <c r="AH103" s="408"/>
      <c r="AI103" s="406" t="s">
        <v>306</v>
      </c>
      <c r="AJ103" s="407"/>
      <c r="AK103" s="407"/>
      <c r="AL103" s="408"/>
      <c r="AM103" s="406" t="s">
        <v>312</v>
      </c>
      <c r="AN103" s="407"/>
      <c r="AO103" s="407"/>
      <c r="AP103" s="408"/>
      <c r="AQ103" s="296" t="s">
        <v>414</v>
      </c>
      <c r="AR103" s="297"/>
      <c r="AS103" s="297"/>
      <c r="AT103" s="321"/>
      <c r="AU103" s="296" t="s">
        <v>415</v>
      </c>
      <c r="AV103" s="297"/>
      <c r="AW103" s="297"/>
      <c r="AX103" s="298"/>
    </row>
    <row r="104" spans="1:60" ht="23.25" hidden="1" customHeight="1" x14ac:dyDescent="0.2">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x14ac:dyDescent="0.2">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0"/>
    </row>
    <row r="106" spans="1:60" ht="31.7" hidden="1" customHeight="1" x14ac:dyDescent="0.2">
      <c r="A106" s="440" t="s">
        <v>413</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305</v>
      </c>
      <c r="AF106" s="407"/>
      <c r="AG106" s="407"/>
      <c r="AH106" s="408"/>
      <c r="AI106" s="406" t="s">
        <v>306</v>
      </c>
      <c r="AJ106" s="407"/>
      <c r="AK106" s="407"/>
      <c r="AL106" s="408"/>
      <c r="AM106" s="406" t="s">
        <v>312</v>
      </c>
      <c r="AN106" s="407"/>
      <c r="AO106" s="407"/>
      <c r="AP106" s="408"/>
      <c r="AQ106" s="296" t="s">
        <v>414</v>
      </c>
      <c r="AR106" s="297"/>
      <c r="AS106" s="297"/>
      <c r="AT106" s="321"/>
      <c r="AU106" s="296" t="s">
        <v>415</v>
      </c>
      <c r="AV106" s="297"/>
      <c r="AW106" s="297"/>
      <c r="AX106" s="298"/>
    </row>
    <row r="107" spans="1:60" ht="23.25" hidden="1" customHeight="1" x14ac:dyDescent="0.2">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x14ac:dyDescent="0.2">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0"/>
    </row>
    <row r="109" spans="1:60" ht="31.7" hidden="1" customHeight="1" x14ac:dyDescent="0.2">
      <c r="A109" s="440" t="s">
        <v>413</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305</v>
      </c>
      <c r="AF109" s="407"/>
      <c r="AG109" s="407"/>
      <c r="AH109" s="408"/>
      <c r="AI109" s="406" t="s">
        <v>306</v>
      </c>
      <c r="AJ109" s="407"/>
      <c r="AK109" s="407"/>
      <c r="AL109" s="408"/>
      <c r="AM109" s="406" t="s">
        <v>312</v>
      </c>
      <c r="AN109" s="407"/>
      <c r="AO109" s="407"/>
      <c r="AP109" s="408"/>
      <c r="AQ109" s="296" t="s">
        <v>414</v>
      </c>
      <c r="AR109" s="297"/>
      <c r="AS109" s="297"/>
      <c r="AT109" s="321"/>
      <c r="AU109" s="296" t="s">
        <v>415</v>
      </c>
      <c r="AV109" s="297"/>
      <c r="AW109" s="297"/>
      <c r="AX109" s="298"/>
    </row>
    <row r="110" spans="1:60" ht="23.25" hidden="1" customHeight="1" x14ac:dyDescent="0.2">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x14ac:dyDescent="0.2">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0"/>
    </row>
    <row r="112" spans="1:60" ht="31.7" hidden="1" customHeight="1" x14ac:dyDescent="0.2">
      <c r="A112" s="440" t="s">
        <v>413</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305</v>
      </c>
      <c r="AF112" s="407"/>
      <c r="AG112" s="407"/>
      <c r="AH112" s="408"/>
      <c r="AI112" s="406" t="s">
        <v>306</v>
      </c>
      <c r="AJ112" s="407"/>
      <c r="AK112" s="407"/>
      <c r="AL112" s="408"/>
      <c r="AM112" s="406" t="s">
        <v>312</v>
      </c>
      <c r="AN112" s="407"/>
      <c r="AO112" s="407"/>
      <c r="AP112" s="408"/>
      <c r="AQ112" s="934" t="s">
        <v>414</v>
      </c>
      <c r="AR112" s="935"/>
      <c r="AS112" s="935"/>
      <c r="AT112" s="936"/>
      <c r="AU112" s="296" t="s">
        <v>415</v>
      </c>
      <c r="AV112" s="297"/>
      <c r="AW112" s="297"/>
      <c r="AX112" s="298"/>
    </row>
    <row r="113" spans="1:50" ht="23.25" hidden="1" customHeight="1" x14ac:dyDescent="0.2">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x14ac:dyDescent="0.2">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2">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305</v>
      </c>
      <c r="AF115" s="407"/>
      <c r="AG115" s="407"/>
      <c r="AH115" s="408"/>
      <c r="AI115" s="406" t="s">
        <v>306</v>
      </c>
      <c r="AJ115" s="407"/>
      <c r="AK115" s="407"/>
      <c r="AL115" s="408"/>
      <c r="AM115" s="406" t="s">
        <v>312</v>
      </c>
      <c r="AN115" s="407"/>
      <c r="AO115" s="407"/>
      <c r="AP115" s="408"/>
      <c r="AQ115" s="537" t="s">
        <v>388</v>
      </c>
      <c r="AR115" s="538"/>
      <c r="AS115" s="538"/>
      <c r="AT115" s="538"/>
      <c r="AU115" s="538"/>
      <c r="AV115" s="538"/>
      <c r="AW115" s="538"/>
      <c r="AX115" s="539"/>
    </row>
    <row r="116" spans="1:50" ht="23.25" customHeight="1" x14ac:dyDescent="0.2">
      <c r="A116" s="460"/>
      <c r="B116" s="461"/>
      <c r="C116" s="461"/>
      <c r="D116" s="461"/>
      <c r="E116" s="461"/>
      <c r="F116" s="462"/>
      <c r="G116" s="411" t="s">
        <v>486</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488</v>
      </c>
      <c r="AC116" s="471"/>
      <c r="AD116" s="472"/>
      <c r="AE116" s="439" t="s">
        <v>485</v>
      </c>
      <c r="AF116" s="439"/>
      <c r="AG116" s="439"/>
      <c r="AH116" s="439"/>
      <c r="AI116" s="439">
        <v>42799</v>
      </c>
      <c r="AJ116" s="439"/>
      <c r="AK116" s="439"/>
      <c r="AL116" s="439"/>
      <c r="AM116" s="439">
        <v>44568</v>
      </c>
      <c r="AN116" s="439"/>
      <c r="AO116" s="439"/>
      <c r="AP116" s="439"/>
      <c r="AQ116" s="225">
        <v>45071</v>
      </c>
      <c r="AR116" s="226"/>
      <c r="AS116" s="226"/>
      <c r="AT116" s="226"/>
      <c r="AU116" s="226"/>
      <c r="AV116" s="226"/>
      <c r="AW116" s="226"/>
      <c r="AX116" s="228"/>
    </row>
    <row r="117" spans="1:50" ht="46.5" customHeight="1" thickBot="1" x14ac:dyDescent="0.25">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487</v>
      </c>
      <c r="AC117" s="486"/>
      <c r="AD117" s="487"/>
      <c r="AE117" s="535" t="s">
        <v>489</v>
      </c>
      <c r="AF117" s="535"/>
      <c r="AG117" s="535"/>
      <c r="AH117" s="535"/>
      <c r="AI117" s="535" t="s">
        <v>602</v>
      </c>
      <c r="AJ117" s="535"/>
      <c r="AK117" s="535"/>
      <c r="AL117" s="535"/>
      <c r="AM117" s="535" t="s">
        <v>601</v>
      </c>
      <c r="AN117" s="535"/>
      <c r="AO117" s="535"/>
      <c r="AP117" s="535"/>
      <c r="AQ117" s="535" t="s">
        <v>603</v>
      </c>
      <c r="AR117" s="535"/>
      <c r="AS117" s="535"/>
      <c r="AT117" s="535"/>
      <c r="AU117" s="535"/>
      <c r="AV117" s="535"/>
      <c r="AW117" s="535"/>
      <c r="AX117" s="536"/>
    </row>
    <row r="118" spans="1:50" ht="23.25" hidden="1" customHeight="1" x14ac:dyDescent="0.2">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305</v>
      </c>
      <c r="AF118" s="407"/>
      <c r="AG118" s="407"/>
      <c r="AH118" s="408"/>
      <c r="AI118" s="406" t="s">
        <v>306</v>
      </c>
      <c r="AJ118" s="407"/>
      <c r="AK118" s="407"/>
      <c r="AL118" s="408"/>
      <c r="AM118" s="406" t="s">
        <v>312</v>
      </c>
      <c r="AN118" s="407"/>
      <c r="AO118" s="407"/>
      <c r="AP118" s="408"/>
      <c r="AQ118" s="537" t="s">
        <v>388</v>
      </c>
      <c r="AR118" s="538"/>
      <c r="AS118" s="538"/>
      <c r="AT118" s="538"/>
      <c r="AU118" s="538"/>
      <c r="AV118" s="538"/>
      <c r="AW118" s="538"/>
      <c r="AX118" s="539"/>
    </row>
    <row r="119" spans="1:50" ht="23.25" hidden="1" customHeight="1" x14ac:dyDescent="0.2">
      <c r="A119" s="460"/>
      <c r="B119" s="461"/>
      <c r="C119" s="461"/>
      <c r="D119" s="461"/>
      <c r="E119" s="461"/>
      <c r="F119" s="462"/>
      <c r="G119" s="411" t="s">
        <v>423</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2">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422</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2">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305</v>
      </c>
      <c r="AF121" s="407"/>
      <c r="AG121" s="407"/>
      <c r="AH121" s="408"/>
      <c r="AI121" s="406" t="s">
        <v>306</v>
      </c>
      <c r="AJ121" s="407"/>
      <c r="AK121" s="407"/>
      <c r="AL121" s="408"/>
      <c r="AM121" s="406" t="s">
        <v>312</v>
      </c>
      <c r="AN121" s="407"/>
      <c r="AO121" s="407"/>
      <c r="AP121" s="408"/>
      <c r="AQ121" s="537" t="s">
        <v>388</v>
      </c>
      <c r="AR121" s="538"/>
      <c r="AS121" s="538"/>
      <c r="AT121" s="538"/>
      <c r="AU121" s="538"/>
      <c r="AV121" s="538"/>
      <c r="AW121" s="538"/>
      <c r="AX121" s="539"/>
    </row>
    <row r="122" spans="1:50" ht="23.25" hidden="1" customHeight="1" x14ac:dyDescent="0.2">
      <c r="A122" s="460"/>
      <c r="B122" s="461"/>
      <c r="C122" s="461"/>
      <c r="D122" s="461"/>
      <c r="E122" s="461"/>
      <c r="F122" s="462"/>
      <c r="G122" s="411" t="s">
        <v>424</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2">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425</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2">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305</v>
      </c>
      <c r="AF124" s="407"/>
      <c r="AG124" s="407"/>
      <c r="AH124" s="408"/>
      <c r="AI124" s="406" t="s">
        <v>306</v>
      </c>
      <c r="AJ124" s="407"/>
      <c r="AK124" s="407"/>
      <c r="AL124" s="408"/>
      <c r="AM124" s="406" t="s">
        <v>312</v>
      </c>
      <c r="AN124" s="407"/>
      <c r="AO124" s="407"/>
      <c r="AP124" s="408"/>
      <c r="AQ124" s="537" t="s">
        <v>388</v>
      </c>
      <c r="AR124" s="538"/>
      <c r="AS124" s="538"/>
      <c r="AT124" s="538"/>
      <c r="AU124" s="538"/>
      <c r="AV124" s="538"/>
      <c r="AW124" s="538"/>
      <c r="AX124" s="539"/>
    </row>
    <row r="125" spans="1:50" ht="23.25" hidden="1" customHeight="1" x14ac:dyDescent="0.2">
      <c r="A125" s="460"/>
      <c r="B125" s="461"/>
      <c r="C125" s="461"/>
      <c r="D125" s="461"/>
      <c r="E125" s="461"/>
      <c r="F125" s="462"/>
      <c r="G125" s="411" t="s">
        <v>424</v>
      </c>
      <c r="H125" s="411"/>
      <c r="I125" s="411"/>
      <c r="J125" s="411"/>
      <c r="K125" s="411"/>
      <c r="L125" s="411"/>
      <c r="M125" s="411"/>
      <c r="N125" s="411"/>
      <c r="O125" s="411"/>
      <c r="P125" s="411"/>
      <c r="Q125" s="411"/>
      <c r="R125" s="411"/>
      <c r="S125" s="411"/>
      <c r="T125" s="411"/>
      <c r="U125" s="411"/>
      <c r="V125" s="411"/>
      <c r="W125" s="411"/>
      <c r="X125" s="940"/>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2">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1"/>
      <c r="Y126" s="484" t="s">
        <v>49</v>
      </c>
      <c r="Z126" s="467"/>
      <c r="AA126" s="468"/>
      <c r="AB126" s="485" t="s">
        <v>422</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2">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7"/>
      <c r="Z127" s="938"/>
      <c r="AA127" s="939"/>
      <c r="AB127" s="431" t="s">
        <v>12</v>
      </c>
      <c r="AC127" s="432"/>
      <c r="AD127" s="433"/>
      <c r="AE127" s="406" t="s">
        <v>305</v>
      </c>
      <c r="AF127" s="407"/>
      <c r="AG127" s="407"/>
      <c r="AH127" s="408"/>
      <c r="AI127" s="406" t="s">
        <v>306</v>
      </c>
      <c r="AJ127" s="407"/>
      <c r="AK127" s="407"/>
      <c r="AL127" s="408"/>
      <c r="AM127" s="406" t="s">
        <v>312</v>
      </c>
      <c r="AN127" s="407"/>
      <c r="AO127" s="407"/>
      <c r="AP127" s="408"/>
      <c r="AQ127" s="537" t="s">
        <v>388</v>
      </c>
      <c r="AR127" s="538"/>
      <c r="AS127" s="538"/>
      <c r="AT127" s="538"/>
      <c r="AU127" s="538"/>
      <c r="AV127" s="538"/>
      <c r="AW127" s="538"/>
      <c r="AX127" s="539"/>
    </row>
    <row r="128" spans="1:50" ht="23.25" hidden="1" customHeight="1" x14ac:dyDescent="0.2">
      <c r="A128" s="460"/>
      <c r="B128" s="461"/>
      <c r="C128" s="461"/>
      <c r="D128" s="461"/>
      <c r="E128" s="461"/>
      <c r="F128" s="462"/>
      <c r="G128" s="411" t="s">
        <v>424</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5">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422</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2">
      <c r="A130" s="129" t="s">
        <v>318</v>
      </c>
      <c r="B130" s="124"/>
      <c r="C130" s="123" t="s">
        <v>315</v>
      </c>
      <c r="D130" s="124"/>
      <c r="E130" s="188" t="s">
        <v>348</v>
      </c>
      <c r="F130" s="189"/>
      <c r="G130" s="190" t="s">
        <v>485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347</v>
      </c>
      <c r="F131" s="194"/>
      <c r="G131" s="91" t="s">
        <v>490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8" customHeight="1" x14ac:dyDescent="0.2">
      <c r="A132" s="130"/>
      <c r="B132" s="126"/>
      <c r="C132" s="125"/>
      <c r="D132" s="126"/>
      <c r="E132" s="197" t="s">
        <v>316</v>
      </c>
      <c r="F132" s="198"/>
      <c r="G132" s="157" t="s">
        <v>327</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305</v>
      </c>
      <c r="AF132" s="167"/>
      <c r="AG132" s="167"/>
      <c r="AH132" s="167"/>
      <c r="AI132" s="167" t="s">
        <v>306</v>
      </c>
      <c r="AJ132" s="167"/>
      <c r="AK132" s="167"/>
      <c r="AL132" s="167"/>
      <c r="AM132" s="167" t="s">
        <v>312</v>
      </c>
      <c r="AN132" s="167"/>
      <c r="AO132" s="167"/>
      <c r="AP132" s="166"/>
      <c r="AQ132" s="166" t="s">
        <v>303</v>
      </c>
      <c r="AR132" s="158"/>
      <c r="AS132" s="158"/>
      <c r="AT132" s="159"/>
      <c r="AU132" s="169" t="s">
        <v>329</v>
      </c>
      <c r="AV132" s="169"/>
      <c r="AW132" s="169"/>
      <c r="AX132" s="170"/>
    </row>
    <row r="133" spans="1:50" ht="18.8"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v>40</v>
      </c>
      <c r="AR133" s="172"/>
      <c r="AS133" s="117" t="s">
        <v>304</v>
      </c>
      <c r="AT133" s="118"/>
      <c r="AU133" s="173" t="s">
        <v>493</v>
      </c>
      <c r="AV133" s="173"/>
      <c r="AW133" s="117" t="s">
        <v>297</v>
      </c>
      <c r="AX133" s="156"/>
    </row>
    <row r="134" spans="1:50" ht="39.799999999999997" customHeight="1" x14ac:dyDescent="0.2">
      <c r="A134" s="130"/>
      <c r="B134" s="126"/>
      <c r="C134" s="125"/>
      <c r="D134" s="126"/>
      <c r="E134" s="125"/>
      <c r="F134" s="199"/>
      <c r="G134" s="85" t="s">
        <v>491</v>
      </c>
      <c r="H134" s="86"/>
      <c r="I134" s="86"/>
      <c r="J134" s="86"/>
      <c r="K134" s="86"/>
      <c r="L134" s="86"/>
      <c r="M134" s="86"/>
      <c r="N134" s="86"/>
      <c r="O134" s="86"/>
      <c r="P134" s="86"/>
      <c r="Q134" s="86"/>
      <c r="R134" s="86"/>
      <c r="S134" s="86"/>
      <c r="T134" s="86"/>
      <c r="U134" s="86"/>
      <c r="V134" s="86"/>
      <c r="W134" s="86"/>
      <c r="X134" s="87"/>
      <c r="Y134" s="174" t="s">
        <v>328</v>
      </c>
      <c r="Z134" s="175"/>
      <c r="AA134" s="176"/>
      <c r="AB134" s="177" t="s">
        <v>492</v>
      </c>
      <c r="AC134" s="178"/>
      <c r="AD134" s="178"/>
      <c r="AE134" s="179">
        <v>116</v>
      </c>
      <c r="AF134" s="180"/>
      <c r="AG134" s="180"/>
      <c r="AH134" s="180"/>
      <c r="AI134" s="179">
        <v>106</v>
      </c>
      <c r="AJ134" s="180"/>
      <c r="AK134" s="180"/>
      <c r="AL134" s="180"/>
      <c r="AM134" s="179">
        <v>98</v>
      </c>
      <c r="AN134" s="180"/>
      <c r="AO134" s="180"/>
      <c r="AP134" s="180"/>
      <c r="AQ134" s="179" t="s">
        <v>485</v>
      </c>
      <c r="AR134" s="180"/>
      <c r="AS134" s="180"/>
      <c r="AT134" s="180"/>
      <c r="AU134" s="179" t="s">
        <v>485</v>
      </c>
      <c r="AV134" s="180"/>
      <c r="AW134" s="180"/>
      <c r="AX134" s="181"/>
    </row>
    <row r="135" spans="1:50" ht="39.799999999999997"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492</v>
      </c>
      <c r="AC135" s="186"/>
      <c r="AD135" s="186"/>
      <c r="AE135" s="179">
        <v>120</v>
      </c>
      <c r="AF135" s="180"/>
      <c r="AG135" s="180"/>
      <c r="AH135" s="180"/>
      <c r="AI135" s="179">
        <v>120</v>
      </c>
      <c r="AJ135" s="180"/>
      <c r="AK135" s="180"/>
      <c r="AL135" s="180"/>
      <c r="AM135" s="179">
        <v>120</v>
      </c>
      <c r="AN135" s="180"/>
      <c r="AO135" s="180"/>
      <c r="AP135" s="180"/>
      <c r="AQ135" s="179">
        <v>120</v>
      </c>
      <c r="AR135" s="180"/>
      <c r="AS135" s="180"/>
      <c r="AT135" s="180"/>
      <c r="AU135" s="179" t="s">
        <v>485</v>
      </c>
      <c r="AV135" s="180"/>
      <c r="AW135" s="180"/>
      <c r="AX135" s="181"/>
    </row>
    <row r="136" spans="1:50" ht="18.8" hidden="1" customHeight="1" x14ac:dyDescent="0.2">
      <c r="A136" s="130"/>
      <c r="B136" s="126"/>
      <c r="C136" s="125"/>
      <c r="D136" s="126"/>
      <c r="E136" s="125"/>
      <c r="F136" s="199"/>
      <c r="G136" s="157" t="s">
        <v>327</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305</v>
      </c>
      <c r="AF136" s="167"/>
      <c r="AG136" s="167"/>
      <c r="AH136" s="167"/>
      <c r="AI136" s="167" t="s">
        <v>306</v>
      </c>
      <c r="AJ136" s="167"/>
      <c r="AK136" s="167"/>
      <c r="AL136" s="167"/>
      <c r="AM136" s="167" t="s">
        <v>312</v>
      </c>
      <c r="AN136" s="167"/>
      <c r="AO136" s="167"/>
      <c r="AP136" s="166"/>
      <c r="AQ136" s="166" t="s">
        <v>303</v>
      </c>
      <c r="AR136" s="158"/>
      <c r="AS136" s="158"/>
      <c r="AT136" s="159"/>
      <c r="AU136" s="169" t="s">
        <v>329</v>
      </c>
      <c r="AV136" s="169"/>
      <c r="AW136" s="169"/>
      <c r="AX136" s="170"/>
    </row>
    <row r="137" spans="1:50" ht="18.8"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304</v>
      </c>
      <c r="AT137" s="118"/>
      <c r="AU137" s="173"/>
      <c r="AV137" s="173"/>
      <c r="AW137" s="117" t="s">
        <v>297</v>
      </c>
      <c r="AX137" s="156"/>
    </row>
    <row r="138" spans="1:50" ht="39.799999999999997"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328</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99999999999997"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8" hidden="1" customHeight="1" x14ac:dyDescent="0.2">
      <c r="A140" s="130"/>
      <c r="B140" s="126"/>
      <c r="C140" s="125"/>
      <c r="D140" s="126"/>
      <c r="E140" s="125"/>
      <c r="F140" s="199"/>
      <c r="G140" s="157" t="s">
        <v>327</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305</v>
      </c>
      <c r="AF140" s="167"/>
      <c r="AG140" s="167"/>
      <c r="AH140" s="167"/>
      <c r="AI140" s="167" t="s">
        <v>306</v>
      </c>
      <c r="AJ140" s="167"/>
      <c r="AK140" s="167"/>
      <c r="AL140" s="167"/>
      <c r="AM140" s="167" t="s">
        <v>312</v>
      </c>
      <c r="AN140" s="167"/>
      <c r="AO140" s="167"/>
      <c r="AP140" s="166"/>
      <c r="AQ140" s="166" t="s">
        <v>303</v>
      </c>
      <c r="AR140" s="158"/>
      <c r="AS140" s="158"/>
      <c r="AT140" s="159"/>
      <c r="AU140" s="169" t="s">
        <v>329</v>
      </c>
      <c r="AV140" s="169"/>
      <c r="AW140" s="169"/>
      <c r="AX140" s="170"/>
    </row>
    <row r="141" spans="1:50" ht="18.8"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304</v>
      </c>
      <c r="AT141" s="118"/>
      <c r="AU141" s="173"/>
      <c r="AV141" s="173"/>
      <c r="AW141" s="117" t="s">
        <v>297</v>
      </c>
      <c r="AX141" s="156"/>
    </row>
    <row r="142" spans="1:50" ht="39.799999999999997"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328</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99999999999997"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8" hidden="1" customHeight="1" x14ac:dyDescent="0.2">
      <c r="A144" s="130"/>
      <c r="B144" s="126"/>
      <c r="C144" s="125"/>
      <c r="D144" s="126"/>
      <c r="E144" s="125"/>
      <c r="F144" s="199"/>
      <c r="G144" s="157" t="s">
        <v>327</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305</v>
      </c>
      <c r="AF144" s="167"/>
      <c r="AG144" s="167"/>
      <c r="AH144" s="167"/>
      <c r="AI144" s="167" t="s">
        <v>306</v>
      </c>
      <c r="AJ144" s="167"/>
      <c r="AK144" s="167"/>
      <c r="AL144" s="167"/>
      <c r="AM144" s="167" t="s">
        <v>312</v>
      </c>
      <c r="AN144" s="167"/>
      <c r="AO144" s="167"/>
      <c r="AP144" s="166"/>
      <c r="AQ144" s="166" t="s">
        <v>303</v>
      </c>
      <c r="AR144" s="158"/>
      <c r="AS144" s="158"/>
      <c r="AT144" s="159"/>
      <c r="AU144" s="169" t="s">
        <v>329</v>
      </c>
      <c r="AV144" s="169"/>
      <c r="AW144" s="169"/>
      <c r="AX144" s="170"/>
    </row>
    <row r="145" spans="1:50" ht="18.8"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304</v>
      </c>
      <c r="AT145" s="118"/>
      <c r="AU145" s="173"/>
      <c r="AV145" s="173"/>
      <c r="AW145" s="117" t="s">
        <v>297</v>
      </c>
      <c r="AX145" s="156"/>
    </row>
    <row r="146" spans="1:50" ht="39.799999999999997"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328</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99999999999997"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8" hidden="1" customHeight="1" x14ac:dyDescent="0.2">
      <c r="A148" s="130"/>
      <c r="B148" s="126"/>
      <c r="C148" s="125"/>
      <c r="D148" s="126"/>
      <c r="E148" s="125"/>
      <c r="F148" s="199"/>
      <c r="G148" s="157" t="s">
        <v>327</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305</v>
      </c>
      <c r="AF148" s="167"/>
      <c r="AG148" s="167"/>
      <c r="AH148" s="167"/>
      <c r="AI148" s="167" t="s">
        <v>306</v>
      </c>
      <c r="AJ148" s="167"/>
      <c r="AK148" s="167"/>
      <c r="AL148" s="167"/>
      <c r="AM148" s="167" t="s">
        <v>312</v>
      </c>
      <c r="AN148" s="167"/>
      <c r="AO148" s="167"/>
      <c r="AP148" s="166"/>
      <c r="AQ148" s="166" t="s">
        <v>303</v>
      </c>
      <c r="AR148" s="158"/>
      <c r="AS148" s="158"/>
      <c r="AT148" s="159"/>
      <c r="AU148" s="169" t="s">
        <v>329</v>
      </c>
      <c r="AV148" s="169"/>
      <c r="AW148" s="169"/>
      <c r="AX148" s="170"/>
    </row>
    <row r="149" spans="1:50" ht="18.8"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304</v>
      </c>
      <c r="AT149" s="118"/>
      <c r="AU149" s="173"/>
      <c r="AV149" s="173"/>
      <c r="AW149" s="117" t="s">
        <v>297</v>
      </c>
      <c r="AX149" s="156"/>
    </row>
    <row r="150" spans="1:50" ht="39.799999999999997"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328</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99999999999997"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7" customHeight="1" x14ac:dyDescent="0.2">
      <c r="A152" s="130"/>
      <c r="B152" s="126"/>
      <c r="C152" s="125"/>
      <c r="D152" s="126"/>
      <c r="E152" s="125"/>
      <c r="F152" s="199"/>
      <c r="G152" s="143" t="s">
        <v>330</v>
      </c>
      <c r="H152" s="114"/>
      <c r="I152" s="114"/>
      <c r="J152" s="114"/>
      <c r="K152" s="114"/>
      <c r="L152" s="114"/>
      <c r="M152" s="114"/>
      <c r="N152" s="114"/>
      <c r="O152" s="114"/>
      <c r="P152" s="115"/>
      <c r="Q152" s="145" t="s">
        <v>396</v>
      </c>
      <c r="R152" s="114"/>
      <c r="S152" s="114"/>
      <c r="T152" s="114"/>
      <c r="U152" s="114"/>
      <c r="V152" s="114"/>
      <c r="W152" s="114"/>
      <c r="X152" s="114"/>
      <c r="Y152" s="114"/>
      <c r="Z152" s="114"/>
      <c r="AA152" s="114"/>
      <c r="AB152" s="113" t="s">
        <v>397</v>
      </c>
      <c r="AC152" s="114"/>
      <c r="AD152" s="115"/>
      <c r="AE152" s="145" t="s">
        <v>331</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7"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7" customHeight="1" x14ac:dyDescent="0.2">
      <c r="A154" s="130"/>
      <c r="B154" s="126"/>
      <c r="C154" s="125"/>
      <c r="D154" s="126"/>
      <c r="E154" s="125"/>
      <c r="F154" s="199"/>
      <c r="G154" s="85" t="s">
        <v>636</v>
      </c>
      <c r="H154" s="86"/>
      <c r="I154" s="86"/>
      <c r="J154" s="86"/>
      <c r="K154" s="86"/>
      <c r="L154" s="86"/>
      <c r="M154" s="86"/>
      <c r="N154" s="86"/>
      <c r="O154" s="86"/>
      <c r="P154" s="87"/>
      <c r="Q154" s="109" t="s">
        <v>495</v>
      </c>
      <c r="R154" s="86"/>
      <c r="S154" s="86"/>
      <c r="T154" s="86"/>
      <c r="U154" s="86"/>
      <c r="V154" s="86"/>
      <c r="W154" s="86"/>
      <c r="X154" s="86"/>
      <c r="Y154" s="86"/>
      <c r="Z154" s="86"/>
      <c r="AA154" s="119"/>
      <c r="AB154" s="133" t="s">
        <v>494</v>
      </c>
      <c r="AC154" s="134"/>
      <c r="AD154" s="134"/>
      <c r="AE154" s="139" t="s">
        <v>595</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7"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5"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332</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7"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635</v>
      </c>
      <c r="AF157" s="86"/>
      <c r="AG157" s="86"/>
      <c r="AH157" s="86"/>
      <c r="AI157" s="86"/>
      <c r="AJ157" s="86"/>
      <c r="AK157" s="86"/>
      <c r="AL157" s="86"/>
      <c r="AM157" s="86"/>
      <c r="AN157" s="86"/>
      <c r="AO157" s="86"/>
      <c r="AP157" s="86"/>
      <c r="AQ157" s="86"/>
      <c r="AR157" s="86"/>
      <c r="AS157" s="86"/>
      <c r="AT157" s="86"/>
      <c r="AU157" s="86"/>
      <c r="AV157" s="86"/>
      <c r="AW157" s="86"/>
      <c r="AX157" s="110"/>
    </row>
    <row r="158" spans="1:50" ht="22.7"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7" hidden="1" customHeight="1" x14ac:dyDescent="0.2">
      <c r="A159" s="130"/>
      <c r="B159" s="126"/>
      <c r="C159" s="125"/>
      <c r="D159" s="126"/>
      <c r="E159" s="125"/>
      <c r="F159" s="199"/>
      <c r="G159" s="143" t="s">
        <v>330</v>
      </c>
      <c r="H159" s="114"/>
      <c r="I159" s="114"/>
      <c r="J159" s="114"/>
      <c r="K159" s="114"/>
      <c r="L159" s="114"/>
      <c r="M159" s="114"/>
      <c r="N159" s="114"/>
      <c r="O159" s="114"/>
      <c r="P159" s="115"/>
      <c r="Q159" s="145" t="s">
        <v>396</v>
      </c>
      <c r="R159" s="114"/>
      <c r="S159" s="114"/>
      <c r="T159" s="114"/>
      <c r="U159" s="114"/>
      <c r="V159" s="114"/>
      <c r="W159" s="114"/>
      <c r="X159" s="114"/>
      <c r="Y159" s="114"/>
      <c r="Z159" s="114"/>
      <c r="AA159" s="114"/>
      <c r="AB159" s="113" t="s">
        <v>397</v>
      </c>
      <c r="AC159" s="114"/>
      <c r="AD159" s="115"/>
      <c r="AE159" s="147" t="s">
        <v>331</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7"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7"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7"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332</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7"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7"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7" hidden="1" customHeight="1" x14ac:dyDescent="0.2">
      <c r="A166" s="130"/>
      <c r="B166" s="126"/>
      <c r="C166" s="125"/>
      <c r="D166" s="126"/>
      <c r="E166" s="125"/>
      <c r="F166" s="199"/>
      <c r="G166" s="143" t="s">
        <v>330</v>
      </c>
      <c r="H166" s="114"/>
      <c r="I166" s="114"/>
      <c r="J166" s="114"/>
      <c r="K166" s="114"/>
      <c r="L166" s="114"/>
      <c r="M166" s="114"/>
      <c r="N166" s="114"/>
      <c r="O166" s="114"/>
      <c r="P166" s="115"/>
      <c r="Q166" s="145" t="s">
        <v>396</v>
      </c>
      <c r="R166" s="114"/>
      <c r="S166" s="114"/>
      <c r="T166" s="114"/>
      <c r="U166" s="114"/>
      <c r="V166" s="114"/>
      <c r="W166" s="114"/>
      <c r="X166" s="114"/>
      <c r="Y166" s="114"/>
      <c r="Z166" s="114"/>
      <c r="AA166" s="114"/>
      <c r="AB166" s="113" t="s">
        <v>397</v>
      </c>
      <c r="AC166" s="114"/>
      <c r="AD166" s="115"/>
      <c r="AE166" s="147" t="s">
        <v>331</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7"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7"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7"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332</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7"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7"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7" hidden="1" customHeight="1" x14ac:dyDescent="0.2">
      <c r="A173" s="130"/>
      <c r="B173" s="126"/>
      <c r="C173" s="125"/>
      <c r="D173" s="126"/>
      <c r="E173" s="125"/>
      <c r="F173" s="199"/>
      <c r="G173" s="143" t="s">
        <v>330</v>
      </c>
      <c r="H173" s="114"/>
      <c r="I173" s="114"/>
      <c r="J173" s="114"/>
      <c r="K173" s="114"/>
      <c r="L173" s="114"/>
      <c r="M173" s="114"/>
      <c r="N173" s="114"/>
      <c r="O173" s="114"/>
      <c r="P173" s="115"/>
      <c r="Q173" s="145" t="s">
        <v>396</v>
      </c>
      <c r="R173" s="114"/>
      <c r="S173" s="114"/>
      <c r="T173" s="114"/>
      <c r="U173" s="114"/>
      <c r="V173" s="114"/>
      <c r="W173" s="114"/>
      <c r="X173" s="114"/>
      <c r="Y173" s="114"/>
      <c r="Z173" s="114"/>
      <c r="AA173" s="114"/>
      <c r="AB173" s="113" t="s">
        <v>397</v>
      </c>
      <c r="AC173" s="114"/>
      <c r="AD173" s="115"/>
      <c r="AE173" s="147" t="s">
        <v>331</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7"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7"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7"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332</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7"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7"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7" hidden="1" customHeight="1" x14ac:dyDescent="0.2">
      <c r="A180" s="130"/>
      <c r="B180" s="126"/>
      <c r="C180" s="125"/>
      <c r="D180" s="126"/>
      <c r="E180" s="125"/>
      <c r="F180" s="199"/>
      <c r="G180" s="143" t="s">
        <v>330</v>
      </c>
      <c r="H180" s="114"/>
      <c r="I180" s="114"/>
      <c r="J180" s="114"/>
      <c r="K180" s="114"/>
      <c r="L180" s="114"/>
      <c r="M180" s="114"/>
      <c r="N180" s="114"/>
      <c r="O180" s="114"/>
      <c r="P180" s="115"/>
      <c r="Q180" s="145" t="s">
        <v>396</v>
      </c>
      <c r="R180" s="114"/>
      <c r="S180" s="114"/>
      <c r="T180" s="114"/>
      <c r="U180" s="114"/>
      <c r="V180" s="114"/>
      <c r="W180" s="114"/>
      <c r="X180" s="114"/>
      <c r="Y180" s="114"/>
      <c r="Z180" s="114"/>
      <c r="AA180" s="114"/>
      <c r="AB180" s="113" t="s">
        <v>397</v>
      </c>
      <c r="AC180" s="114"/>
      <c r="AD180" s="115"/>
      <c r="AE180" s="147" t="s">
        <v>331</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7"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7"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7"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332</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7"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7"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350</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32.549999999999997" customHeight="1" x14ac:dyDescent="0.2">
      <c r="A188" s="130"/>
      <c r="B188" s="126"/>
      <c r="C188" s="125"/>
      <c r="D188" s="126"/>
      <c r="E188" s="109" t="s">
        <v>604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32.549999999999997"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348</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347</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8" hidden="1" customHeight="1" x14ac:dyDescent="0.2">
      <c r="A192" s="130"/>
      <c r="B192" s="126"/>
      <c r="C192" s="125"/>
      <c r="D192" s="126"/>
      <c r="E192" s="197" t="s">
        <v>316</v>
      </c>
      <c r="F192" s="198"/>
      <c r="G192" s="157" t="s">
        <v>327</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305</v>
      </c>
      <c r="AF192" s="167"/>
      <c r="AG192" s="167"/>
      <c r="AH192" s="167"/>
      <c r="AI192" s="167" t="s">
        <v>306</v>
      </c>
      <c r="AJ192" s="167"/>
      <c r="AK192" s="167"/>
      <c r="AL192" s="167"/>
      <c r="AM192" s="167" t="s">
        <v>312</v>
      </c>
      <c r="AN192" s="167"/>
      <c r="AO192" s="167"/>
      <c r="AP192" s="166"/>
      <c r="AQ192" s="166" t="s">
        <v>303</v>
      </c>
      <c r="AR192" s="158"/>
      <c r="AS192" s="158"/>
      <c r="AT192" s="159"/>
      <c r="AU192" s="169" t="s">
        <v>329</v>
      </c>
      <c r="AV192" s="169"/>
      <c r="AW192" s="169"/>
      <c r="AX192" s="170"/>
    </row>
    <row r="193" spans="1:50" ht="18.8"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304</v>
      </c>
      <c r="AT193" s="118"/>
      <c r="AU193" s="173"/>
      <c r="AV193" s="173"/>
      <c r="AW193" s="117" t="s">
        <v>297</v>
      </c>
      <c r="AX193" s="156"/>
    </row>
    <row r="194" spans="1:50" ht="39.799999999999997"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328</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99999999999997"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8" hidden="1" customHeight="1" x14ac:dyDescent="0.2">
      <c r="A196" s="130"/>
      <c r="B196" s="126"/>
      <c r="C196" s="125"/>
      <c r="D196" s="126"/>
      <c r="E196" s="125"/>
      <c r="F196" s="199"/>
      <c r="G196" s="157" t="s">
        <v>327</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305</v>
      </c>
      <c r="AF196" s="167"/>
      <c r="AG196" s="167"/>
      <c r="AH196" s="167"/>
      <c r="AI196" s="167" t="s">
        <v>306</v>
      </c>
      <c r="AJ196" s="167"/>
      <c r="AK196" s="167"/>
      <c r="AL196" s="167"/>
      <c r="AM196" s="167" t="s">
        <v>312</v>
      </c>
      <c r="AN196" s="167"/>
      <c r="AO196" s="167"/>
      <c r="AP196" s="166"/>
      <c r="AQ196" s="166" t="s">
        <v>303</v>
      </c>
      <c r="AR196" s="158"/>
      <c r="AS196" s="158"/>
      <c r="AT196" s="159"/>
      <c r="AU196" s="169" t="s">
        <v>329</v>
      </c>
      <c r="AV196" s="169"/>
      <c r="AW196" s="169"/>
      <c r="AX196" s="170"/>
    </row>
    <row r="197" spans="1:50" ht="18.8"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304</v>
      </c>
      <c r="AT197" s="118"/>
      <c r="AU197" s="173"/>
      <c r="AV197" s="173"/>
      <c r="AW197" s="117" t="s">
        <v>297</v>
      </c>
      <c r="AX197" s="156"/>
    </row>
    <row r="198" spans="1:50" ht="39.799999999999997"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328</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99999999999997"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8" hidden="1" customHeight="1" x14ac:dyDescent="0.2">
      <c r="A200" s="130"/>
      <c r="B200" s="126"/>
      <c r="C200" s="125"/>
      <c r="D200" s="126"/>
      <c r="E200" s="125"/>
      <c r="F200" s="199"/>
      <c r="G200" s="157" t="s">
        <v>327</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305</v>
      </c>
      <c r="AF200" s="167"/>
      <c r="AG200" s="167"/>
      <c r="AH200" s="167"/>
      <c r="AI200" s="167" t="s">
        <v>306</v>
      </c>
      <c r="AJ200" s="167"/>
      <c r="AK200" s="167"/>
      <c r="AL200" s="167"/>
      <c r="AM200" s="167" t="s">
        <v>312</v>
      </c>
      <c r="AN200" s="167"/>
      <c r="AO200" s="167"/>
      <c r="AP200" s="166"/>
      <c r="AQ200" s="166" t="s">
        <v>303</v>
      </c>
      <c r="AR200" s="158"/>
      <c r="AS200" s="158"/>
      <c r="AT200" s="159"/>
      <c r="AU200" s="169" t="s">
        <v>329</v>
      </c>
      <c r="AV200" s="169"/>
      <c r="AW200" s="169"/>
      <c r="AX200" s="170"/>
    </row>
    <row r="201" spans="1:50" ht="18.8"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304</v>
      </c>
      <c r="AT201" s="118"/>
      <c r="AU201" s="173"/>
      <c r="AV201" s="173"/>
      <c r="AW201" s="117" t="s">
        <v>297</v>
      </c>
      <c r="AX201" s="156"/>
    </row>
    <row r="202" spans="1:50" ht="39.799999999999997"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328</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99999999999997"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8" hidden="1" customHeight="1" x14ac:dyDescent="0.2">
      <c r="A204" s="130"/>
      <c r="B204" s="126"/>
      <c r="C204" s="125"/>
      <c r="D204" s="126"/>
      <c r="E204" s="125"/>
      <c r="F204" s="199"/>
      <c r="G204" s="157" t="s">
        <v>327</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305</v>
      </c>
      <c r="AF204" s="167"/>
      <c r="AG204" s="167"/>
      <c r="AH204" s="167"/>
      <c r="AI204" s="167" t="s">
        <v>306</v>
      </c>
      <c r="AJ204" s="167"/>
      <c r="AK204" s="167"/>
      <c r="AL204" s="167"/>
      <c r="AM204" s="167" t="s">
        <v>312</v>
      </c>
      <c r="AN204" s="167"/>
      <c r="AO204" s="167"/>
      <c r="AP204" s="166"/>
      <c r="AQ204" s="166" t="s">
        <v>303</v>
      </c>
      <c r="AR204" s="158"/>
      <c r="AS204" s="158"/>
      <c r="AT204" s="159"/>
      <c r="AU204" s="169" t="s">
        <v>329</v>
      </c>
      <c r="AV204" s="169"/>
      <c r="AW204" s="169"/>
      <c r="AX204" s="170"/>
    </row>
    <row r="205" spans="1:50" ht="18.8"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304</v>
      </c>
      <c r="AT205" s="118"/>
      <c r="AU205" s="173"/>
      <c r="AV205" s="173"/>
      <c r="AW205" s="117" t="s">
        <v>297</v>
      </c>
      <c r="AX205" s="156"/>
    </row>
    <row r="206" spans="1:50" ht="39.799999999999997"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328</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99999999999997"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8" hidden="1" customHeight="1" x14ac:dyDescent="0.2">
      <c r="A208" s="130"/>
      <c r="B208" s="126"/>
      <c r="C208" s="125"/>
      <c r="D208" s="126"/>
      <c r="E208" s="125"/>
      <c r="F208" s="199"/>
      <c r="G208" s="157" t="s">
        <v>327</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305</v>
      </c>
      <c r="AF208" s="167"/>
      <c r="AG208" s="167"/>
      <c r="AH208" s="167"/>
      <c r="AI208" s="167" t="s">
        <v>306</v>
      </c>
      <c r="AJ208" s="167"/>
      <c r="AK208" s="167"/>
      <c r="AL208" s="167"/>
      <c r="AM208" s="167" t="s">
        <v>312</v>
      </c>
      <c r="AN208" s="167"/>
      <c r="AO208" s="167"/>
      <c r="AP208" s="166"/>
      <c r="AQ208" s="166" t="s">
        <v>303</v>
      </c>
      <c r="AR208" s="158"/>
      <c r="AS208" s="158"/>
      <c r="AT208" s="159"/>
      <c r="AU208" s="169" t="s">
        <v>329</v>
      </c>
      <c r="AV208" s="169"/>
      <c r="AW208" s="169"/>
      <c r="AX208" s="170"/>
    </row>
    <row r="209" spans="1:50" ht="18.8"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304</v>
      </c>
      <c r="AT209" s="118"/>
      <c r="AU209" s="173"/>
      <c r="AV209" s="173"/>
      <c r="AW209" s="117" t="s">
        <v>297</v>
      </c>
      <c r="AX209" s="156"/>
    </row>
    <row r="210" spans="1:50" ht="39.799999999999997"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328</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99999999999997"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7" hidden="1" customHeight="1" x14ac:dyDescent="0.2">
      <c r="A212" s="130"/>
      <c r="B212" s="126"/>
      <c r="C212" s="125"/>
      <c r="D212" s="126"/>
      <c r="E212" s="125"/>
      <c r="F212" s="199"/>
      <c r="G212" s="143" t="s">
        <v>330</v>
      </c>
      <c r="H212" s="114"/>
      <c r="I212" s="114"/>
      <c r="J212" s="114"/>
      <c r="K212" s="114"/>
      <c r="L212" s="114"/>
      <c r="M212" s="114"/>
      <c r="N212" s="114"/>
      <c r="O212" s="114"/>
      <c r="P212" s="115"/>
      <c r="Q212" s="145" t="s">
        <v>396</v>
      </c>
      <c r="R212" s="114"/>
      <c r="S212" s="114"/>
      <c r="T212" s="114"/>
      <c r="U212" s="114"/>
      <c r="V212" s="114"/>
      <c r="W212" s="114"/>
      <c r="X212" s="114"/>
      <c r="Y212" s="114"/>
      <c r="Z212" s="114"/>
      <c r="AA212" s="114"/>
      <c r="AB212" s="113" t="s">
        <v>397</v>
      </c>
      <c r="AC212" s="114"/>
      <c r="AD212" s="115"/>
      <c r="AE212" s="145" t="s">
        <v>331</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7"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7"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7"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332</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7"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7"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7" hidden="1" customHeight="1" x14ac:dyDescent="0.2">
      <c r="A219" s="130"/>
      <c r="B219" s="126"/>
      <c r="C219" s="125"/>
      <c r="D219" s="126"/>
      <c r="E219" s="125"/>
      <c r="F219" s="199"/>
      <c r="G219" s="143" t="s">
        <v>330</v>
      </c>
      <c r="H219" s="114"/>
      <c r="I219" s="114"/>
      <c r="J219" s="114"/>
      <c r="K219" s="114"/>
      <c r="L219" s="114"/>
      <c r="M219" s="114"/>
      <c r="N219" s="114"/>
      <c r="O219" s="114"/>
      <c r="P219" s="115"/>
      <c r="Q219" s="145" t="s">
        <v>396</v>
      </c>
      <c r="R219" s="114"/>
      <c r="S219" s="114"/>
      <c r="T219" s="114"/>
      <c r="U219" s="114"/>
      <c r="V219" s="114"/>
      <c r="W219" s="114"/>
      <c r="X219" s="114"/>
      <c r="Y219" s="114"/>
      <c r="Z219" s="114"/>
      <c r="AA219" s="114"/>
      <c r="AB219" s="113" t="s">
        <v>397</v>
      </c>
      <c r="AC219" s="114"/>
      <c r="AD219" s="115"/>
      <c r="AE219" s="147" t="s">
        <v>331</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7"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7"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7"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332</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7"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7"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7" hidden="1" customHeight="1" x14ac:dyDescent="0.2">
      <c r="A226" s="130"/>
      <c r="B226" s="126"/>
      <c r="C226" s="125"/>
      <c r="D226" s="126"/>
      <c r="E226" s="125"/>
      <c r="F226" s="199"/>
      <c r="G226" s="143" t="s">
        <v>330</v>
      </c>
      <c r="H226" s="114"/>
      <c r="I226" s="114"/>
      <c r="J226" s="114"/>
      <c r="K226" s="114"/>
      <c r="L226" s="114"/>
      <c r="M226" s="114"/>
      <c r="N226" s="114"/>
      <c r="O226" s="114"/>
      <c r="P226" s="115"/>
      <c r="Q226" s="145" t="s">
        <v>396</v>
      </c>
      <c r="R226" s="114"/>
      <c r="S226" s="114"/>
      <c r="T226" s="114"/>
      <c r="U226" s="114"/>
      <c r="V226" s="114"/>
      <c r="W226" s="114"/>
      <c r="X226" s="114"/>
      <c r="Y226" s="114"/>
      <c r="Z226" s="114"/>
      <c r="AA226" s="114"/>
      <c r="AB226" s="113" t="s">
        <v>397</v>
      </c>
      <c r="AC226" s="114"/>
      <c r="AD226" s="115"/>
      <c r="AE226" s="147" t="s">
        <v>331</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7"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7"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7"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332</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7"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7"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7" hidden="1" customHeight="1" x14ac:dyDescent="0.2">
      <c r="A233" s="130"/>
      <c r="B233" s="126"/>
      <c r="C233" s="125"/>
      <c r="D233" s="126"/>
      <c r="E233" s="125"/>
      <c r="F233" s="199"/>
      <c r="G233" s="143" t="s">
        <v>330</v>
      </c>
      <c r="H233" s="114"/>
      <c r="I233" s="114"/>
      <c r="J233" s="114"/>
      <c r="K233" s="114"/>
      <c r="L233" s="114"/>
      <c r="M233" s="114"/>
      <c r="N233" s="114"/>
      <c r="O233" s="114"/>
      <c r="P233" s="115"/>
      <c r="Q233" s="145" t="s">
        <v>396</v>
      </c>
      <c r="R233" s="114"/>
      <c r="S233" s="114"/>
      <c r="T233" s="114"/>
      <c r="U233" s="114"/>
      <c r="V233" s="114"/>
      <c r="W233" s="114"/>
      <c r="X233" s="114"/>
      <c r="Y233" s="114"/>
      <c r="Z233" s="114"/>
      <c r="AA233" s="114"/>
      <c r="AB233" s="113" t="s">
        <v>397</v>
      </c>
      <c r="AC233" s="114"/>
      <c r="AD233" s="115"/>
      <c r="AE233" s="147" t="s">
        <v>331</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7"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7"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7"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332</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7"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7"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7" hidden="1" customHeight="1" x14ac:dyDescent="0.2">
      <c r="A240" s="130"/>
      <c r="B240" s="126"/>
      <c r="C240" s="125"/>
      <c r="D240" s="126"/>
      <c r="E240" s="125"/>
      <c r="F240" s="199"/>
      <c r="G240" s="143" t="s">
        <v>330</v>
      </c>
      <c r="H240" s="114"/>
      <c r="I240" s="114"/>
      <c r="J240" s="114"/>
      <c r="K240" s="114"/>
      <c r="L240" s="114"/>
      <c r="M240" s="114"/>
      <c r="N240" s="114"/>
      <c r="O240" s="114"/>
      <c r="P240" s="115"/>
      <c r="Q240" s="145" t="s">
        <v>396</v>
      </c>
      <c r="R240" s="114"/>
      <c r="S240" s="114"/>
      <c r="T240" s="114"/>
      <c r="U240" s="114"/>
      <c r="V240" s="114"/>
      <c r="W240" s="114"/>
      <c r="X240" s="114"/>
      <c r="Y240" s="114"/>
      <c r="Z240" s="114"/>
      <c r="AA240" s="114"/>
      <c r="AB240" s="113" t="s">
        <v>397</v>
      </c>
      <c r="AC240" s="114"/>
      <c r="AD240" s="115"/>
      <c r="AE240" s="147" t="s">
        <v>331</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7"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7"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7"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332</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7"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7"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350</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348</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347</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8" hidden="1" customHeight="1" x14ac:dyDescent="0.2">
      <c r="A252" s="130"/>
      <c r="B252" s="126"/>
      <c r="C252" s="125"/>
      <c r="D252" s="126"/>
      <c r="E252" s="197" t="s">
        <v>316</v>
      </c>
      <c r="F252" s="198"/>
      <c r="G252" s="157" t="s">
        <v>327</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305</v>
      </c>
      <c r="AF252" s="167"/>
      <c r="AG252" s="167"/>
      <c r="AH252" s="167"/>
      <c r="AI252" s="167" t="s">
        <v>306</v>
      </c>
      <c r="AJ252" s="167"/>
      <c r="AK252" s="167"/>
      <c r="AL252" s="167"/>
      <c r="AM252" s="167" t="s">
        <v>312</v>
      </c>
      <c r="AN252" s="167"/>
      <c r="AO252" s="167"/>
      <c r="AP252" s="166"/>
      <c r="AQ252" s="166" t="s">
        <v>303</v>
      </c>
      <c r="AR252" s="158"/>
      <c r="AS252" s="158"/>
      <c r="AT252" s="159"/>
      <c r="AU252" s="169" t="s">
        <v>329</v>
      </c>
      <c r="AV252" s="169"/>
      <c r="AW252" s="169"/>
      <c r="AX252" s="170"/>
    </row>
    <row r="253" spans="1:50" ht="18.8"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304</v>
      </c>
      <c r="AT253" s="118"/>
      <c r="AU253" s="173"/>
      <c r="AV253" s="173"/>
      <c r="AW253" s="117" t="s">
        <v>297</v>
      </c>
      <c r="AX253" s="156"/>
    </row>
    <row r="254" spans="1:50" ht="39.799999999999997"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328</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99999999999997"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8" hidden="1" customHeight="1" x14ac:dyDescent="0.2">
      <c r="A256" s="130"/>
      <c r="B256" s="126"/>
      <c r="C256" s="125"/>
      <c r="D256" s="126"/>
      <c r="E256" s="125"/>
      <c r="F256" s="199"/>
      <c r="G256" s="157" t="s">
        <v>327</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305</v>
      </c>
      <c r="AF256" s="167"/>
      <c r="AG256" s="167"/>
      <c r="AH256" s="167"/>
      <c r="AI256" s="167" t="s">
        <v>306</v>
      </c>
      <c r="AJ256" s="167"/>
      <c r="AK256" s="167"/>
      <c r="AL256" s="167"/>
      <c r="AM256" s="167" t="s">
        <v>312</v>
      </c>
      <c r="AN256" s="167"/>
      <c r="AO256" s="167"/>
      <c r="AP256" s="166"/>
      <c r="AQ256" s="166" t="s">
        <v>303</v>
      </c>
      <c r="AR256" s="158"/>
      <c r="AS256" s="158"/>
      <c r="AT256" s="159"/>
      <c r="AU256" s="169" t="s">
        <v>329</v>
      </c>
      <c r="AV256" s="169"/>
      <c r="AW256" s="169"/>
      <c r="AX256" s="170"/>
    </row>
    <row r="257" spans="1:50" ht="18.8"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304</v>
      </c>
      <c r="AT257" s="118"/>
      <c r="AU257" s="173"/>
      <c r="AV257" s="173"/>
      <c r="AW257" s="117" t="s">
        <v>297</v>
      </c>
      <c r="AX257" s="156"/>
    </row>
    <row r="258" spans="1:50" ht="39.799999999999997"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328</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99999999999997"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8" hidden="1" customHeight="1" x14ac:dyDescent="0.2">
      <c r="A260" s="130"/>
      <c r="B260" s="126"/>
      <c r="C260" s="125"/>
      <c r="D260" s="126"/>
      <c r="E260" s="125"/>
      <c r="F260" s="199"/>
      <c r="G260" s="157" t="s">
        <v>327</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305</v>
      </c>
      <c r="AF260" s="167"/>
      <c r="AG260" s="167"/>
      <c r="AH260" s="167"/>
      <c r="AI260" s="167" t="s">
        <v>306</v>
      </c>
      <c r="AJ260" s="167"/>
      <c r="AK260" s="167"/>
      <c r="AL260" s="167"/>
      <c r="AM260" s="167" t="s">
        <v>312</v>
      </c>
      <c r="AN260" s="167"/>
      <c r="AO260" s="167"/>
      <c r="AP260" s="166"/>
      <c r="AQ260" s="166" t="s">
        <v>303</v>
      </c>
      <c r="AR260" s="158"/>
      <c r="AS260" s="158"/>
      <c r="AT260" s="159"/>
      <c r="AU260" s="169" t="s">
        <v>329</v>
      </c>
      <c r="AV260" s="169"/>
      <c r="AW260" s="169"/>
      <c r="AX260" s="170"/>
    </row>
    <row r="261" spans="1:50" ht="18.8"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304</v>
      </c>
      <c r="AT261" s="118"/>
      <c r="AU261" s="173"/>
      <c r="AV261" s="173"/>
      <c r="AW261" s="117" t="s">
        <v>297</v>
      </c>
      <c r="AX261" s="156"/>
    </row>
    <row r="262" spans="1:50" ht="39.799999999999997"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328</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99999999999997"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8" hidden="1" customHeight="1" x14ac:dyDescent="0.2">
      <c r="A264" s="130"/>
      <c r="B264" s="126"/>
      <c r="C264" s="125"/>
      <c r="D264" s="126"/>
      <c r="E264" s="125"/>
      <c r="F264" s="199"/>
      <c r="G264" s="143" t="s">
        <v>327</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305</v>
      </c>
      <c r="AF264" s="204"/>
      <c r="AG264" s="204"/>
      <c r="AH264" s="204"/>
      <c r="AI264" s="204" t="s">
        <v>306</v>
      </c>
      <c r="AJ264" s="204"/>
      <c r="AK264" s="204"/>
      <c r="AL264" s="204"/>
      <c r="AM264" s="204" t="s">
        <v>312</v>
      </c>
      <c r="AN264" s="204"/>
      <c r="AO264" s="204"/>
      <c r="AP264" s="145"/>
      <c r="AQ264" s="145" t="s">
        <v>303</v>
      </c>
      <c r="AR264" s="114"/>
      <c r="AS264" s="114"/>
      <c r="AT264" s="115"/>
      <c r="AU264" s="148" t="s">
        <v>329</v>
      </c>
      <c r="AV264" s="148"/>
      <c r="AW264" s="148"/>
      <c r="AX264" s="149"/>
    </row>
    <row r="265" spans="1:50" ht="18.8"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304</v>
      </c>
      <c r="AT265" s="118"/>
      <c r="AU265" s="173"/>
      <c r="AV265" s="173"/>
      <c r="AW265" s="117" t="s">
        <v>297</v>
      </c>
      <c r="AX265" s="156"/>
    </row>
    <row r="266" spans="1:50" ht="39.799999999999997"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328</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99999999999997"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8" hidden="1" customHeight="1" x14ac:dyDescent="0.2">
      <c r="A268" s="130"/>
      <c r="B268" s="126"/>
      <c r="C268" s="125"/>
      <c r="D268" s="126"/>
      <c r="E268" s="125"/>
      <c r="F268" s="199"/>
      <c r="G268" s="157" t="s">
        <v>327</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305</v>
      </c>
      <c r="AF268" s="167"/>
      <c r="AG268" s="167"/>
      <c r="AH268" s="167"/>
      <c r="AI268" s="167" t="s">
        <v>306</v>
      </c>
      <c r="AJ268" s="167"/>
      <c r="AK268" s="167"/>
      <c r="AL268" s="167"/>
      <c r="AM268" s="167" t="s">
        <v>312</v>
      </c>
      <c r="AN268" s="167"/>
      <c r="AO268" s="167"/>
      <c r="AP268" s="166"/>
      <c r="AQ268" s="166" t="s">
        <v>303</v>
      </c>
      <c r="AR268" s="158"/>
      <c r="AS268" s="158"/>
      <c r="AT268" s="159"/>
      <c r="AU268" s="169" t="s">
        <v>329</v>
      </c>
      <c r="AV268" s="169"/>
      <c r="AW268" s="169"/>
      <c r="AX268" s="170"/>
    </row>
    <row r="269" spans="1:50" ht="18.8"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304</v>
      </c>
      <c r="AT269" s="118"/>
      <c r="AU269" s="173"/>
      <c r="AV269" s="173"/>
      <c r="AW269" s="117" t="s">
        <v>297</v>
      </c>
      <c r="AX269" s="156"/>
    </row>
    <row r="270" spans="1:50" ht="39.799999999999997"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328</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99999999999997"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7" hidden="1" customHeight="1" x14ac:dyDescent="0.2">
      <c r="A272" s="130"/>
      <c r="B272" s="126"/>
      <c r="C272" s="125"/>
      <c r="D272" s="126"/>
      <c r="E272" s="125"/>
      <c r="F272" s="199"/>
      <c r="G272" s="143" t="s">
        <v>330</v>
      </c>
      <c r="H272" s="114"/>
      <c r="I272" s="114"/>
      <c r="J272" s="114"/>
      <c r="K272" s="114"/>
      <c r="L272" s="114"/>
      <c r="M272" s="114"/>
      <c r="N272" s="114"/>
      <c r="O272" s="114"/>
      <c r="P272" s="115"/>
      <c r="Q272" s="145" t="s">
        <v>396</v>
      </c>
      <c r="R272" s="114"/>
      <c r="S272" s="114"/>
      <c r="T272" s="114"/>
      <c r="U272" s="114"/>
      <c r="V272" s="114"/>
      <c r="W272" s="114"/>
      <c r="X272" s="114"/>
      <c r="Y272" s="114"/>
      <c r="Z272" s="114"/>
      <c r="AA272" s="114"/>
      <c r="AB272" s="113" t="s">
        <v>397</v>
      </c>
      <c r="AC272" s="114"/>
      <c r="AD272" s="115"/>
      <c r="AE272" s="145" t="s">
        <v>331</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7"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7"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7"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332</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7"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7"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7" hidden="1" customHeight="1" x14ac:dyDescent="0.2">
      <c r="A279" s="130"/>
      <c r="B279" s="126"/>
      <c r="C279" s="125"/>
      <c r="D279" s="126"/>
      <c r="E279" s="125"/>
      <c r="F279" s="199"/>
      <c r="G279" s="143" t="s">
        <v>330</v>
      </c>
      <c r="H279" s="114"/>
      <c r="I279" s="114"/>
      <c r="J279" s="114"/>
      <c r="K279" s="114"/>
      <c r="L279" s="114"/>
      <c r="M279" s="114"/>
      <c r="N279" s="114"/>
      <c r="O279" s="114"/>
      <c r="P279" s="115"/>
      <c r="Q279" s="145" t="s">
        <v>396</v>
      </c>
      <c r="R279" s="114"/>
      <c r="S279" s="114"/>
      <c r="T279" s="114"/>
      <c r="U279" s="114"/>
      <c r="V279" s="114"/>
      <c r="W279" s="114"/>
      <c r="X279" s="114"/>
      <c r="Y279" s="114"/>
      <c r="Z279" s="114"/>
      <c r="AA279" s="114"/>
      <c r="AB279" s="113" t="s">
        <v>397</v>
      </c>
      <c r="AC279" s="114"/>
      <c r="AD279" s="115"/>
      <c r="AE279" s="147" t="s">
        <v>331</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7"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7"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7"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332</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7"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7"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7" hidden="1" customHeight="1" x14ac:dyDescent="0.2">
      <c r="A286" s="130"/>
      <c r="B286" s="126"/>
      <c r="C286" s="125"/>
      <c r="D286" s="126"/>
      <c r="E286" s="125"/>
      <c r="F286" s="199"/>
      <c r="G286" s="143" t="s">
        <v>330</v>
      </c>
      <c r="H286" s="114"/>
      <c r="I286" s="114"/>
      <c r="J286" s="114"/>
      <c r="K286" s="114"/>
      <c r="L286" s="114"/>
      <c r="M286" s="114"/>
      <c r="N286" s="114"/>
      <c r="O286" s="114"/>
      <c r="P286" s="115"/>
      <c r="Q286" s="145" t="s">
        <v>396</v>
      </c>
      <c r="R286" s="114"/>
      <c r="S286" s="114"/>
      <c r="T286" s="114"/>
      <c r="U286" s="114"/>
      <c r="V286" s="114"/>
      <c r="W286" s="114"/>
      <c r="X286" s="114"/>
      <c r="Y286" s="114"/>
      <c r="Z286" s="114"/>
      <c r="AA286" s="114"/>
      <c r="AB286" s="113" t="s">
        <v>397</v>
      </c>
      <c r="AC286" s="114"/>
      <c r="AD286" s="115"/>
      <c r="AE286" s="147" t="s">
        <v>331</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7"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7"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7"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332</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7"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7"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7" hidden="1" customHeight="1" x14ac:dyDescent="0.2">
      <c r="A293" s="130"/>
      <c r="B293" s="126"/>
      <c r="C293" s="125"/>
      <c r="D293" s="126"/>
      <c r="E293" s="125"/>
      <c r="F293" s="199"/>
      <c r="G293" s="143" t="s">
        <v>330</v>
      </c>
      <c r="H293" s="114"/>
      <c r="I293" s="114"/>
      <c r="J293" s="114"/>
      <c r="K293" s="114"/>
      <c r="L293" s="114"/>
      <c r="M293" s="114"/>
      <c r="N293" s="114"/>
      <c r="O293" s="114"/>
      <c r="P293" s="115"/>
      <c r="Q293" s="145" t="s">
        <v>396</v>
      </c>
      <c r="R293" s="114"/>
      <c r="S293" s="114"/>
      <c r="T293" s="114"/>
      <c r="U293" s="114"/>
      <c r="V293" s="114"/>
      <c r="W293" s="114"/>
      <c r="X293" s="114"/>
      <c r="Y293" s="114"/>
      <c r="Z293" s="114"/>
      <c r="AA293" s="114"/>
      <c r="AB293" s="113" t="s">
        <v>397</v>
      </c>
      <c r="AC293" s="114"/>
      <c r="AD293" s="115"/>
      <c r="AE293" s="147" t="s">
        <v>331</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7"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7"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7"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332</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7"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7"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7" hidden="1" customHeight="1" x14ac:dyDescent="0.2">
      <c r="A300" s="130"/>
      <c r="B300" s="126"/>
      <c r="C300" s="125"/>
      <c r="D300" s="126"/>
      <c r="E300" s="125"/>
      <c r="F300" s="199"/>
      <c r="G300" s="143" t="s">
        <v>330</v>
      </c>
      <c r="H300" s="114"/>
      <c r="I300" s="114"/>
      <c r="J300" s="114"/>
      <c r="K300" s="114"/>
      <c r="L300" s="114"/>
      <c r="M300" s="114"/>
      <c r="N300" s="114"/>
      <c r="O300" s="114"/>
      <c r="P300" s="115"/>
      <c r="Q300" s="145" t="s">
        <v>396</v>
      </c>
      <c r="R300" s="114"/>
      <c r="S300" s="114"/>
      <c r="T300" s="114"/>
      <c r="U300" s="114"/>
      <c r="V300" s="114"/>
      <c r="W300" s="114"/>
      <c r="X300" s="114"/>
      <c r="Y300" s="114"/>
      <c r="Z300" s="114"/>
      <c r="AA300" s="114"/>
      <c r="AB300" s="113" t="s">
        <v>397</v>
      </c>
      <c r="AC300" s="114"/>
      <c r="AD300" s="115"/>
      <c r="AE300" s="147" t="s">
        <v>331</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7"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7"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7"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332</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7"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7"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350</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348</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347</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8" hidden="1" customHeight="1" x14ac:dyDescent="0.2">
      <c r="A312" s="130"/>
      <c r="B312" s="126"/>
      <c r="C312" s="125"/>
      <c r="D312" s="126"/>
      <c r="E312" s="197" t="s">
        <v>316</v>
      </c>
      <c r="F312" s="198"/>
      <c r="G312" s="157" t="s">
        <v>327</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305</v>
      </c>
      <c r="AF312" s="167"/>
      <c r="AG312" s="167"/>
      <c r="AH312" s="167"/>
      <c r="AI312" s="167" t="s">
        <v>306</v>
      </c>
      <c r="AJ312" s="167"/>
      <c r="AK312" s="167"/>
      <c r="AL312" s="167"/>
      <c r="AM312" s="167" t="s">
        <v>312</v>
      </c>
      <c r="AN312" s="167"/>
      <c r="AO312" s="167"/>
      <c r="AP312" s="166"/>
      <c r="AQ312" s="166" t="s">
        <v>303</v>
      </c>
      <c r="AR312" s="158"/>
      <c r="AS312" s="158"/>
      <c r="AT312" s="159"/>
      <c r="AU312" s="169" t="s">
        <v>329</v>
      </c>
      <c r="AV312" s="169"/>
      <c r="AW312" s="169"/>
      <c r="AX312" s="170"/>
    </row>
    <row r="313" spans="1:50" ht="18.8"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304</v>
      </c>
      <c r="AT313" s="118"/>
      <c r="AU313" s="173"/>
      <c r="AV313" s="173"/>
      <c r="AW313" s="117" t="s">
        <v>297</v>
      </c>
      <c r="AX313" s="156"/>
    </row>
    <row r="314" spans="1:50" ht="39.799999999999997"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328</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99999999999997"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8" hidden="1" customHeight="1" x14ac:dyDescent="0.2">
      <c r="A316" s="130"/>
      <c r="B316" s="126"/>
      <c r="C316" s="125"/>
      <c r="D316" s="126"/>
      <c r="E316" s="125"/>
      <c r="F316" s="199"/>
      <c r="G316" s="157" t="s">
        <v>327</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305</v>
      </c>
      <c r="AF316" s="167"/>
      <c r="AG316" s="167"/>
      <c r="AH316" s="167"/>
      <c r="AI316" s="167" t="s">
        <v>306</v>
      </c>
      <c r="AJ316" s="167"/>
      <c r="AK316" s="167"/>
      <c r="AL316" s="167"/>
      <c r="AM316" s="167" t="s">
        <v>312</v>
      </c>
      <c r="AN316" s="167"/>
      <c r="AO316" s="167"/>
      <c r="AP316" s="166"/>
      <c r="AQ316" s="166" t="s">
        <v>303</v>
      </c>
      <c r="AR316" s="158"/>
      <c r="AS316" s="158"/>
      <c r="AT316" s="159"/>
      <c r="AU316" s="169" t="s">
        <v>329</v>
      </c>
      <c r="AV316" s="169"/>
      <c r="AW316" s="169"/>
      <c r="AX316" s="170"/>
    </row>
    <row r="317" spans="1:50" ht="18.8"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304</v>
      </c>
      <c r="AT317" s="118"/>
      <c r="AU317" s="173"/>
      <c r="AV317" s="173"/>
      <c r="AW317" s="117" t="s">
        <v>297</v>
      </c>
      <c r="AX317" s="156"/>
    </row>
    <row r="318" spans="1:50" ht="39.799999999999997"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328</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99999999999997"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8" hidden="1" customHeight="1" x14ac:dyDescent="0.2">
      <c r="A320" s="130"/>
      <c r="B320" s="126"/>
      <c r="C320" s="125"/>
      <c r="D320" s="126"/>
      <c r="E320" s="125"/>
      <c r="F320" s="199"/>
      <c r="G320" s="157" t="s">
        <v>327</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305</v>
      </c>
      <c r="AF320" s="167"/>
      <c r="AG320" s="167"/>
      <c r="AH320" s="167"/>
      <c r="AI320" s="167" t="s">
        <v>306</v>
      </c>
      <c r="AJ320" s="167"/>
      <c r="AK320" s="167"/>
      <c r="AL320" s="167"/>
      <c r="AM320" s="167" t="s">
        <v>312</v>
      </c>
      <c r="AN320" s="167"/>
      <c r="AO320" s="167"/>
      <c r="AP320" s="166"/>
      <c r="AQ320" s="166" t="s">
        <v>303</v>
      </c>
      <c r="AR320" s="158"/>
      <c r="AS320" s="158"/>
      <c r="AT320" s="159"/>
      <c r="AU320" s="169" t="s">
        <v>329</v>
      </c>
      <c r="AV320" s="169"/>
      <c r="AW320" s="169"/>
      <c r="AX320" s="170"/>
    </row>
    <row r="321" spans="1:50" ht="18.8"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304</v>
      </c>
      <c r="AT321" s="118"/>
      <c r="AU321" s="173"/>
      <c r="AV321" s="173"/>
      <c r="AW321" s="117" t="s">
        <v>297</v>
      </c>
      <c r="AX321" s="156"/>
    </row>
    <row r="322" spans="1:50" ht="39.799999999999997"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328</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99999999999997"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8" hidden="1" customHeight="1" x14ac:dyDescent="0.2">
      <c r="A324" s="130"/>
      <c r="B324" s="126"/>
      <c r="C324" s="125"/>
      <c r="D324" s="126"/>
      <c r="E324" s="125"/>
      <c r="F324" s="199"/>
      <c r="G324" s="157" t="s">
        <v>327</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305</v>
      </c>
      <c r="AF324" s="167"/>
      <c r="AG324" s="167"/>
      <c r="AH324" s="167"/>
      <c r="AI324" s="167" t="s">
        <v>306</v>
      </c>
      <c r="AJ324" s="167"/>
      <c r="AK324" s="167"/>
      <c r="AL324" s="167"/>
      <c r="AM324" s="167" t="s">
        <v>312</v>
      </c>
      <c r="AN324" s="167"/>
      <c r="AO324" s="167"/>
      <c r="AP324" s="166"/>
      <c r="AQ324" s="166" t="s">
        <v>303</v>
      </c>
      <c r="AR324" s="158"/>
      <c r="AS324" s="158"/>
      <c r="AT324" s="159"/>
      <c r="AU324" s="169" t="s">
        <v>329</v>
      </c>
      <c r="AV324" s="169"/>
      <c r="AW324" s="169"/>
      <c r="AX324" s="170"/>
    </row>
    <row r="325" spans="1:50" ht="18.8"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304</v>
      </c>
      <c r="AT325" s="118"/>
      <c r="AU325" s="173"/>
      <c r="AV325" s="173"/>
      <c r="AW325" s="117" t="s">
        <v>297</v>
      </c>
      <c r="AX325" s="156"/>
    </row>
    <row r="326" spans="1:50" ht="39.799999999999997"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328</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99999999999997"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8" hidden="1" customHeight="1" x14ac:dyDescent="0.2">
      <c r="A328" s="130"/>
      <c r="B328" s="126"/>
      <c r="C328" s="125"/>
      <c r="D328" s="126"/>
      <c r="E328" s="125"/>
      <c r="F328" s="199"/>
      <c r="G328" s="157" t="s">
        <v>327</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305</v>
      </c>
      <c r="AF328" s="167"/>
      <c r="AG328" s="167"/>
      <c r="AH328" s="167"/>
      <c r="AI328" s="167" t="s">
        <v>306</v>
      </c>
      <c r="AJ328" s="167"/>
      <c r="AK328" s="167"/>
      <c r="AL328" s="167"/>
      <c r="AM328" s="167" t="s">
        <v>312</v>
      </c>
      <c r="AN328" s="167"/>
      <c r="AO328" s="167"/>
      <c r="AP328" s="166"/>
      <c r="AQ328" s="166" t="s">
        <v>303</v>
      </c>
      <c r="AR328" s="158"/>
      <c r="AS328" s="158"/>
      <c r="AT328" s="159"/>
      <c r="AU328" s="169" t="s">
        <v>329</v>
      </c>
      <c r="AV328" s="169"/>
      <c r="AW328" s="169"/>
      <c r="AX328" s="170"/>
    </row>
    <row r="329" spans="1:50" ht="18.8"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304</v>
      </c>
      <c r="AT329" s="118"/>
      <c r="AU329" s="173"/>
      <c r="AV329" s="173"/>
      <c r="AW329" s="117" t="s">
        <v>297</v>
      </c>
      <c r="AX329" s="156"/>
    </row>
    <row r="330" spans="1:50" ht="39.799999999999997"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328</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99999999999997"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7" hidden="1" customHeight="1" x14ac:dyDescent="0.2">
      <c r="A332" s="130"/>
      <c r="B332" s="126"/>
      <c r="C332" s="125"/>
      <c r="D332" s="126"/>
      <c r="E332" s="125"/>
      <c r="F332" s="199"/>
      <c r="G332" s="143" t="s">
        <v>330</v>
      </c>
      <c r="H332" s="114"/>
      <c r="I332" s="114"/>
      <c r="J332" s="114"/>
      <c r="K332" s="114"/>
      <c r="L332" s="114"/>
      <c r="M332" s="114"/>
      <c r="N332" s="114"/>
      <c r="O332" s="114"/>
      <c r="P332" s="115"/>
      <c r="Q332" s="145" t="s">
        <v>396</v>
      </c>
      <c r="R332" s="114"/>
      <c r="S332" s="114"/>
      <c r="T332" s="114"/>
      <c r="U332" s="114"/>
      <c r="V332" s="114"/>
      <c r="W332" s="114"/>
      <c r="X332" s="114"/>
      <c r="Y332" s="114"/>
      <c r="Z332" s="114"/>
      <c r="AA332" s="114"/>
      <c r="AB332" s="113" t="s">
        <v>397</v>
      </c>
      <c r="AC332" s="114"/>
      <c r="AD332" s="115"/>
      <c r="AE332" s="145" t="s">
        <v>331</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7"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7"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7"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332</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7"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7"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7" hidden="1" customHeight="1" x14ac:dyDescent="0.2">
      <c r="A339" s="130"/>
      <c r="B339" s="126"/>
      <c r="C339" s="125"/>
      <c r="D339" s="126"/>
      <c r="E339" s="125"/>
      <c r="F339" s="199"/>
      <c r="G339" s="143" t="s">
        <v>330</v>
      </c>
      <c r="H339" s="114"/>
      <c r="I339" s="114"/>
      <c r="J339" s="114"/>
      <c r="K339" s="114"/>
      <c r="L339" s="114"/>
      <c r="M339" s="114"/>
      <c r="N339" s="114"/>
      <c r="O339" s="114"/>
      <c r="P339" s="115"/>
      <c r="Q339" s="145" t="s">
        <v>396</v>
      </c>
      <c r="R339" s="114"/>
      <c r="S339" s="114"/>
      <c r="T339" s="114"/>
      <c r="U339" s="114"/>
      <c r="V339" s="114"/>
      <c r="W339" s="114"/>
      <c r="X339" s="114"/>
      <c r="Y339" s="114"/>
      <c r="Z339" s="114"/>
      <c r="AA339" s="114"/>
      <c r="AB339" s="113" t="s">
        <v>397</v>
      </c>
      <c r="AC339" s="114"/>
      <c r="AD339" s="115"/>
      <c r="AE339" s="147" t="s">
        <v>331</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7"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7"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7"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332</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7"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7"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7" hidden="1" customHeight="1" x14ac:dyDescent="0.2">
      <c r="A346" s="130"/>
      <c r="B346" s="126"/>
      <c r="C346" s="125"/>
      <c r="D346" s="126"/>
      <c r="E346" s="125"/>
      <c r="F346" s="199"/>
      <c r="G346" s="143" t="s">
        <v>330</v>
      </c>
      <c r="H346" s="114"/>
      <c r="I346" s="114"/>
      <c r="J346" s="114"/>
      <c r="K346" s="114"/>
      <c r="L346" s="114"/>
      <c r="M346" s="114"/>
      <c r="N346" s="114"/>
      <c r="O346" s="114"/>
      <c r="P346" s="115"/>
      <c r="Q346" s="145" t="s">
        <v>396</v>
      </c>
      <c r="R346" s="114"/>
      <c r="S346" s="114"/>
      <c r="T346" s="114"/>
      <c r="U346" s="114"/>
      <c r="V346" s="114"/>
      <c r="W346" s="114"/>
      <c r="X346" s="114"/>
      <c r="Y346" s="114"/>
      <c r="Z346" s="114"/>
      <c r="AA346" s="114"/>
      <c r="AB346" s="113" t="s">
        <v>397</v>
      </c>
      <c r="AC346" s="114"/>
      <c r="AD346" s="115"/>
      <c r="AE346" s="147" t="s">
        <v>331</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7"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7"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7"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332</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7"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7"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7" hidden="1" customHeight="1" x14ac:dyDescent="0.2">
      <c r="A353" s="130"/>
      <c r="B353" s="126"/>
      <c r="C353" s="125"/>
      <c r="D353" s="126"/>
      <c r="E353" s="125"/>
      <c r="F353" s="199"/>
      <c r="G353" s="143" t="s">
        <v>330</v>
      </c>
      <c r="H353" s="114"/>
      <c r="I353" s="114"/>
      <c r="J353" s="114"/>
      <c r="K353" s="114"/>
      <c r="L353" s="114"/>
      <c r="M353" s="114"/>
      <c r="N353" s="114"/>
      <c r="O353" s="114"/>
      <c r="P353" s="115"/>
      <c r="Q353" s="145" t="s">
        <v>396</v>
      </c>
      <c r="R353" s="114"/>
      <c r="S353" s="114"/>
      <c r="T353" s="114"/>
      <c r="U353" s="114"/>
      <c r="V353" s="114"/>
      <c r="W353" s="114"/>
      <c r="X353" s="114"/>
      <c r="Y353" s="114"/>
      <c r="Z353" s="114"/>
      <c r="AA353" s="114"/>
      <c r="AB353" s="113" t="s">
        <v>397</v>
      </c>
      <c r="AC353" s="114"/>
      <c r="AD353" s="115"/>
      <c r="AE353" s="147" t="s">
        <v>331</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7"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7"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7"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332</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7"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7"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7" hidden="1" customHeight="1" x14ac:dyDescent="0.2">
      <c r="A360" s="130"/>
      <c r="B360" s="126"/>
      <c r="C360" s="125"/>
      <c r="D360" s="126"/>
      <c r="E360" s="125"/>
      <c r="F360" s="199"/>
      <c r="G360" s="143" t="s">
        <v>330</v>
      </c>
      <c r="H360" s="114"/>
      <c r="I360" s="114"/>
      <c r="J360" s="114"/>
      <c r="K360" s="114"/>
      <c r="L360" s="114"/>
      <c r="M360" s="114"/>
      <c r="N360" s="114"/>
      <c r="O360" s="114"/>
      <c r="P360" s="115"/>
      <c r="Q360" s="145" t="s">
        <v>396</v>
      </c>
      <c r="R360" s="114"/>
      <c r="S360" s="114"/>
      <c r="T360" s="114"/>
      <c r="U360" s="114"/>
      <c r="V360" s="114"/>
      <c r="W360" s="114"/>
      <c r="X360" s="114"/>
      <c r="Y360" s="114"/>
      <c r="Z360" s="114"/>
      <c r="AA360" s="114"/>
      <c r="AB360" s="113" t="s">
        <v>397</v>
      </c>
      <c r="AC360" s="114"/>
      <c r="AD360" s="115"/>
      <c r="AE360" s="147" t="s">
        <v>331</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7"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7"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7"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332</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7"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7"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350</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348</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347</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8" hidden="1" customHeight="1" x14ac:dyDescent="0.2">
      <c r="A372" s="130"/>
      <c r="B372" s="126"/>
      <c r="C372" s="125"/>
      <c r="D372" s="126"/>
      <c r="E372" s="197" t="s">
        <v>316</v>
      </c>
      <c r="F372" s="198"/>
      <c r="G372" s="157" t="s">
        <v>327</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305</v>
      </c>
      <c r="AF372" s="167"/>
      <c r="AG372" s="167"/>
      <c r="AH372" s="167"/>
      <c r="AI372" s="167" t="s">
        <v>306</v>
      </c>
      <c r="AJ372" s="167"/>
      <c r="AK372" s="167"/>
      <c r="AL372" s="167"/>
      <c r="AM372" s="167" t="s">
        <v>312</v>
      </c>
      <c r="AN372" s="167"/>
      <c r="AO372" s="167"/>
      <c r="AP372" s="166"/>
      <c r="AQ372" s="166" t="s">
        <v>303</v>
      </c>
      <c r="AR372" s="158"/>
      <c r="AS372" s="158"/>
      <c r="AT372" s="159"/>
      <c r="AU372" s="169" t="s">
        <v>329</v>
      </c>
      <c r="AV372" s="169"/>
      <c r="AW372" s="169"/>
      <c r="AX372" s="170"/>
    </row>
    <row r="373" spans="1:50" ht="18.8"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304</v>
      </c>
      <c r="AT373" s="118"/>
      <c r="AU373" s="173"/>
      <c r="AV373" s="173"/>
      <c r="AW373" s="117" t="s">
        <v>297</v>
      </c>
      <c r="AX373" s="156"/>
    </row>
    <row r="374" spans="1:50" ht="39.799999999999997"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328</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99999999999997"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8" hidden="1" customHeight="1" x14ac:dyDescent="0.2">
      <c r="A376" s="130"/>
      <c r="B376" s="126"/>
      <c r="C376" s="125"/>
      <c r="D376" s="126"/>
      <c r="E376" s="125"/>
      <c r="F376" s="199"/>
      <c r="G376" s="157" t="s">
        <v>327</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305</v>
      </c>
      <c r="AF376" s="167"/>
      <c r="AG376" s="167"/>
      <c r="AH376" s="167"/>
      <c r="AI376" s="167" t="s">
        <v>306</v>
      </c>
      <c r="AJ376" s="167"/>
      <c r="AK376" s="167"/>
      <c r="AL376" s="167"/>
      <c r="AM376" s="167" t="s">
        <v>312</v>
      </c>
      <c r="AN376" s="167"/>
      <c r="AO376" s="167"/>
      <c r="AP376" s="166"/>
      <c r="AQ376" s="166" t="s">
        <v>303</v>
      </c>
      <c r="AR376" s="158"/>
      <c r="AS376" s="158"/>
      <c r="AT376" s="159"/>
      <c r="AU376" s="169" t="s">
        <v>329</v>
      </c>
      <c r="AV376" s="169"/>
      <c r="AW376" s="169"/>
      <c r="AX376" s="170"/>
    </row>
    <row r="377" spans="1:50" ht="18.8"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304</v>
      </c>
      <c r="AT377" s="118"/>
      <c r="AU377" s="173"/>
      <c r="AV377" s="173"/>
      <c r="AW377" s="117" t="s">
        <v>297</v>
      </c>
      <c r="AX377" s="156"/>
    </row>
    <row r="378" spans="1:50" ht="39.799999999999997"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328</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99999999999997"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8" hidden="1" customHeight="1" x14ac:dyDescent="0.2">
      <c r="A380" s="130"/>
      <c r="B380" s="126"/>
      <c r="C380" s="125"/>
      <c r="D380" s="126"/>
      <c r="E380" s="125"/>
      <c r="F380" s="199"/>
      <c r="G380" s="157" t="s">
        <v>327</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305</v>
      </c>
      <c r="AF380" s="167"/>
      <c r="AG380" s="167"/>
      <c r="AH380" s="167"/>
      <c r="AI380" s="167" t="s">
        <v>306</v>
      </c>
      <c r="AJ380" s="167"/>
      <c r="AK380" s="167"/>
      <c r="AL380" s="167"/>
      <c r="AM380" s="167" t="s">
        <v>312</v>
      </c>
      <c r="AN380" s="167"/>
      <c r="AO380" s="167"/>
      <c r="AP380" s="166"/>
      <c r="AQ380" s="166" t="s">
        <v>303</v>
      </c>
      <c r="AR380" s="158"/>
      <c r="AS380" s="158"/>
      <c r="AT380" s="159"/>
      <c r="AU380" s="169" t="s">
        <v>329</v>
      </c>
      <c r="AV380" s="169"/>
      <c r="AW380" s="169"/>
      <c r="AX380" s="170"/>
    </row>
    <row r="381" spans="1:50" ht="18.8"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304</v>
      </c>
      <c r="AT381" s="118"/>
      <c r="AU381" s="173"/>
      <c r="AV381" s="173"/>
      <c r="AW381" s="117" t="s">
        <v>297</v>
      </c>
      <c r="AX381" s="156"/>
    </row>
    <row r="382" spans="1:50" ht="39.799999999999997"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328</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99999999999997"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8" hidden="1" customHeight="1" x14ac:dyDescent="0.2">
      <c r="A384" s="130"/>
      <c r="B384" s="126"/>
      <c r="C384" s="125"/>
      <c r="D384" s="126"/>
      <c r="E384" s="125"/>
      <c r="F384" s="199"/>
      <c r="G384" s="157" t="s">
        <v>327</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305</v>
      </c>
      <c r="AF384" s="167"/>
      <c r="AG384" s="167"/>
      <c r="AH384" s="167"/>
      <c r="AI384" s="167" t="s">
        <v>306</v>
      </c>
      <c r="AJ384" s="167"/>
      <c r="AK384" s="167"/>
      <c r="AL384" s="167"/>
      <c r="AM384" s="167" t="s">
        <v>312</v>
      </c>
      <c r="AN384" s="167"/>
      <c r="AO384" s="167"/>
      <c r="AP384" s="166"/>
      <c r="AQ384" s="166" t="s">
        <v>303</v>
      </c>
      <c r="AR384" s="158"/>
      <c r="AS384" s="158"/>
      <c r="AT384" s="159"/>
      <c r="AU384" s="169" t="s">
        <v>329</v>
      </c>
      <c r="AV384" s="169"/>
      <c r="AW384" s="169"/>
      <c r="AX384" s="170"/>
    </row>
    <row r="385" spans="1:50" ht="18.8"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304</v>
      </c>
      <c r="AT385" s="118"/>
      <c r="AU385" s="173"/>
      <c r="AV385" s="173"/>
      <c r="AW385" s="117" t="s">
        <v>297</v>
      </c>
      <c r="AX385" s="156"/>
    </row>
    <row r="386" spans="1:50" ht="39.799999999999997"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328</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99999999999997"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8" hidden="1" customHeight="1" x14ac:dyDescent="0.2">
      <c r="A388" s="130"/>
      <c r="B388" s="126"/>
      <c r="C388" s="125"/>
      <c r="D388" s="126"/>
      <c r="E388" s="125"/>
      <c r="F388" s="199"/>
      <c r="G388" s="157" t="s">
        <v>327</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305</v>
      </c>
      <c r="AF388" s="167"/>
      <c r="AG388" s="167"/>
      <c r="AH388" s="167"/>
      <c r="AI388" s="167" t="s">
        <v>306</v>
      </c>
      <c r="AJ388" s="167"/>
      <c r="AK388" s="167"/>
      <c r="AL388" s="167"/>
      <c r="AM388" s="167" t="s">
        <v>312</v>
      </c>
      <c r="AN388" s="167"/>
      <c r="AO388" s="167"/>
      <c r="AP388" s="166"/>
      <c r="AQ388" s="166" t="s">
        <v>303</v>
      </c>
      <c r="AR388" s="158"/>
      <c r="AS388" s="158"/>
      <c r="AT388" s="159"/>
      <c r="AU388" s="169" t="s">
        <v>329</v>
      </c>
      <c r="AV388" s="169"/>
      <c r="AW388" s="169"/>
      <c r="AX388" s="170"/>
    </row>
    <row r="389" spans="1:50" ht="18.8"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304</v>
      </c>
      <c r="AT389" s="118"/>
      <c r="AU389" s="173"/>
      <c r="AV389" s="173"/>
      <c r="AW389" s="117" t="s">
        <v>297</v>
      </c>
      <c r="AX389" s="156"/>
    </row>
    <row r="390" spans="1:50" ht="39.799999999999997"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328</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99999999999997"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7" hidden="1" customHeight="1" x14ac:dyDescent="0.2">
      <c r="A392" s="130"/>
      <c r="B392" s="126"/>
      <c r="C392" s="125"/>
      <c r="D392" s="126"/>
      <c r="E392" s="125"/>
      <c r="F392" s="199"/>
      <c r="G392" s="143" t="s">
        <v>330</v>
      </c>
      <c r="H392" s="114"/>
      <c r="I392" s="114"/>
      <c r="J392" s="114"/>
      <c r="K392" s="114"/>
      <c r="L392" s="114"/>
      <c r="M392" s="114"/>
      <c r="N392" s="114"/>
      <c r="O392" s="114"/>
      <c r="P392" s="115"/>
      <c r="Q392" s="145" t="s">
        <v>396</v>
      </c>
      <c r="R392" s="114"/>
      <c r="S392" s="114"/>
      <c r="T392" s="114"/>
      <c r="U392" s="114"/>
      <c r="V392" s="114"/>
      <c r="W392" s="114"/>
      <c r="X392" s="114"/>
      <c r="Y392" s="114"/>
      <c r="Z392" s="114"/>
      <c r="AA392" s="114"/>
      <c r="AB392" s="113" t="s">
        <v>397</v>
      </c>
      <c r="AC392" s="114"/>
      <c r="AD392" s="115"/>
      <c r="AE392" s="145" t="s">
        <v>331</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7"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7"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7"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332</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7"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7"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7" hidden="1" customHeight="1" x14ac:dyDescent="0.2">
      <c r="A399" s="130"/>
      <c r="B399" s="126"/>
      <c r="C399" s="125"/>
      <c r="D399" s="126"/>
      <c r="E399" s="125"/>
      <c r="F399" s="199"/>
      <c r="G399" s="143" t="s">
        <v>330</v>
      </c>
      <c r="H399" s="114"/>
      <c r="I399" s="114"/>
      <c r="J399" s="114"/>
      <c r="K399" s="114"/>
      <c r="L399" s="114"/>
      <c r="M399" s="114"/>
      <c r="N399" s="114"/>
      <c r="O399" s="114"/>
      <c r="P399" s="115"/>
      <c r="Q399" s="145" t="s">
        <v>396</v>
      </c>
      <c r="R399" s="114"/>
      <c r="S399" s="114"/>
      <c r="T399" s="114"/>
      <c r="U399" s="114"/>
      <c r="V399" s="114"/>
      <c r="W399" s="114"/>
      <c r="X399" s="114"/>
      <c r="Y399" s="114"/>
      <c r="Z399" s="114"/>
      <c r="AA399" s="114"/>
      <c r="AB399" s="113" t="s">
        <v>397</v>
      </c>
      <c r="AC399" s="114"/>
      <c r="AD399" s="115"/>
      <c r="AE399" s="147" t="s">
        <v>331</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7"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7"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7"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332</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7"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7"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7" hidden="1" customHeight="1" x14ac:dyDescent="0.2">
      <c r="A406" s="130"/>
      <c r="B406" s="126"/>
      <c r="C406" s="125"/>
      <c r="D406" s="126"/>
      <c r="E406" s="125"/>
      <c r="F406" s="199"/>
      <c r="G406" s="143" t="s">
        <v>330</v>
      </c>
      <c r="H406" s="114"/>
      <c r="I406" s="114"/>
      <c r="J406" s="114"/>
      <c r="K406" s="114"/>
      <c r="L406" s="114"/>
      <c r="M406" s="114"/>
      <c r="N406" s="114"/>
      <c r="O406" s="114"/>
      <c r="P406" s="115"/>
      <c r="Q406" s="145" t="s">
        <v>396</v>
      </c>
      <c r="R406" s="114"/>
      <c r="S406" s="114"/>
      <c r="T406" s="114"/>
      <c r="U406" s="114"/>
      <c r="V406" s="114"/>
      <c r="W406" s="114"/>
      <c r="X406" s="114"/>
      <c r="Y406" s="114"/>
      <c r="Z406" s="114"/>
      <c r="AA406" s="114"/>
      <c r="AB406" s="113" t="s">
        <v>397</v>
      </c>
      <c r="AC406" s="114"/>
      <c r="AD406" s="115"/>
      <c r="AE406" s="147" t="s">
        <v>331</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7"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7"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7"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332</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7"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7"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7" hidden="1" customHeight="1" x14ac:dyDescent="0.2">
      <c r="A413" s="130"/>
      <c r="B413" s="126"/>
      <c r="C413" s="125"/>
      <c r="D413" s="126"/>
      <c r="E413" s="125"/>
      <c r="F413" s="199"/>
      <c r="G413" s="143" t="s">
        <v>330</v>
      </c>
      <c r="H413" s="114"/>
      <c r="I413" s="114"/>
      <c r="J413" s="114"/>
      <c r="K413" s="114"/>
      <c r="L413" s="114"/>
      <c r="M413" s="114"/>
      <c r="N413" s="114"/>
      <c r="O413" s="114"/>
      <c r="P413" s="115"/>
      <c r="Q413" s="145" t="s">
        <v>396</v>
      </c>
      <c r="R413" s="114"/>
      <c r="S413" s="114"/>
      <c r="T413" s="114"/>
      <c r="U413" s="114"/>
      <c r="V413" s="114"/>
      <c r="W413" s="114"/>
      <c r="X413" s="114"/>
      <c r="Y413" s="114"/>
      <c r="Z413" s="114"/>
      <c r="AA413" s="114"/>
      <c r="AB413" s="113" t="s">
        <v>397</v>
      </c>
      <c r="AC413" s="114"/>
      <c r="AD413" s="115"/>
      <c r="AE413" s="147" t="s">
        <v>331</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7"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7"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7"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332</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7"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7"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7" hidden="1" customHeight="1" x14ac:dyDescent="0.2">
      <c r="A420" s="130"/>
      <c r="B420" s="126"/>
      <c r="C420" s="125"/>
      <c r="D420" s="126"/>
      <c r="E420" s="125"/>
      <c r="F420" s="199"/>
      <c r="G420" s="143" t="s">
        <v>330</v>
      </c>
      <c r="H420" s="114"/>
      <c r="I420" s="114"/>
      <c r="J420" s="114"/>
      <c r="K420" s="114"/>
      <c r="L420" s="114"/>
      <c r="M420" s="114"/>
      <c r="N420" s="114"/>
      <c r="O420" s="114"/>
      <c r="P420" s="115"/>
      <c r="Q420" s="145" t="s">
        <v>396</v>
      </c>
      <c r="R420" s="114"/>
      <c r="S420" s="114"/>
      <c r="T420" s="114"/>
      <c r="U420" s="114"/>
      <c r="V420" s="114"/>
      <c r="W420" s="114"/>
      <c r="X420" s="114"/>
      <c r="Y420" s="114"/>
      <c r="Z420" s="114"/>
      <c r="AA420" s="114"/>
      <c r="AB420" s="113" t="s">
        <v>397</v>
      </c>
      <c r="AC420" s="114"/>
      <c r="AD420" s="115"/>
      <c r="AE420" s="147" t="s">
        <v>331</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7"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7"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7"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332</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7"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7"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350</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49999999999997" customHeight="1" x14ac:dyDescent="0.2">
      <c r="A430" s="130"/>
      <c r="B430" s="126"/>
      <c r="C430" s="197" t="s">
        <v>317</v>
      </c>
      <c r="D430" s="942"/>
      <c r="E430" s="193" t="s">
        <v>337</v>
      </c>
      <c r="F430" s="194"/>
      <c r="G430" s="909" t="s">
        <v>333</v>
      </c>
      <c r="H430" s="107"/>
      <c r="I430" s="107"/>
      <c r="J430" s="910" t="s">
        <v>451</v>
      </c>
      <c r="K430" s="911"/>
      <c r="L430" s="911"/>
      <c r="M430" s="911"/>
      <c r="N430" s="911"/>
      <c r="O430" s="911"/>
      <c r="P430" s="911"/>
      <c r="Q430" s="911"/>
      <c r="R430" s="911"/>
      <c r="S430" s="911"/>
      <c r="T430" s="91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3"/>
    </row>
    <row r="431" spans="1:50" ht="18.8" customHeight="1" x14ac:dyDescent="0.2">
      <c r="A431" s="130"/>
      <c r="B431" s="126"/>
      <c r="C431" s="125"/>
      <c r="D431" s="126"/>
      <c r="E431" s="347" t="s">
        <v>322</v>
      </c>
      <c r="F431" s="348"/>
      <c r="G431" s="349" t="s">
        <v>319</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321</v>
      </c>
      <c r="AF431" s="351"/>
      <c r="AG431" s="351"/>
      <c r="AH431" s="352"/>
      <c r="AI431" s="204" t="s">
        <v>312</v>
      </c>
      <c r="AJ431" s="204"/>
      <c r="AK431" s="204"/>
      <c r="AL431" s="145"/>
      <c r="AM431" s="204" t="s">
        <v>385</v>
      </c>
      <c r="AN431" s="204"/>
      <c r="AO431" s="204"/>
      <c r="AP431" s="145"/>
      <c r="AQ431" s="145" t="s">
        <v>303</v>
      </c>
      <c r="AR431" s="114"/>
      <c r="AS431" s="114"/>
      <c r="AT431" s="115"/>
      <c r="AU431" s="148" t="s">
        <v>253</v>
      </c>
      <c r="AV431" s="148"/>
      <c r="AW431" s="148"/>
      <c r="AX431" s="149"/>
    </row>
    <row r="432" spans="1:50" ht="18.8"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639</v>
      </c>
      <c r="AF432" s="173"/>
      <c r="AG432" s="117" t="s">
        <v>304</v>
      </c>
      <c r="AH432" s="118"/>
      <c r="AI432" s="168"/>
      <c r="AJ432" s="168"/>
      <c r="AK432" s="168"/>
      <c r="AL432" s="146"/>
      <c r="AM432" s="168"/>
      <c r="AN432" s="168"/>
      <c r="AO432" s="168"/>
      <c r="AP432" s="146"/>
      <c r="AQ432" s="591" t="s">
        <v>639</v>
      </c>
      <c r="AR432" s="173"/>
      <c r="AS432" s="117" t="s">
        <v>304</v>
      </c>
      <c r="AT432" s="118"/>
      <c r="AU432" s="173" t="s">
        <v>640</v>
      </c>
      <c r="AV432" s="173"/>
      <c r="AW432" s="117" t="s">
        <v>297</v>
      </c>
      <c r="AX432" s="156"/>
    </row>
    <row r="433" spans="1:50" ht="23.25" customHeight="1" x14ac:dyDescent="0.2">
      <c r="A433" s="130"/>
      <c r="B433" s="126"/>
      <c r="C433" s="125"/>
      <c r="D433" s="126"/>
      <c r="E433" s="347"/>
      <c r="F433" s="348"/>
      <c r="G433" s="85" t="s">
        <v>452</v>
      </c>
      <c r="H433" s="86"/>
      <c r="I433" s="86"/>
      <c r="J433" s="86"/>
      <c r="K433" s="86"/>
      <c r="L433" s="86"/>
      <c r="M433" s="86"/>
      <c r="N433" s="86"/>
      <c r="O433" s="86"/>
      <c r="P433" s="86"/>
      <c r="Q433" s="86"/>
      <c r="R433" s="86"/>
      <c r="S433" s="86"/>
      <c r="T433" s="86"/>
      <c r="U433" s="86"/>
      <c r="V433" s="86"/>
      <c r="W433" s="86"/>
      <c r="X433" s="87"/>
      <c r="Y433" s="174" t="s">
        <v>13</v>
      </c>
      <c r="Z433" s="175"/>
      <c r="AA433" s="176"/>
      <c r="AB433" s="186" t="s">
        <v>639</v>
      </c>
      <c r="AC433" s="186"/>
      <c r="AD433" s="186"/>
      <c r="AE433" s="345" t="s">
        <v>452</v>
      </c>
      <c r="AF433" s="180"/>
      <c r="AG433" s="180"/>
      <c r="AH433" s="180"/>
      <c r="AI433" s="345" t="s">
        <v>454</v>
      </c>
      <c r="AJ433" s="180"/>
      <c r="AK433" s="180"/>
      <c r="AL433" s="180"/>
      <c r="AM433" s="345" t="s">
        <v>452</v>
      </c>
      <c r="AN433" s="180"/>
      <c r="AO433" s="180"/>
      <c r="AP433" s="346"/>
      <c r="AQ433" s="345" t="s">
        <v>452</v>
      </c>
      <c r="AR433" s="180"/>
      <c r="AS433" s="180"/>
      <c r="AT433" s="346"/>
      <c r="AU433" s="180" t="s">
        <v>454</v>
      </c>
      <c r="AV433" s="180"/>
      <c r="AW433" s="180"/>
      <c r="AX433" s="181"/>
    </row>
    <row r="434" spans="1:50" ht="23.25"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641</v>
      </c>
      <c r="AC434" s="178"/>
      <c r="AD434" s="178"/>
      <c r="AE434" s="345" t="s">
        <v>452</v>
      </c>
      <c r="AF434" s="180"/>
      <c r="AG434" s="180"/>
      <c r="AH434" s="346"/>
      <c r="AI434" s="345" t="s">
        <v>455</v>
      </c>
      <c r="AJ434" s="180"/>
      <c r="AK434" s="180"/>
      <c r="AL434" s="180"/>
      <c r="AM434" s="345" t="s">
        <v>452</v>
      </c>
      <c r="AN434" s="180"/>
      <c r="AO434" s="180"/>
      <c r="AP434" s="346"/>
      <c r="AQ434" s="345" t="s">
        <v>452</v>
      </c>
      <c r="AR434" s="180"/>
      <c r="AS434" s="180"/>
      <c r="AT434" s="346"/>
      <c r="AU434" s="180" t="s">
        <v>452</v>
      </c>
      <c r="AV434" s="180"/>
      <c r="AW434" s="180"/>
      <c r="AX434" s="181"/>
    </row>
    <row r="435" spans="1:50" ht="23.25"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5" t="s">
        <v>452</v>
      </c>
      <c r="AF435" s="180"/>
      <c r="AG435" s="180"/>
      <c r="AH435" s="346"/>
      <c r="AI435" s="345" t="s">
        <v>452</v>
      </c>
      <c r="AJ435" s="180"/>
      <c r="AK435" s="180"/>
      <c r="AL435" s="180"/>
      <c r="AM435" s="345" t="s">
        <v>456</v>
      </c>
      <c r="AN435" s="180"/>
      <c r="AO435" s="180"/>
      <c r="AP435" s="346"/>
      <c r="AQ435" s="345" t="s">
        <v>452</v>
      </c>
      <c r="AR435" s="180"/>
      <c r="AS435" s="180"/>
      <c r="AT435" s="346"/>
      <c r="AU435" s="180" t="s">
        <v>452</v>
      </c>
      <c r="AV435" s="180"/>
      <c r="AW435" s="180"/>
      <c r="AX435" s="181"/>
    </row>
    <row r="436" spans="1:50" ht="18.8" hidden="1" customHeight="1" x14ac:dyDescent="0.2">
      <c r="A436" s="130"/>
      <c r="B436" s="126"/>
      <c r="C436" s="125"/>
      <c r="D436" s="126"/>
      <c r="E436" s="347" t="s">
        <v>322</v>
      </c>
      <c r="F436" s="348"/>
      <c r="G436" s="349" t="s">
        <v>319</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321</v>
      </c>
      <c r="AF436" s="351"/>
      <c r="AG436" s="351"/>
      <c r="AH436" s="352"/>
      <c r="AI436" s="204" t="s">
        <v>312</v>
      </c>
      <c r="AJ436" s="204"/>
      <c r="AK436" s="204"/>
      <c r="AL436" s="145"/>
      <c r="AM436" s="204" t="s">
        <v>385</v>
      </c>
      <c r="AN436" s="204"/>
      <c r="AO436" s="204"/>
      <c r="AP436" s="145"/>
      <c r="AQ436" s="145" t="s">
        <v>303</v>
      </c>
      <c r="AR436" s="114"/>
      <c r="AS436" s="114"/>
      <c r="AT436" s="115"/>
      <c r="AU436" s="148" t="s">
        <v>253</v>
      </c>
      <c r="AV436" s="148"/>
      <c r="AW436" s="148"/>
      <c r="AX436" s="149"/>
    </row>
    <row r="437" spans="1:50" ht="18.8"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304</v>
      </c>
      <c r="AH437" s="118"/>
      <c r="AI437" s="168"/>
      <c r="AJ437" s="168"/>
      <c r="AK437" s="168"/>
      <c r="AL437" s="146"/>
      <c r="AM437" s="168"/>
      <c r="AN437" s="168"/>
      <c r="AO437" s="168"/>
      <c r="AP437" s="146"/>
      <c r="AQ437" s="591"/>
      <c r="AR437" s="173"/>
      <c r="AS437" s="117" t="s">
        <v>304</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8" hidden="1" customHeight="1" x14ac:dyDescent="0.2">
      <c r="A441" s="130"/>
      <c r="B441" s="126"/>
      <c r="C441" s="125"/>
      <c r="D441" s="126"/>
      <c r="E441" s="347" t="s">
        <v>322</v>
      </c>
      <c r="F441" s="348"/>
      <c r="G441" s="349" t="s">
        <v>319</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321</v>
      </c>
      <c r="AF441" s="351"/>
      <c r="AG441" s="351"/>
      <c r="AH441" s="352"/>
      <c r="AI441" s="204" t="s">
        <v>312</v>
      </c>
      <c r="AJ441" s="204"/>
      <c r="AK441" s="204"/>
      <c r="AL441" s="145"/>
      <c r="AM441" s="204" t="s">
        <v>385</v>
      </c>
      <c r="AN441" s="204"/>
      <c r="AO441" s="204"/>
      <c r="AP441" s="145"/>
      <c r="AQ441" s="145" t="s">
        <v>303</v>
      </c>
      <c r="AR441" s="114"/>
      <c r="AS441" s="114"/>
      <c r="AT441" s="115"/>
      <c r="AU441" s="148" t="s">
        <v>253</v>
      </c>
      <c r="AV441" s="148"/>
      <c r="AW441" s="148"/>
      <c r="AX441" s="149"/>
    </row>
    <row r="442" spans="1:50" ht="18.8"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304</v>
      </c>
      <c r="AH442" s="118"/>
      <c r="AI442" s="168"/>
      <c r="AJ442" s="168"/>
      <c r="AK442" s="168"/>
      <c r="AL442" s="146"/>
      <c r="AM442" s="168"/>
      <c r="AN442" s="168"/>
      <c r="AO442" s="168"/>
      <c r="AP442" s="146"/>
      <c r="AQ442" s="591"/>
      <c r="AR442" s="173"/>
      <c r="AS442" s="117" t="s">
        <v>304</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8" hidden="1" customHeight="1" x14ac:dyDescent="0.2">
      <c r="A446" s="130"/>
      <c r="B446" s="126"/>
      <c r="C446" s="125"/>
      <c r="D446" s="126"/>
      <c r="E446" s="347" t="s">
        <v>322</v>
      </c>
      <c r="F446" s="348"/>
      <c r="G446" s="349" t="s">
        <v>319</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321</v>
      </c>
      <c r="AF446" s="351"/>
      <c r="AG446" s="351"/>
      <c r="AH446" s="352"/>
      <c r="AI446" s="204" t="s">
        <v>312</v>
      </c>
      <c r="AJ446" s="204"/>
      <c r="AK446" s="204"/>
      <c r="AL446" s="145"/>
      <c r="AM446" s="204" t="s">
        <v>385</v>
      </c>
      <c r="AN446" s="204"/>
      <c r="AO446" s="204"/>
      <c r="AP446" s="145"/>
      <c r="AQ446" s="145" t="s">
        <v>303</v>
      </c>
      <c r="AR446" s="114"/>
      <c r="AS446" s="114"/>
      <c r="AT446" s="115"/>
      <c r="AU446" s="148" t="s">
        <v>253</v>
      </c>
      <c r="AV446" s="148"/>
      <c r="AW446" s="148"/>
      <c r="AX446" s="149"/>
    </row>
    <row r="447" spans="1:50" ht="18.8"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304</v>
      </c>
      <c r="AH447" s="118"/>
      <c r="AI447" s="168"/>
      <c r="AJ447" s="168"/>
      <c r="AK447" s="168"/>
      <c r="AL447" s="146"/>
      <c r="AM447" s="168"/>
      <c r="AN447" s="168"/>
      <c r="AO447" s="168"/>
      <c r="AP447" s="146"/>
      <c r="AQ447" s="591"/>
      <c r="AR447" s="173"/>
      <c r="AS447" s="117" t="s">
        <v>304</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8" hidden="1" customHeight="1" x14ac:dyDescent="0.2">
      <c r="A451" s="130"/>
      <c r="B451" s="126"/>
      <c r="C451" s="125"/>
      <c r="D451" s="126"/>
      <c r="E451" s="347" t="s">
        <v>322</v>
      </c>
      <c r="F451" s="348"/>
      <c r="G451" s="349" t="s">
        <v>319</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321</v>
      </c>
      <c r="AF451" s="351"/>
      <c r="AG451" s="351"/>
      <c r="AH451" s="352"/>
      <c r="AI451" s="204" t="s">
        <v>312</v>
      </c>
      <c r="AJ451" s="204"/>
      <c r="AK451" s="204"/>
      <c r="AL451" s="145"/>
      <c r="AM451" s="204" t="s">
        <v>385</v>
      </c>
      <c r="AN451" s="204"/>
      <c r="AO451" s="204"/>
      <c r="AP451" s="145"/>
      <c r="AQ451" s="145" t="s">
        <v>303</v>
      </c>
      <c r="AR451" s="114"/>
      <c r="AS451" s="114"/>
      <c r="AT451" s="115"/>
      <c r="AU451" s="148" t="s">
        <v>253</v>
      </c>
      <c r="AV451" s="148"/>
      <c r="AW451" s="148"/>
      <c r="AX451" s="149"/>
    </row>
    <row r="452" spans="1:50" ht="18.8"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304</v>
      </c>
      <c r="AH452" s="118"/>
      <c r="AI452" s="168"/>
      <c r="AJ452" s="168"/>
      <c r="AK452" s="168"/>
      <c r="AL452" s="146"/>
      <c r="AM452" s="168"/>
      <c r="AN452" s="168"/>
      <c r="AO452" s="168"/>
      <c r="AP452" s="146"/>
      <c r="AQ452" s="591"/>
      <c r="AR452" s="173"/>
      <c r="AS452" s="117" t="s">
        <v>304</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8" customHeight="1" x14ac:dyDescent="0.2">
      <c r="A456" s="130"/>
      <c r="B456" s="126"/>
      <c r="C456" s="125"/>
      <c r="D456" s="126"/>
      <c r="E456" s="347" t="s">
        <v>323</v>
      </c>
      <c r="F456" s="348"/>
      <c r="G456" s="349" t="s">
        <v>320</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321</v>
      </c>
      <c r="AF456" s="351"/>
      <c r="AG456" s="351"/>
      <c r="AH456" s="352"/>
      <c r="AI456" s="204" t="s">
        <v>312</v>
      </c>
      <c r="AJ456" s="204"/>
      <c r="AK456" s="204"/>
      <c r="AL456" s="145"/>
      <c r="AM456" s="204" t="s">
        <v>385</v>
      </c>
      <c r="AN456" s="204"/>
      <c r="AO456" s="204"/>
      <c r="AP456" s="145"/>
      <c r="AQ456" s="145" t="s">
        <v>303</v>
      </c>
      <c r="AR456" s="114"/>
      <c r="AS456" s="114"/>
      <c r="AT456" s="115"/>
      <c r="AU456" s="148" t="s">
        <v>253</v>
      </c>
      <c r="AV456" s="148"/>
      <c r="AW456" s="148"/>
      <c r="AX456" s="149"/>
    </row>
    <row r="457" spans="1:50" ht="18.8"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639</v>
      </c>
      <c r="AF457" s="173"/>
      <c r="AG457" s="117" t="s">
        <v>304</v>
      </c>
      <c r="AH457" s="118"/>
      <c r="AI457" s="168"/>
      <c r="AJ457" s="168"/>
      <c r="AK457" s="168"/>
      <c r="AL457" s="146"/>
      <c r="AM457" s="168"/>
      <c r="AN457" s="168"/>
      <c r="AO457" s="168"/>
      <c r="AP457" s="146"/>
      <c r="AQ457" s="591" t="s">
        <v>639</v>
      </c>
      <c r="AR457" s="173"/>
      <c r="AS457" s="117" t="s">
        <v>304</v>
      </c>
      <c r="AT457" s="118"/>
      <c r="AU457" s="173" t="s">
        <v>639</v>
      </c>
      <c r="AV457" s="173"/>
      <c r="AW457" s="117" t="s">
        <v>297</v>
      </c>
      <c r="AX457" s="156"/>
    </row>
    <row r="458" spans="1:50" ht="23.25" customHeight="1" x14ac:dyDescent="0.2">
      <c r="A458" s="130"/>
      <c r="B458" s="126"/>
      <c r="C458" s="125"/>
      <c r="D458" s="126"/>
      <c r="E458" s="347"/>
      <c r="F458" s="348"/>
      <c r="G458" s="85" t="s">
        <v>452</v>
      </c>
      <c r="H458" s="86"/>
      <c r="I458" s="86"/>
      <c r="J458" s="86"/>
      <c r="K458" s="86"/>
      <c r="L458" s="86"/>
      <c r="M458" s="86"/>
      <c r="N458" s="86"/>
      <c r="O458" s="86"/>
      <c r="P458" s="86"/>
      <c r="Q458" s="86"/>
      <c r="R458" s="86"/>
      <c r="S458" s="86"/>
      <c r="T458" s="86"/>
      <c r="U458" s="86"/>
      <c r="V458" s="86"/>
      <c r="W458" s="86"/>
      <c r="X458" s="87"/>
      <c r="Y458" s="174" t="s">
        <v>13</v>
      </c>
      <c r="Z458" s="175"/>
      <c r="AA458" s="176"/>
      <c r="AB458" s="186" t="s">
        <v>642</v>
      </c>
      <c r="AC458" s="186"/>
      <c r="AD458" s="186"/>
      <c r="AE458" s="345" t="s">
        <v>452</v>
      </c>
      <c r="AF458" s="180"/>
      <c r="AG458" s="180"/>
      <c r="AH458" s="180"/>
      <c r="AI458" s="345" t="s">
        <v>452</v>
      </c>
      <c r="AJ458" s="180"/>
      <c r="AK458" s="180"/>
      <c r="AL458" s="180"/>
      <c r="AM458" s="345" t="s">
        <v>452</v>
      </c>
      <c r="AN458" s="180"/>
      <c r="AO458" s="180"/>
      <c r="AP458" s="346"/>
      <c r="AQ458" s="345" t="s">
        <v>458</v>
      </c>
      <c r="AR458" s="180"/>
      <c r="AS458" s="180"/>
      <c r="AT458" s="346"/>
      <c r="AU458" s="180" t="s">
        <v>452</v>
      </c>
      <c r="AV458" s="180"/>
      <c r="AW458" s="180"/>
      <c r="AX458" s="181"/>
    </row>
    <row r="459" spans="1:50" ht="23.25"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639</v>
      </c>
      <c r="AC459" s="178"/>
      <c r="AD459" s="178"/>
      <c r="AE459" s="345" t="s">
        <v>452</v>
      </c>
      <c r="AF459" s="180"/>
      <c r="AG459" s="180"/>
      <c r="AH459" s="346"/>
      <c r="AI459" s="345" t="s">
        <v>452</v>
      </c>
      <c r="AJ459" s="180"/>
      <c r="AK459" s="180"/>
      <c r="AL459" s="180"/>
      <c r="AM459" s="345" t="s">
        <v>457</v>
      </c>
      <c r="AN459" s="180"/>
      <c r="AO459" s="180"/>
      <c r="AP459" s="346"/>
      <c r="AQ459" s="345" t="s">
        <v>452</v>
      </c>
      <c r="AR459" s="180"/>
      <c r="AS459" s="180"/>
      <c r="AT459" s="346"/>
      <c r="AU459" s="180" t="s">
        <v>458</v>
      </c>
      <c r="AV459" s="180"/>
      <c r="AW459" s="180"/>
      <c r="AX459" s="181"/>
    </row>
    <row r="460" spans="1:50" ht="23.25"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5" t="s">
        <v>452</v>
      </c>
      <c r="AF460" s="180"/>
      <c r="AG460" s="180"/>
      <c r="AH460" s="346"/>
      <c r="AI460" s="345" t="s">
        <v>452</v>
      </c>
      <c r="AJ460" s="180"/>
      <c r="AK460" s="180"/>
      <c r="AL460" s="180"/>
      <c r="AM460" s="345" t="s">
        <v>452</v>
      </c>
      <c r="AN460" s="180"/>
      <c r="AO460" s="180"/>
      <c r="AP460" s="346"/>
      <c r="AQ460" s="345" t="s">
        <v>459</v>
      </c>
      <c r="AR460" s="180"/>
      <c r="AS460" s="180"/>
      <c r="AT460" s="346"/>
      <c r="AU460" s="180" t="s">
        <v>452</v>
      </c>
      <c r="AV460" s="180"/>
      <c r="AW460" s="180"/>
      <c r="AX460" s="181"/>
    </row>
    <row r="461" spans="1:50" ht="18.8" hidden="1" customHeight="1" x14ac:dyDescent="0.2">
      <c r="A461" s="130"/>
      <c r="B461" s="126"/>
      <c r="C461" s="125"/>
      <c r="D461" s="126"/>
      <c r="E461" s="347" t="s">
        <v>323</v>
      </c>
      <c r="F461" s="348"/>
      <c r="G461" s="349" t="s">
        <v>320</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321</v>
      </c>
      <c r="AF461" s="351"/>
      <c r="AG461" s="351"/>
      <c r="AH461" s="352"/>
      <c r="AI461" s="204" t="s">
        <v>312</v>
      </c>
      <c r="AJ461" s="204"/>
      <c r="AK461" s="204"/>
      <c r="AL461" s="145"/>
      <c r="AM461" s="204" t="s">
        <v>385</v>
      </c>
      <c r="AN461" s="204"/>
      <c r="AO461" s="204"/>
      <c r="AP461" s="145"/>
      <c r="AQ461" s="145" t="s">
        <v>303</v>
      </c>
      <c r="AR461" s="114"/>
      <c r="AS461" s="114"/>
      <c r="AT461" s="115"/>
      <c r="AU461" s="148" t="s">
        <v>253</v>
      </c>
      <c r="AV461" s="148"/>
      <c r="AW461" s="148"/>
      <c r="AX461" s="149"/>
    </row>
    <row r="462" spans="1:50" ht="18.8"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304</v>
      </c>
      <c r="AH462" s="118"/>
      <c r="AI462" s="168"/>
      <c r="AJ462" s="168"/>
      <c r="AK462" s="168"/>
      <c r="AL462" s="146"/>
      <c r="AM462" s="168"/>
      <c r="AN462" s="168"/>
      <c r="AO462" s="168"/>
      <c r="AP462" s="146"/>
      <c r="AQ462" s="591"/>
      <c r="AR462" s="173"/>
      <c r="AS462" s="117" t="s">
        <v>304</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8" hidden="1" customHeight="1" x14ac:dyDescent="0.2">
      <c r="A466" s="130"/>
      <c r="B466" s="126"/>
      <c r="C466" s="125"/>
      <c r="D466" s="126"/>
      <c r="E466" s="347" t="s">
        <v>323</v>
      </c>
      <c r="F466" s="348"/>
      <c r="G466" s="349" t="s">
        <v>320</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321</v>
      </c>
      <c r="AF466" s="351"/>
      <c r="AG466" s="351"/>
      <c r="AH466" s="352"/>
      <c r="AI466" s="204" t="s">
        <v>312</v>
      </c>
      <c r="AJ466" s="204"/>
      <c r="AK466" s="204"/>
      <c r="AL466" s="145"/>
      <c r="AM466" s="204" t="s">
        <v>385</v>
      </c>
      <c r="AN466" s="204"/>
      <c r="AO466" s="204"/>
      <c r="AP466" s="145"/>
      <c r="AQ466" s="145" t="s">
        <v>303</v>
      </c>
      <c r="AR466" s="114"/>
      <c r="AS466" s="114"/>
      <c r="AT466" s="115"/>
      <c r="AU466" s="148" t="s">
        <v>253</v>
      </c>
      <c r="AV466" s="148"/>
      <c r="AW466" s="148"/>
      <c r="AX466" s="149"/>
    </row>
    <row r="467" spans="1:50" ht="18.8"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304</v>
      </c>
      <c r="AH467" s="118"/>
      <c r="AI467" s="168"/>
      <c r="AJ467" s="168"/>
      <c r="AK467" s="168"/>
      <c r="AL467" s="146"/>
      <c r="AM467" s="168"/>
      <c r="AN467" s="168"/>
      <c r="AO467" s="168"/>
      <c r="AP467" s="146"/>
      <c r="AQ467" s="591"/>
      <c r="AR467" s="173"/>
      <c r="AS467" s="117" t="s">
        <v>304</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8" hidden="1" customHeight="1" x14ac:dyDescent="0.2">
      <c r="A471" s="130"/>
      <c r="B471" s="126"/>
      <c r="C471" s="125"/>
      <c r="D471" s="126"/>
      <c r="E471" s="347" t="s">
        <v>323</v>
      </c>
      <c r="F471" s="348"/>
      <c r="G471" s="349" t="s">
        <v>320</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321</v>
      </c>
      <c r="AF471" s="351"/>
      <c r="AG471" s="351"/>
      <c r="AH471" s="352"/>
      <c r="AI471" s="204" t="s">
        <v>312</v>
      </c>
      <c r="AJ471" s="204"/>
      <c r="AK471" s="204"/>
      <c r="AL471" s="145"/>
      <c r="AM471" s="204" t="s">
        <v>385</v>
      </c>
      <c r="AN471" s="204"/>
      <c r="AO471" s="204"/>
      <c r="AP471" s="145"/>
      <c r="AQ471" s="145" t="s">
        <v>303</v>
      </c>
      <c r="AR471" s="114"/>
      <c r="AS471" s="114"/>
      <c r="AT471" s="115"/>
      <c r="AU471" s="148" t="s">
        <v>253</v>
      </c>
      <c r="AV471" s="148"/>
      <c r="AW471" s="148"/>
      <c r="AX471" s="149"/>
    </row>
    <row r="472" spans="1:50" ht="18.8"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304</v>
      </c>
      <c r="AH472" s="118"/>
      <c r="AI472" s="168"/>
      <c r="AJ472" s="168"/>
      <c r="AK472" s="168"/>
      <c r="AL472" s="146"/>
      <c r="AM472" s="168"/>
      <c r="AN472" s="168"/>
      <c r="AO472" s="168"/>
      <c r="AP472" s="146"/>
      <c r="AQ472" s="591"/>
      <c r="AR472" s="173"/>
      <c r="AS472" s="117" t="s">
        <v>304</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8" hidden="1" customHeight="1" x14ac:dyDescent="0.2">
      <c r="A476" s="130"/>
      <c r="B476" s="126"/>
      <c r="C476" s="125"/>
      <c r="D476" s="126"/>
      <c r="E476" s="347" t="s">
        <v>323</v>
      </c>
      <c r="F476" s="348"/>
      <c r="G476" s="349" t="s">
        <v>320</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321</v>
      </c>
      <c r="AF476" s="351"/>
      <c r="AG476" s="351"/>
      <c r="AH476" s="352"/>
      <c r="AI476" s="204" t="s">
        <v>312</v>
      </c>
      <c r="AJ476" s="204"/>
      <c r="AK476" s="204"/>
      <c r="AL476" s="145"/>
      <c r="AM476" s="204" t="s">
        <v>385</v>
      </c>
      <c r="AN476" s="204"/>
      <c r="AO476" s="204"/>
      <c r="AP476" s="145"/>
      <c r="AQ476" s="145" t="s">
        <v>303</v>
      </c>
      <c r="AR476" s="114"/>
      <c r="AS476" s="114"/>
      <c r="AT476" s="115"/>
      <c r="AU476" s="148" t="s">
        <v>253</v>
      </c>
      <c r="AV476" s="148"/>
      <c r="AW476" s="148"/>
      <c r="AX476" s="149"/>
    </row>
    <row r="477" spans="1:50" ht="18.8"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304</v>
      </c>
      <c r="AH477" s="118"/>
      <c r="AI477" s="168"/>
      <c r="AJ477" s="168"/>
      <c r="AK477" s="168"/>
      <c r="AL477" s="146"/>
      <c r="AM477" s="168"/>
      <c r="AN477" s="168"/>
      <c r="AO477" s="168"/>
      <c r="AP477" s="146"/>
      <c r="AQ477" s="591"/>
      <c r="AR477" s="173"/>
      <c r="AS477" s="117" t="s">
        <v>304</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4.05" customHeight="1" x14ac:dyDescent="0.2">
      <c r="A481" s="130"/>
      <c r="B481" s="126"/>
      <c r="C481" s="125"/>
      <c r="D481" s="126"/>
      <c r="E481" s="106" t="s">
        <v>341</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130"/>
      <c r="B482" s="126"/>
      <c r="C482" s="125"/>
      <c r="D482" s="126"/>
      <c r="E482" s="109" t="s">
        <v>453</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49999999999997" hidden="1" customHeight="1" x14ac:dyDescent="0.2">
      <c r="A484" s="130"/>
      <c r="B484" s="126"/>
      <c r="C484" s="125"/>
      <c r="D484" s="126"/>
      <c r="E484" s="193" t="s">
        <v>302</v>
      </c>
      <c r="F484" s="194"/>
      <c r="G484" s="909" t="s">
        <v>333</v>
      </c>
      <c r="H484" s="107"/>
      <c r="I484" s="107"/>
      <c r="J484" s="910"/>
      <c r="K484" s="911"/>
      <c r="L484" s="911"/>
      <c r="M484" s="911"/>
      <c r="N484" s="911"/>
      <c r="O484" s="911"/>
      <c r="P484" s="911"/>
      <c r="Q484" s="911"/>
      <c r="R484" s="911"/>
      <c r="S484" s="911"/>
      <c r="T484" s="91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3"/>
    </row>
    <row r="485" spans="1:50" ht="18.8" hidden="1" customHeight="1" x14ac:dyDescent="0.2">
      <c r="A485" s="130"/>
      <c r="B485" s="126"/>
      <c r="C485" s="125"/>
      <c r="D485" s="126"/>
      <c r="E485" s="347" t="s">
        <v>322</v>
      </c>
      <c r="F485" s="348"/>
      <c r="G485" s="349" t="s">
        <v>319</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321</v>
      </c>
      <c r="AF485" s="351"/>
      <c r="AG485" s="351"/>
      <c r="AH485" s="352"/>
      <c r="AI485" s="204" t="s">
        <v>312</v>
      </c>
      <c r="AJ485" s="204"/>
      <c r="AK485" s="204"/>
      <c r="AL485" s="145"/>
      <c r="AM485" s="204" t="s">
        <v>385</v>
      </c>
      <c r="AN485" s="204"/>
      <c r="AO485" s="204"/>
      <c r="AP485" s="145"/>
      <c r="AQ485" s="145" t="s">
        <v>303</v>
      </c>
      <c r="AR485" s="114"/>
      <c r="AS485" s="114"/>
      <c r="AT485" s="115"/>
      <c r="AU485" s="148" t="s">
        <v>253</v>
      </c>
      <c r="AV485" s="148"/>
      <c r="AW485" s="148"/>
      <c r="AX485" s="149"/>
    </row>
    <row r="486" spans="1:50" ht="18.8"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304</v>
      </c>
      <c r="AH486" s="118"/>
      <c r="AI486" s="168"/>
      <c r="AJ486" s="168"/>
      <c r="AK486" s="168"/>
      <c r="AL486" s="146"/>
      <c r="AM486" s="168"/>
      <c r="AN486" s="168"/>
      <c r="AO486" s="168"/>
      <c r="AP486" s="146"/>
      <c r="AQ486" s="591"/>
      <c r="AR486" s="173"/>
      <c r="AS486" s="117" t="s">
        <v>304</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8" hidden="1" customHeight="1" x14ac:dyDescent="0.2">
      <c r="A490" s="130"/>
      <c r="B490" s="126"/>
      <c r="C490" s="125"/>
      <c r="D490" s="126"/>
      <c r="E490" s="347" t="s">
        <v>322</v>
      </c>
      <c r="F490" s="348"/>
      <c r="G490" s="349" t="s">
        <v>319</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321</v>
      </c>
      <c r="AF490" s="351"/>
      <c r="AG490" s="351"/>
      <c r="AH490" s="352"/>
      <c r="AI490" s="204" t="s">
        <v>312</v>
      </c>
      <c r="AJ490" s="204"/>
      <c r="AK490" s="204"/>
      <c r="AL490" s="145"/>
      <c r="AM490" s="204" t="s">
        <v>385</v>
      </c>
      <c r="AN490" s="204"/>
      <c r="AO490" s="204"/>
      <c r="AP490" s="145"/>
      <c r="AQ490" s="145" t="s">
        <v>303</v>
      </c>
      <c r="AR490" s="114"/>
      <c r="AS490" s="114"/>
      <c r="AT490" s="115"/>
      <c r="AU490" s="148" t="s">
        <v>253</v>
      </c>
      <c r="AV490" s="148"/>
      <c r="AW490" s="148"/>
      <c r="AX490" s="149"/>
    </row>
    <row r="491" spans="1:50" ht="18.8"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304</v>
      </c>
      <c r="AH491" s="118"/>
      <c r="AI491" s="168"/>
      <c r="AJ491" s="168"/>
      <c r="AK491" s="168"/>
      <c r="AL491" s="146"/>
      <c r="AM491" s="168"/>
      <c r="AN491" s="168"/>
      <c r="AO491" s="168"/>
      <c r="AP491" s="146"/>
      <c r="AQ491" s="591"/>
      <c r="AR491" s="173"/>
      <c r="AS491" s="117" t="s">
        <v>304</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8" hidden="1" customHeight="1" x14ac:dyDescent="0.2">
      <c r="A495" s="130"/>
      <c r="B495" s="126"/>
      <c r="C495" s="125"/>
      <c r="D495" s="126"/>
      <c r="E495" s="347" t="s">
        <v>322</v>
      </c>
      <c r="F495" s="348"/>
      <c r="G495" s="349" t="s">
        <v>319</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321</v>
      </c>
      <c r="AF495" s="351"/>
      <c r="AG495" s="351"/>
      <c r="AH495" s="352"/>
      <c r="AI495" s="204" t="s">
        <v>312</v>
      </c>
      <c r="AJ495" s="204"/>
      <c r="AK495" s="204"/>
      <c r="AL495" s="145"/>
      <c r="AM495" s="204" t="s">
        <v>385</v>
      </c>
      <c r="AN495" s="204"/>
      <c r="AO495" s="204"/>
      <c r="AP495" s="145"/>
      <c r="AQ495" s="145" t="s">
        <v>303</v>
      </c>
      <c r="AR495" s="114"/>
      <c r="AS495" s="114"/>
      <c r="AT495" s="115"/>
      <c r="AU495" s="148" t="s">
        <v>253</v>
      </c>
      <c r="AV495" s="148"/>
      <c r="AW495" s="148"/>
      <c r="AX495" s="149"/>
    </row>
    <row r="496" spans="1:50" ht="18.8"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304</v>
      </c>
      <c r="AH496" s="118"/>
      <c r="AI496" s="168"/>
      <c r="AJ496" s="168"/>
      <c r="AK496" s="168"/>
      <c r="AL496" s="146"/>
      <c r="AM496" s="168"/>
      <c r="AN496" s="168"/>
      <c r="AO496" s="168"/>
      <c r="AP496" s="146"/>
      <c r="AQ496" s="591"/>
      <c r="AR496" s="173"/>
      <c r="AS496" s="117" t="s">
        <v>304</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8" hidden="1" customHeight="1" x14ac:dyDescent="0.2">
      <c r="A500" s="130"/>
      <c r="B500" s="126"/>
      <c r="C500" s="125"/>
      <c r="D500" s="126"/>
      <c r="E500" s="347" t="s">
        <v>322</v>
      </c>
      <c r="F500" s="348"/>
      <c r="G500" s="349" t="s">
        <v>319</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321</v>
      </c>
      <c r="AF500" s="351"/>
      <c r="AG500" s="351"/>
      <c r="AH500" s="352"/>
      <c r="AI500" s="204" t="s">
        <v>312</v>
      </c>
      <c r="AJ500" s="204"/>
      <c r="AK500" s="204"/>
      <c r="AL500" s="145"/>
      <c r="AM500" s="204" t="s">
        <v>385</v>
      </c>
      <c r="AN500" s="204"/>
      <c r="AO500" s="204"/>
      <c r="AP500" s="145"/>
      <c r="AQ500" s="145" t="s">
        <v>303</v>
      </c>
      <c r="AR500" s="114"/>
      <c r="AS500" s="114"/>
      <c r="AT500" s="115"/>
      <c r="AU500" s="148" t="s">
        <v>253</v>
      </c>
      <c r="AV500" s="148"/>
      <c r="AW500" s="148"/>
      <c r="AX500" s="149"/>
    </row>
    <row r="501" spans="1:50" ht="18.8"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304</v>
      </c>
      <c r="AH501" s="118"/>
      <c r="AI501" s="168"/>
      <c r="AJ501" s="168"/>
      <c r="AK501" s="168"/>
      <c r="AL501" s="146"/>
      <c r="AM501" s="168"/>
      <c r="AN501" s="168"/>
      <c r="AO501" s="168"/>
      <c r="AP501" s="146"/>
      <c r="AQ501" s="591"/>
      <c r="AR501" s="173"/>
      <c r="AS501" s="117" t="s">
        <v>304</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8" hidden="1" customHeight="1" x14ac:dyDescent="0.2">
      <c r="A505" s="130"/>
      <c r="B505" s="126"/>
      <c r="C505" s="125"/>
      <c r="D505" s="126"/>
      <c r="E505" s="347" t="s">
        <v>322</v>
      </c>
      <c r="F505" s="348"/>
      <c r="G505" s="349" t="s">
        <v>319</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321</v>
      </c>
      <c r="AF505" s="351"/>
      <c r="AG505" s="351"/>
      <c r="AH505" s="352"/>
      <c r="AI505" s="204" t="s">
        <v>312</v>
      </c>
      <c r="AJ505" s="204"/>
      <c r="AK505" s="204"/>
      <c r="AL505" s="145"/>
      <c r="AM505" s="204" t="s">
        <v>385</v>
      </c>
      <c r="AN505" s="204"/>
      <c r="AO505" s="204"/>
      <c r="AP505" s="145"/>
      <c r="AQ505" s="145" t="s">
        <v>303</v>
      </c>
      <c r="AR505" s="114"/>
      <c r="AS505" s="114"/>
      <c r="AT505" s="115"/>
      <c r="AU505" s="148" t="s">
        <v>253</v>
      </c>
      <c r="AV505" s="148"/>
      <c r="AW505" s="148"/>
      <c r="AX505" s="149"/>
    </row>
    <row r="506" spans="1:50" ht="18.8"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304</v>
      </c>
      <c r="AH506" s="118"/>
      <c r="AI506" s="168"/>
      <c r="AJ506" s="168"/>
      <c r="AK506" s="168"/>
      <c r="AL506" s="146"/>
      <c r="AM506" s="168"/>
      <c r="AN506" s="168"/>
      <c r="AO506" s="168"/>
      <c r="AP506" s="146"/>
      <c r="AQ506" s="591"/>
      <c r="AR506" s="173"/>
      <c r="AS506" s="117" t="s">
        <v>304</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8" hidden="1" customHeight="1" x14ac:dyDescent="0.2">
      <c r="A510" s="130"/>
      <c r="B510" s="126"/>
      <c r="C510" s="125"/>
      <c r="D510" s="126"/>
      <c r="E510" s="347" t="s">
        <v>323</v>
      </c>
      <c r="F510" s="348"/>
      <c r="G510" s="349" t="s">
        <v>320</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321</v>
      </c>
      <c r="AF510" s="351"/>
      <c r="AG510" s="351"/>
      <c r="AH510" s="352"/>
      <c r="AI510" s="204" t="s">
        <v>312</v>
      </c>
      <c r="AJ510" s="204"/>
      <c r="AK510" s="204"/>
      <c r="AL510" s="145"/>
      <c r="AM510" s="204" t="s">
        <v>385</v>
      </c>
      <c r="AN510" s="204"/>
      <c r="AO510" s="204"/>
      <c r="AP510" s="145"/>
      <c r="AQ510" s="145" t="s">
        <v>303</v>
      </c>
      <c r="AR510" s="114"/>
      <c r="AS510" s="114"/>
      <c r="AT510" s="115"/>
      <c r="AU510" s="148" t="s">
        <v>253</v>
      </c>
      <c r="AV510" s="148"/>
      <c r="AW510" s="148"/>
      <c r="AX510" s="149"/>
    </row>
    <row r="511" spans="1:50" ht="18.8"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304</v>
      </c>
      <c r="AH511" s="118"/>
      <c r="AI511" s="168"/>
      <c r="AJ511" s="168"/>
      <c r="AK511" s="168"/>
      <c r="AL511" s="146"/>
      <c r="AM511" s="168"/>
      <c r="AN511" s="168"/>
      <c r="AO511" s="168"/>
      <c r="AP511" s="146"/>
      <c r="AQ511" s="591"/>
      <c r="AR511" s="173"/>
      <c r="AS511" s="117" t="s">
        <v>304</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8" hidden="1" customHeight="1" x14ac:dyDescent="0.2">
      <c r="A515" s="130"/>
      <c r="B515" s="126"/>
      <c r="C515" s="125"/>
      <c r="D515" s="126"/>
      <c r="E515" s="347" t="s">
        <v>323</v>
      </c>
      <c r="F515" s="348"/>
      <c r="G515" s="349" t="s">
        <v>320</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321</v>
      </c>
      <c r="AF515" s="351"/>
      <c r="AG515" s="351"/>
      <c r="AH515" s="352"/>
      <c r="AI515" s="204" t="s">
        <v>312</v>
      </c>
      <c r="AJ515" s="204"/>
      <c r="AK515" s="204"/>
      <c r="AL515" s="145"/>
      <c r="AM515" s="204" t="s">
        <v>385</v>
      </c>
      <c r="AN515" s="204"/>
      <c r="AO515" s="204"/>
      <c r="AP515" s="145"/>
      <c r="AQ515" s="145" t="s">
        <v>303</v>
      </c>
      <c r="AR515" s="114"/>
      <c r="AS515" s="114"/>
      <c r="AT515" s="115"/>
      <c r="AU515" s="148" t="s">
        <v>253</v>
      </c>
      <c r="AV515" s="148"/>
      <c r="AW515" s="148"/>
      <c r="AX515" s="149"/>
    </row>
    <row r="516" spans="1:50" ht="18.8"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304</v>
      </c>
      <c r="AH516" s="118"/>
      <c r="AI516" s="168"/>
      <c r="AJ516" s="168"/>
      <c r="AK516" s="168"/>
      <c r="AL516" s="146"/>
      <c r="AM516" s="168"/>
      <c r="AN516" s="168"/>
      <c r="AO516" s="168"/>
      <c r="AP516" s="146"/>
      <c r="AQ516" s="591"/>
      <c r="AR516" s="173"/>
      <c r="AS516" s="117" t="s">
        <v>304</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8" hidden="1" customHeight="1" x14ac:dyDescent="0.2">
      <c r="A520" s="130"/>
      <c r="B520" s="126"/>
      <c r="C520" s="125"/>
      <c r="D520" s="126"/>
      <c r="E520" s="347" t="s">
        <v>323</v>
      </c>
      <c r="F520" s="348"/>
      <c r="G520" s="349" t="s">
        <v>320</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321</v>
      </c>
      <c r="AF520" s="351"/>
      <c r="AG520" s="351"/>
      <c r="AH520" s="352"/>
      <c r="AI520" s="204" t="s">
        <v>312</v>
      </c>
      <c r="AJ520" s="204"/>
      <c r="AK520" s="204"/>
      <c r="AL520" s="145"/>
      <c r="AM520" s="204" t="s">
        <v>385</v>
      </c>
      <c r="AN520" s="204"/>
      <c r="AO520" s="204"/>
      <c r="AP520" s="145"/>
      <c r="AQ520" s="145" t="s">
        <v>303</v>
      </c>
      <c r="AR520" s="114"/>
      <c r="AS520" s="114"/>
      <c r="AT520" s="115"/>
      <c r="AU520" s="148" t="s">
        <v>253</v>
      </c>
      <c r="AV520" s="148"/>
      <c r="AW520" s="148"/>
      <c r="AX520" s="149"/>
    </row>
    <row r="521" spans="1:50" ht="18.8"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304</v>
      </c>
      <c r="AH521" s="118"/>
      <c r="AI521" s="168"/>
      <c r="AJ521" s="168"/>
      <c r="AK521" s="168"/>
      <c r="AL521" s="146"/>
      <c r="AM521" s="168"/>
      <c r="AN521" s="168"/>
      <c r="AO521" s="168"/>
      <c r="AP521" s="146"/>
      <c r="AQ521" s="591"/>
      <c r="AR521" s="173"/>
      <c r="AS521" s="117" t="s">
        <v>304</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8" hidden="1" customHeight="1" x14ac:dyDescent="0.2">
      <c r="A525" s="130"/>
      <c r="B525" s="126"/>
      <c r="C525" s="125"/>
      <c r="D525" s="126"/>
      <c r="E525" s="347" t="s">
        <v>323</v>
      </c>
      <c r="F525" s="348"/>
      <c r="G525" s="349" t="s">
        <v>320</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321</v>
      </c>
      <c r="AF525" s="351"/>
      <c r="AG525" s="351"/>
      <c r="AH525" s="352"/>
      <c r="AI525" s="204" t="s">
        <v>312</v>
      </c>
      <c r="AJ525" s="204"/>
      <c r="AK525" s="204"/>
      <c r="AL525" s="145"/>
      <c r="AM525" s="204" t="s">
        <v>385</v>
      </c>
      <c r="AN525" s="204"/>
      <c r="AO525" s="204"/>
      <c r="AP525" s="145"/>
      <c r="AQ525" s="145" t="s">
        <v>303</v>
      </c>
      <c r="AR525" s="114"/>
      <c r="AS525" s="114"/>
      <c r="AT525" s="115"/>
      <c r="AU525" s="148" t="s">
        <v>253</v>
      </c>
      <c r="AV525" s="148"/>
      <c r="AW525" s="148"/>
      <c r="AX525" s="149"/>
    </row>
    <row r="526" spans="1:50" ht="18.8"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304</v>
      </c>
      <c r="AH526" s="118"/>
      <c r="AI526" s="168"/>
      <c r="AJ526" s="168"/>
      <c r="AK526" s="168"/>
      <c r="AL526" s="146"/>
      <c r="AM526" s="168"/>
      <c r="AN526" s="168"/>
      <c r="AO526" s="168"/>
      <c r="AP526" s="146"/>
      <c r="AQ526" s="591"/>
      <c r="AR526" s="173"/>
      <c r="AS526" s="117" t="s">
        <v>304</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8" hidden="1" customHeight="1" x14ac:dyDescent="0.2">
      <c r="A530" s="130"/>
      <c r="B530" s="126"/>
      <c r="C530" s="125"/>
      <c r="D530" s="126"/>
      <c r="E530" s="347" t="s">
        <v>323</v>
      </c>
      <c r="F530" s="348"/>
      <c r="G530" s="349" t="s">
        <v>320</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321</v>
      </c>
      <c r="AF530" s="351"/>
      <c r="AG530" s="351"/>
      <c r="AH530" s="352"/>
      <c r="AI530" s="204" t="s">
        <v>312</v>
      </c>
      <c r="AJ530" s="204"/>
      <c r="AK530" s="204"/>
      <c r="AL530" s="145"/>
      <c r="AM530" s="204" t="s">
        <v>385</v>
      </c>
      <c r="AN530" s="204"/>
      <c r="AO530" s="204"/>
      <c r="AP530" s="145"/>
      <c r="AQ530" s="145" t="s">
        <v>303</v>
      </c>
      <c r="AR530" s="114"/>
      <c r="AS530" s="114"/>
      <c r="AT530" s="115"/>
      <c r="AU530" s="148" t="s">
        <v>253</v>
      </c>
      <c r="AV530" s="148"/>
      <c r="AW530" s="148"/>
      <c r="AX530" s="149"/>
    </row>
    <row r="531" spans="1:50" ht="18.8"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304</v>
      </c>
      <c r="AH531" s="118"/>
      <c r="AI531" s="168"/>
      <c r="AJ531" s="168"/>
      <c r="AK531" s="168"/>
      <c r="AL531" s="146"/>
      <c r="AM531" s="168"/>
      <c r="AN531" s="168"/>
      <c r="AO531" s="168"/>
      <c r="AP531" s="146"/>
      <c r="AQ531" s="591"/>
      <c r="AR531" s="173"/>
      <c r="AS531" s="117" t="s">
        <v>304</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4.05" hidden="1" customHeight="1" x14ac:dyDescent="0.2">
      <c r="A535" s="130"/>
      <c r="B535" s="126"/>
      <c r="C535" s="125"/>
      <c r="D535" s="126"/>
      <c r="E535" s="106" t="s">
        <v>341</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49999999999997" hidden="1" customHeight="1" x14ac:dyDescent="0.2">
      <c r="A538" s="130"/>
      <c r="B538" s="126"/>
      <c r="C538" s="125"/>
      <c r="D538" s="126"/>
      <c r="E538" s="193" t="s">
        <v>302</v>
      </c>
      <c r="F538" s="194"/>
      <c r="G538" s="909" t="s">
        <v>333</v>
      </c>
      <c r="H538" s="107"/>
      <c r="I538" s="107"/>
      <c r="J538" s="910"/>
      <c r="K538" s="911"/>
      <c r="L538" s="911"/>
      <c r="M538" s="911"/>
      <c r="N538" s="911"/>
      <c r="O538" s="911"/>
      <c r="P538" s="911"/>
      <c r="Q538" s="911"/>
      <c r="R538" s="911"/>
      <c r="S538" s="911"/>
      <c r="T538" s="91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3"/>
    </row>
    <row r="539" spans="1:50" ht="18.8" hidden="1" customHeight="1" x14ac:dyDescent="0.2">
      <c r="A539" s="130"/>
      <c r="B539" s="126"/>
      <c r="C539" s="125"/>
      <c r="D539" s="126"/>
      <c r="E539" s="347" t="s">
        <v>322</v>
      </c>
      <c r="F539" s="348"/>
      <c r="G539" s="349" t="s">
        <v>319</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321</v>
      </c>
      <c r="AF539" s="351"/>
      <c r="AG539" s="351"/>
      <c r="AH539" s="352"/>
      <c r="AI539" s="204" t="s">
        <v>312</v>
      </c>
      <c r="AJ539" s="204"/>
      <c r="AK539" s="204"/>
      <c r="AL539" s="145"/>
      <c r="AM539" s="204" t="s">
        <v>385</v>
      </c>
      <c r="AN539" s="204"/>
      <c r="AO539" s="204"/>
      <c r="AP539" s="145"/>
      <c r="AQ539" s="145" t="s">
        <v>303</v>
      </c>
      <c r="AR539" s="114"/>
      <c r="AS539" s="114"/>
      <c r="AT539" s="115"/>
      <c r="AU539" s="148" t="s">
        <v>253</v>
      </c>
      <c r="AV539" s="148"/>
      <c r="AW539" s="148"/>
      <c r="AX539" s="149"/>
    </row>
    <row r="540" spans="1:50" ht="18.8"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304</v>
      </c>
      <c r="AH540" s="118"/>
      <c r="AI540" s="168"/>
      <c r="AJ540" s="168"/>
      <c r="AK540" s="168"/>
      <c r="AL540" s="146"/>
      <c r="AM540" s="168"/>
      <c r="AN540" s="168"/>
      <c r="AO540" s="168"/>
      <c r="AP540" s="146"/>
      <c r="AQ540" s="591"/>
      <c r="AR540" s="173"/>
      <c r="AS540" s="117" t="s">
        <v>304</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8" hidden="1" customHeight="1" x14ac:dyDescent="0.2">
      <c r="A544" s="130"/>
      <c r="B544" s="126"/>
      <c r="C544" s="125"/>
      <c r="D544" s="126"/>
      <c r="E544" s="347" t="s">
        <v>322</v>
      </c>
      <c r="F544" s="348"/>
      <c r="G544" s="349" t="s">
        <v>319</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321</v>
      </c>
      <c r="AF544" s="351"/>
      <c r="AG544" s="351"/>
      <c r="AH544" s="352"/>
      <c r="AI544" s="204" t="s">
        <v>312</v>
      </c>
      <c r="AJ544" s="204"/>
      <c r="AK544" s="204"/>
      <c r="AL544" s="145"/>
      <c r="AM544" s="204" t="s">
        <v>385</v>
      </c>
      <c r="AN544" s="204"/>
      <c r="AO544" s="204"/>
      <c r="AP544" s="145"/>
      <c r="AQ544" s="145" t="s">
        <v>303</v>
      </c>
      <c r="AR544" s="114"/>
      <c r="AS544" s="114"/>
      <c r="AT544" s="115"/>
      <c r="AU544" s="148" t="s">
        <v>253</v>
      </c>
      <c r="AV544" s="148"/>
      <c r="AW544" s="148"/>
      <c r="AX544" s="149"/>
    </row>
    <row r="545" spans="1:50" ht="18.8"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304</v>
      </c>
      <c r="AH545" s="118"/>
      <c r="AI545" s="168"/>
      <c r="AJ545" s="168"/>
      <c r="AK545" s="168"/>
      <c r="AL545" s="146"/>
      <c r="AM545" s="168"/>
      <c r="AN545" s="168"/>
      <c r="AO545" s="168"/>
      <c r="AP545" s="146"/>
      <c r="AQ545" s="591"/>
      <c r="AR545" s="173"/>
      <c r="AS545" s="117" t="s">
        <v>304</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8" hidden="1" customHeight="1" x14ac:dyDescent="0.2">
      <c r="A549" s="130"/>
      <c r="B549" s="126"/>
      <c r="C549" s="125"/>
      <c r="D549" s="126"/>
      <c r="E549" s="347" t="s">
        <v>322</v>
      </c>
      <c r="F549" s="348"/>
      <c r="G549" s="349" t="s">
        <v>319</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321</v>
      </c>
      <c r="AF549" s="351"/>
      <c r="AG549" s="351"/>
      <c r="AH549" s="352"/>
      <c r="AI549" s="204" t="s">
        <v>312</v>
      </c>
      <c r="AJ549" s="204"/>
      <c r="AK549" s="204"/>
      <c r="AL549" s="145"/>
      <c r="AM549" s="204" t="s">
        <v>385</v>
      </c>
      <c r="AN549" s="204"/>
      <c r="AO549" s="204"/>
      <c r="AP549" s="145"/>
      <c r="AQ549" s="145" t="s">
        <v>303</v>
      </c>
      <c r="AR549" s="114"/>
      <c r="AS549" s="114"/>
      <c r="AT549" s="115"/>
      <c r="AU549" s="148" t="s">
        <v>253</v>
      </c>
      <c r="AV549" s="148"/>
      <c r="AW549" s="148"/>
      <c r="AX549" s="149"/>
    </row>
    <row r="550" spans="1:50" ht="18.8"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304</v>
      </c>
      <c r="AH550" s="118"/>
      <c r="AI550" s="168"/>
      <c r="AJ550" s="168"/>
      <c r="AK550" s="168"/>
      <c r="AL550" s="146"/>
      <c r="AM550" s="168"/>
      <c r="AN550" s="168"/>
      <c r="AO550" s="168"/>
      <c r="AP550" s="146"/>
      <c r="AQ550" s="591"/>
      <c r="AR550" s="173"/>
      <c r="AS550" s="117" t="s">
        <v>304</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8" hidden="1" customHeight="1" x14ac:dyDescent="0.2">
      <c r="A554" s="130"/>
      <c r="B554" s="126"/>
      <c r="C554" s="125"/>
      <c r="D554" s="126"/>
      <c r="E554" s="347" t="s">
        <v>322</v>
      </c>
      <c r="F554" s="348"/>
      <c r="G554" s="349" t="s">
        <v>319</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321</v>
      </c>
      <c r="AF554" s="351"/>
      <c r="AG554" s="351"/>
      <c r="AH554" s="352"/>
      <c r="AI554" s="204" t="s">
        <v>312</v>
      </c>
      <c r="AJ554" s="204"/>
      <c r="AK554" s="204"/>
      <c r="AL554" s="145"/>
      <c r="AM554" s="204" t="s">
        <v>385</v>
      </c>
      <c r="AN554" s="204"/>
      <c r="AO554" s="204"/>
      <c r="AP554" s="145"/>
      <c r="AQ554" s="145" t="s">
        <v>303</v>
      </c>
      <c r="AR554" s="114"/>
      <c r="AS554" s="114"/>
      <c r="AT554" s="115"/>
      <c r="AU554" s="148" t="s">
        <v>253</v>
      </c>
      <c r="AV554" s="148"/>
      <c r="AW554" s="148"/>
      <c r="AX554" s="149"/>
    </row>
    <row r="555" spans="1:50" ht="18.8"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304</v>
      </c>
      <c r="AH555" s="118"/>
      <c r="AI555" s="168"/>
      <c r="AJ555" s="168"/>
      <c r="AK555" s="168"/>
      <c r="AL555" s="146"/>
      <c r="AM555" s="168"/>
      <c r="AN555" s="168"/>
      <c r="AO555" s="168"/>
      <c r="AP555" s="146"/>
      <c r="AQ555" s="591"/>
      <c r="AR555" s="173"/>
      <c r="AS555" s="117" t="s">
        <v>304</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8" hidden="1" customHeight="1" x14ac:dyDescent="0.2">
      <c r="A559" s="130"/>
      <c r="B559" s="126"/>
      <c r="C559" s="125"/>
      <c r="D559" s="126"/>
      <c r="E559" s="347" t="s">
        <v>322</v>
      </c>
      <c r="F559" s="348"/>
      <c r="G559" s="349" t="s">
        <v>319</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321</v>
      </c>
      <c r="AF559" s="351"/>
      <c r="AG559" s="351"/>
      <c r="AH559" s="352"/>
      <c r="AI559" s="204" t="s">
        <v>312</v>
      </c>
      <c r="AJ559" s="204"/>
      <c r="AK559" s="204"/>
      <c r="AL559" s="145"/>
      <c r="AM559" s="204" t="s">
        <v>385</v>
      </c>
      <c r="AN559" s="204"/>
      <c r="AO559" s="204"/>
      <c r="AP559" s="145"/>
      <c r="AQ559" s="145" t="s">
        <v>303</v>
      </c>
      <c r="AR559" s="114"/>
      <c r="AS559" s="114"/>
      <c r="AT559" s="115"/>
      <c r="AU559" s="148" t="s">
        <v>253</v>
      </c>
      <c r="AV559" s="148"/>
      <c r="AW559" s="148"/>
      <c r="AX559" s="149"/>
    </row>
    <row r="560" spans="1:50" ht="18.8"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304</v>
      </c>
      <c r="AH560" s="118"/>
      <c r="AI560" s="168"/>
      <c r="AJ560" s="168"/>
      <c r="AK560" s="168"/>
      <c r="AL560" s="146"/>
      <c r="AM560" s="168"/>
      <c r="AN560" s="168"/>
      <c r="AO560" s="168"/>
      <c r="AP560" s="146"/>
      <c r="AQ560" s="591"/>
      <c r="AR560" s="173"/>
      <c r="AS560" s="117" t="s">
        <v>304</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8" hidden="1" customHeight="1" x14ac:dyDescent="0.2">
      <c r="A564" s="130"/>
      <c r="B564" s="126"/>
      <c r="C564" s="125"/>
      <c r="D564" s="126"/>
      <c r="E564" s="347" t="s">
        <v>323</v>
      </c>
      <c r="F564" s="348"/>
      <c r="G564" s="349" t="s">
        <v>320</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321</v>
      </c>
      <c r="AF564" s="351"/>
      <c r="AG564" s="351"/>
      <c r="AH564" s="352"/>
      <c r="AI564" s="204" t="s">
        <v>312</v>
      </c>
      <c r="AJ564" s="204"/>
      <c r="AK564" s="204"/>
      <c r="AL564" s="145"/>
      <c r="AM564" s="204" t="s">
        <v>385</v>
      </c>
      <c r="AN564" s="204"/>
      <c r="AO564" s="204"/>
      <c r="AP564" s="145"/>
      <c r="AQ564" s="145" t="s">
        <v>303</v>
      </c>
      <c r="AR564" s="114"/>
      <c r="AS564" s="114"/>
      <c r="AT564" s="115"/>
      <c r="AU564" s="148" t="s">
        <v>253</v>
      </c>
      <c r="AV564" s="148"/>
      <c r="AW564" s="148"/>
      <c r="AX564" s="149"/>
    </row>
    <row r="565" spans="1:50" ht="18.8"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304</v>
      </c>
      <c r="AH565" s="118"/>
      <c r="AI565" s="168"/>
      <c r="AJ565" s="168"/>
      <c r="AK565" s="168"/>
      <c r="AL565" s="146"/>
      <c r="AM565" s="168"/>
      <c r="AN565" s="168"/>
      <c r="AO565" s="168"/>
      <c r="AP565" s="146"/>
      <c r="AQ565" s="591"/>
      <c r="AR565" s="173"/>
      <c r="AS565" s="117" t="s">
        <v>304</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8" hidden="1" customHeight="1" x14ac:dyDescent="0.2">
      <c r="A569" s="130"/>
      <c r="B569" s="126"/>
      <c r="C569" s="125"/>
      <c r="D569" s="126"/>
      <c r="E569" s="347" t="s">
        <v>323</v>
      </c>
      <c r="F569" s="348"/>
      <c r="G569" s="349" t="s">
        <v>320</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321</v>
      </c>
      <c r="AF569" s="351"/>
      <c r="AG569" s="351"/>
      <c r="AH569" s="352"/>
      <c r="AI569" s="204" t="s">
        <v>312</v>
      </c>
      <c r="AJ569" s="204"/>
      <c r="AK569" s="204"/>
      <c r="AL569" s="145"/>
      <c r="AM569" s="204" t="s">
        <v>385</v>
      </c>
      <c r="AN569" s="204"/>
      <c r="AO569" s="204"/>
      <c r="AP569" s="145"/>
      <c r="AQ569" s="145" t="s">
        <v>303</v>
      </c>
      <c r="AR569" s="114"/>
      <c r="AS569" s="114"/>
      <c r="AT569" s="115"/>
      <c r="AU569" s="148" t="s">
        <v>253</v>
      </c>
      <c r="AV569" s="148"/>
      <c r="AW569" s="148"/>
      <c r="AX569" s="149"/>
    </row>
    <row r="570" spans="1:50" ht="18.8"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304</v>
      </c>
      <c r="AH570" s="118"/>
      <c r="AI570" s="168"/>
      <c r="AJ570" s="168"/>
      <c r="AK570" s="168"/>
      <c r="AL570" s="146"/>
      <c r="AM570" s="168"/>
      <c r="AN570" s="168"/>
      <c r="AO570" s="168"/>
      <c r="AP570" s="146"/>
      <c r="AQ570" s="591"/>
      <c r="AR570" s="173"/>
      <c r="AS570" s="117" t="s">
        <v>304</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8" hidden="1" customHeight="1" x14ac:dyDescent="0.2">
      <c r="A574" s="130"/>
      <c r="B574" s="126"/>
      <c r="C574" s="125"/>
      <c r="D574" s="126"/>
      <c r="E574" s="347" t="s">
        <v>323</v>
      </c>
      <c r="F574" s="348"/>
      <c r="G574" s="349" t="s">
        <v>320</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321</v>
      </c>
      <c r="AF574" s="351"/>
      <c r="AG574" s="351"/>
      <c r="AH574" s="352"/>
      <c r="AI574" s="204" t="s">
        <v>312</v>
      </c>
      <c r="AJ574" s="204"/>
      <c r="AK574" s="204"/>
      <c r="AL574" s="145"/>
      <c r="AM574" s="204" t="s">
        <v>385</v>
      </c>
      <c r="AN574" s="204"/>
      <c r="AO574" s="204"/>
      <c r="AP574" s="145"/>
      <c r="AQ574" s="145" t="s">
        <v>303</v>
      </c>
      <c r="AR574" s="114"/>
      <c r="AS574" s="114"/>
      <c r="AT574" s="115"/>
      <c r="AU574" s="148" t="s">
        <v>253</v>
      </c>
      <c r="AV574" s="148"/>
      <c r="AW574" s="148"/>
      <c r="AX574" s="149"/>
    </row>
    <row r="575" spans="1:50" ht="18.8"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304</v>
      </c>
      <c r="AH575" s="118"/>
      <c r="AI575" s="168"/>
      <c r="AJ575" s="168"/>
      <c r="AK575" s="168"/>
      <c r="AL575" s="146"/>
      <c r="AM575" s="168"/>
      <c r="AN575" s="168"/>
      <c r="AO575" s="168"/>
      <c r="AP575" s="146"/>
      <c r="AQ575" s="591"/>
      <c r="AR575" s="173"/>
      <c r="AS575" s="117" t="s">
        <v>304</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8" hidden="1" customHeight="1" x14ac:dyDescent="0.2">
      <c r="A579" s="130"/>
      <c r="B579" s="126"/>
      <c r="C579" s="125"/>
      <c r="D579" s="126"/>
      <c r="E579" s="347" t="s">
        <v>323</v>
      </c>
      <c r="F579" s="348"/>
      <c r="G579" s="349" t="s">
        <v>320</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321</v>
      </c>
      <c r="AF579" s="351"/>
      <c r="AG579" s="351"/>
      <c r="AH579" s="352"/>
      <c r="AI579" s="204" t="s">
        <v>312</v>
      </c>
      <c r="AJ579" s="204"/>
      <c r="AK579" s="204"/>
      <c r="AL579" s="145"/>
      <c r="AM579" s="204" t="s">
        <v>385</v>
      </c>
      <c r="AN579" s="204"/>
      <c r="AO579" s="204"/>
      <c r="AP579" s="145"/>
      <c r="AQ579" s="145" t="s">
        <v>303</v>
      </c>
      <c r="AR579" s="114"/>
      <c r="AS579" s="114"/>
      <c r="AT579" s="115"/>
      <c r="AU579" s="148" t="s">
        <v>253</v>
      </c>
      <c r="AV579" s="148"/>
      <c r="AW579" s="148"/>
      <c r="AX579" s="149"/>
    </row>
    <row r="580" spans="1:50" ht="18.8"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304</v>
      </c>
      <c r="AH580" s="118"/>
      <c r="AI580" s="168"/>
      <c r="AJ580" s="168"/>
      <c r="AK580" s="168"/>
      <c r="AL580" s="146"/>
      <c r="AM580" s="168"/>
      <c r="AN580" s="168"/>
      <c r="AO580" s="168"/>
      <c r="AP580" s="146"/>
      <c r="AQ580" s="591"/>
      <c r="AR580" s="173"/>
      <c r="AS580" s="117" t="s">
        <v>304</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8" hidden="1" customHeight="1" x14ac:dyDescent="0.2">
      <c r="A584" s="130"/>
      <c r="B584" s="126"/>
      <c r="C584" s="125"/>
      <c r="D584" s="126"/>
      <c r="E584" s="347" t="s">
        <v>323</v>
      </c>
      <c r="F584" s="348"/>
      <c r="G584" s="349" t="s">
        <v>320</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321</v>
      </c>
      <c r="AF584" s="351"/>
      <c r="AG584" s="351"/>
      <c r="AH584" s="352"/>
      <c r="AI584" s="204" t="s">
        <v>312</v>
      </c>
      <c r="AJ584" s="204"/>
      <c r="AK584" s="204"/>
      <c r="AL584" s="145"/>
      <c r="AM584" s="204" t="s">
        <v>385</v>
      </c>
      <c r="AN584" s="204"/>
      <c r="AO584" s="204"/>
      <c r="AP584" s="145"/>
      <c r="AQ584" s="145" t="s">
        <v>303</v>
      </c>
      <c r="AR584" s="114"/>
      <c r="AS584" s="114"/>
      <c r="AT584" s="115"/>
      <c r="AU584" s="148" t="s">
        <v>253</v>
      </c>
      <c r="AV584" s="148"/>
      <c r="AW584" s="148"/>
      <c r="AX584" s="149"/>
    </row>
    <row r="585" spans="1:50" ht="18.8"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304</v>
      </c>
      <c r="AH585" s="118"/>
      <c r="AI585" s="168"/>
      <c r="AJ585" s="168"/>
      <c r="AK585" s="168"/>
      <c r="AL585" s="146"/>
      <c r="AM585" s="168"/>
      <c r="AN585" s="168"/>
      <c r="AO585" s="168"/>
      <c r="AP585" s="146"/>
      <c r="AQ585" s="591"/>
      <c r="AR585" s="173"/>
      <c r="AS585" s="117" t="s">
        <v>304</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4.05" hidden="1" customHeight="1" x14ac:dyDescent="0.2">
      <c r="A589" s="130"/>
      <c r="B589" s="126"/>
      <c r="C589" s="125"/>
      <c r="D589" s="126"/>
      <c r="E589" s="106" t="s">
        <v>341</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49999999999997" hidden="1" customHeight="1" x14ac:dyDescent="0.2">
      <c r="A592" s="130"/>
      <c r="B592" s="126"/>
      <c r="C592" s="125"/>
      <c r="D592" s="126"/>
      <c r="E592" s="193" t="s">
        <v>302</v>
      </c>
      <c r="F592" s="194"/>
      <c r="G592" s="909" t="s">
        <v>333</v>
      </c>
      <c r="H592" s="107"/>
      <c r="I592" s="107"/>
      <c r="J592" s="910"/>
      <c r="K592" s="911"/>
      <c r="L592" s="911"/>
      <c r="M592" s="911"/>
      <c r="N592" s="911"/>
      <c r="O592" s="911"/>
      <c r="P592" s="911"/>
      <c r="Q592" s="911"/>
      <c r="R592" s="911"/>
      <c r="S592" s="911"/>
      <c r="T592" s="91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3"/>
    </row>
    <row r="593" spans="1:50" ht="18.8" hidden="1" customHeight="1" x14ac:dyDescent="0.2">
      <c r="A593" s="130"/>
      <c r="B593" s="126"/>
      <c r="C593" s="125"/>
      <c r="D593" s="126"/>
      <c r="E593" s="347" t="s">
        <v>322</v>
      </c>
      <c r="F593" s="348"/>
      <c r="G593" s="349" t="s">
        <v>319</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321</v>
      </c>
      <c r="AF593" s="351"/>
      <c r="AG593" s="351"/>
      <c r="AH593" s="352"/>
      <c r="AI593" s="204" t="s">
        <v>312</v>
      </c>
      <c r="AJ593" s="204"/>
      <c r="AK593" s="204"/>
      <c r="AL593" s="145"/>
      <c r="AM593" s="204" t="s">
        <v>385</v>
      </c>
      <c r="AN593" s="204"/>
      <c r="AO593" s="204"/>
      <c r="AP593" s="145"/>
      <c r="AQ593" s="145" t="s">
        <v>303</v>
      </c>
      <c r="AR593" s="114"/>
      <c r="AS593" s="114"/>
      <c r="AT593" s="115"/>
      <c r="AU593" s="148" t="s">
        <v>253</v>
      </c>
      <c r="AV593" s="148"/>
      <c r="AW593" s="148"/>
      <c r="AX593" s="149"/>
    </row>
    <row r="594" spans="1:50" ht="18.8"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304</v>
      </c>
      <c r="AH594" s="118"/>
      <c r="AI594" s="168"/>
      <c r="AJ594" s="168"/>
      <c r="AK594" s="168"/>
      <c r="AL594" s="146"/>
      <c r="AM594" s="168"/>
      <c r="AN594" s="168"/>
      <c r="AO594" s="168"/>
      <c r="AP594" s="146"/>
      <c r="AQ594" s="591"/>
      <c r="AR594" s="173"/>
      <c r="AS594" s="117" t="s">
        <v>304</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8" hidden="1" customHeight="1" x14ac:dyDescent="0.2">
      <c r="A598" s="130"/>
      <c r="B598" s="126"/>
      <c r="C598" s="125"/>
      <c r="D598" s="126"/>
      <c r="E598" s="347" t="s">
        <v>322</v>
      </c>
      <c r="F598" s="348"/>
      <c r="G598" s="349" t="s">
        <v>319</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321</v>
      </c>
      <c r="AF598" s="351"/>
      <c r="AG598" s="351"/>
      <c r="AH598" s="352"/>
      <c r="AI598" s="204" t="s">
        <v>312</v>
      </c>
      <c r="AJ598" s="204"/>
      <c r="AK598" s="204"/>
      <c r="AL598" s="145"/>
      <c r="AM598" s="204" t="s">
        <v>385</v>
      </c>
      <c r="AN598" s="204"/>
      <c r="AO598" s="204"/>
      <c r="AP598" s="145"/>
      <c r="AQ598" s="145" t="s">
        <v>303</v>
      </c>
      <c r="AR598" s="114"/>
      <c r="AS598" s="114"/>
      <c r="AT598" s="115"/>
      <c r="AU598" s="148" t="s">
        <v>253</v>
      </c>
      <c r="AV598" s="148"/>
      <c r="AW598" s="148"/>
      <c r="AX598" s="149"/>
    </row>
    <row r="599" spans="1:50" ht="18.8"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304</v>
      </c>
      <c r="AH599" s="118"/>
      <c r="AI599" s="168"/>
      <c r="AJ599" s="168"/>
      <c r="AK599" s="168"/>
      <c r="AL599" s="146"/>
      <c r="AM599" s="168"/>
      <c r="AN599" s="168"/>
      <c r="AO599" s="168"/>
      <c r="AP599" s="146"/>
      <c r="AQ599" s="591"/>
      <c r="AR599" s="173"/>
      <c r="AS599" s="117" t="s">
        <v>304</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8" hidden="1" customHeight="1" x14ac:dyDescent="0.2">
      <c r="A603" s="130"/>
      <c r="B603" s="126"/>
      <c r="C603" s="125"/>
      <c r="D603" s="126"/>
      <c r="E603" s="347" t="s">
        <v>322</v>
      </c>
      <c r="F603" s="348"/>
      <c r="G603" s="349" t="s">
        <v>319</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321</v>
      </c>
      <c r="AF603" s="351"/>
      <c r="AG603" s="351"/>
      <c r="AH603" s="352"/>
      <c r="AI603" s="204" t="s">
        <v>312</v>
      </c>
      <c r="AJ603" s="204"/>
      <c r="AK603" s="204"/>
      <c r="AL603" s="145"/>
      <c r="AM603" s="204" t="s">
        <v>385</v>
      </c>
      <c r="AN603" s="204"/>
      <c r="AO603" s="204"/>
      <c r="AP603" s="145"/>
      <c r="AQ603" s="145" t="s">
        <v>303</v>
      </c>
      <c r="AR603" s="114"/>
      <c r="AS603" s="114"/>
      <c r="AT603" s="115"/>
      <c r="AU603" s="148" t="s">
        <v>253</v>
      </c>
      <c r="AV603" s="148"/>
      <c r="AW603" s="148"/>
      <c r="AX603" s="149"/>
    </row>
    <row r="604" spans="1:50" ht="18.8"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304</v>
      </c>
      <c r="AH604" s="118"/>
      <c r="AI604" s="168"/>
      <c r="AJ604" s="168"/>
      <c r="AK604" s="168"/>
      <c r="AL604" s="146"/>
      <c r="AM604" s="168"/>
      <c r="AN604" s="168"/>
      <c r="AO604" s="168"/>
      <c r="AP604" s="146"/>
      <c r="AQ604" s="591"/>
      <c r="AR604" s="173"/>
      <c r="AS604" s="117" t="s">
        <v>304</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8" hidden="1" customHeight="1" x14ac:dyDescent="0.2">
      <c r="A608" s="130"/>
      <c r="B608" s="126"/>
      <c r="C608" s="125"/>
      <c r="D608" s="126"/>
      <c r="E608" s="347" t="s">
        <v>322</v>
      </c>
      <c r="F608" s="348"/>
      <c r="G608" s="349" t="s">
        <v>319</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321</v>
      </c>
      <c r="AF608" s="351"/>
      <c r="AG608" s="351"/>
      <c r="AH608" s="352"/>
      <c r="AI608" s="204" t="s">
        <v>312</v>
      </c>
      <c r="AJ608" s="204"/>
      <c r="AK608" s="204"/>
      <c r="AL608" s="145"/>
      <c r="AM608" s="204" t="s">
        <v>385</v>
      </c>
      <c r="AN608" s="204"/>
      <c r="AO608" s="204"/>
      <c r="AP608" s="145"/>
      <c r="AQ608" s="145" t="s">
        <v>303</v>
      </c>
      <c r="AR608" s="114"/>
      <c r="AS608" s="114"/>
      <c r="AT608" s="115"/>
      <c r="AU608" s="148" t="s">
        <v>253</v>
      </c>
      <c r="AV608" s="148"/>
      <c r="AW608" s="148"/>
      <c r="AX608" s="149"/>
    </row>
    <row r="609" spans="1:50" ht="18.8"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304</v>
      </c>
      <c r="AH609" s="118"/>
      <c r="AI609" s="168"/>
      <c r="AJ609" s="168"/>
      <c r="AK609" s="168"/>
      <c r="AL609" s="146"/>
      <c r="AM609" s="168"/>
      <c r="AN609" s="168"/>
      <c r="AO609" s="168"/>
      <c r="AP609" s="146"/>
      <c r="AQ609" s="591"/>
      <c r="AR609" s="173"/>
      <c r="AS609" s="117" t="s">
        <v>304</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8" hidden="1" customHeight="1" x14ac:dyDescent="0.2">
      <c r="A613" s="130"/>
      <c r="B613" s="126"/>
      <c r="C613" s="125"/>
      <c r="D613" s="126"/>
      <c r="E613" s="347" t="s">
        <v>322</v>
      </c>
      <c r="F613" s="348"/>
      <c r="G613" s="349" t="s">
        <v>319</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321</v>
      </c>
      <c r="AF613" s="351"/>
      <c r="AG613" s="351"/>
      <c r="AH613" s="352"/>
      <c r="AI613" s="204" t="s">
        <v>312</v>
      </c>
      <c r="AJ613" s="204"/>
      <c r="AK613" s="204"/>
      <c r="AL613" s="145"/>
      <c r="AM613" s="204" t="s">
        <v>385</v>
      </c>
      <c r="AN613" s="204"/>
      <c r="AO613" s="204"/>
      <c r="AP613" s="145"/>
      <c r="AQ613" s="145" t="s">
        <v>303</v>
      </c>
      <c r="AR613" s="114"/>
      <c r="AS613" s="114"/>
      <c r="AT613" s="115"/>
      <c r="AU613" s="148" t="s">
        <v>253</v>
      </c>
      <c r="AV613" s="148"/>
      <c r="AW613" s="148"/>
      <c r="AX613" s="149"/>
    </row>
    <row r="614" spans="1:50" ht="18.8"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304</v>
      </c>
      <c r="AH614" s="118"/>
      <c r="AI614" s="168"/>
      <c r="AJ614" s="168"/>
      <c r="AK614" s="168"/>
      <c r="AL614" s="146"/>
      <c r="AM614" s="168"/>
      <c r="AN614" s="168"/>
      <c r="AO614" s="168"/>
      <c r="AP614" s="146"/>
      <c r="AQ614" s="591"/>
      <c r="AR614" s="173"/>
      <c r="AS614" s="117" t="s">
        <v>304</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8" hidden="1" customHeight="1" x14ac:dyDescent="0.2">
      <c r="A618" s="130"/>
      <c r="B618" s="126"/>
      <c r="C618" s="125"/>
      <c r="D618" s="126"/>
      <c r="E618" s="347" t="s">
        <v>323</v>
      </c>
      <c r="F618" s="348"/>
      <c r="G618" s="349" t="s">
        <v>320</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321</v>
      </c>
      <c r="AF618" s="351"/>
      <c r="AG618" s="351"/>
      <c r="AH618" s="352"/>
      <c r="AI618" s="204" t="s">
        <v>312</v>
      </c>
      <c r="AJ618" s="204"/>
      <c r="AK618" s="204"/>
      <c r="AL618" s="145"/>
      <c r="AM618" s="204" t="s">
        <v>385</v>
      </c>
      <c r="AN618" s="204"/>
      <c r="AO618" s="204"/>
      <c r="AP618" s="145"/>
      <c r="AQ618" s="145" t="s">
        <v>303</v>
      </c>
      <c r="AR618" s="114"/>
      <c r="AS618" s="114"/>
      <c r="AT618" s="115"/>
      <c r="AU618" s="148" t="s">
        <v>253</v>
      </c>
      <c r="AV618" s="148"/>
      <c r="AW618" s="148"/>
      <c r="AX618" s="149"/>
    </row>
    <row r="619" spans="1:50" ht="18.8"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304</v>
      </c>
      <c r="AH619" s="118"/>
      <c r="AI619" s="168"/>
      <c r="AJ619" s="168"/>
      <c r="AK619" s="168"/>
      <c r="AL619" s="146"/>
      <c r="AM619" s="168"/>
      <c r="AN619" s="168"/>
      <c r="AO619" s="168"/>
      <c r="AP619" s="146"/>
      <c r="AQ619" s="591"/>
      <c r="AR619" s="173"/>
      <c r="AS619" s="117" t="s">
        <v>304</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8" hidden="1" customHeight="1" x14ac:dyDescent="0.2">
      <c r="A623" s="130"/>
      <c r="B623" s="126"/>
      <c r="C623" s="125"/>
      <c r="D623" s="126"/>
      <c r="E623" s="347" t="s">
        <v>323</v>
      </c>
      <c r="F623" s="348"/>
      <c r="G623" s="349" t="s">
        <v>320</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321</v>
      </c>
      <c r="AF623" s="351"/>
      <c r="AG623" s="351"/>
      <c r="AH623" s="352"/>
      <c r="AI623" s="204" t="s">
        <v>312</v>
      </c>
      <c r="AJ623" s="204"/>
      <c r="AK623" s="204"/>
      <c r="AL623" s="145"/>
      <c r="AM623" s="204" t="s">
        <v>385</v>
      </c>
      <c r="AN623" s="204"/>
      <c r="AO623" s="204"/>
      <c r="AP623" s="145"/>
      <c r="AQ623" s="145" t="s">
        <v>303</v>
      </c>
      <c r="AR623" s="114"/>
      <c r="AS623" s="114"/>
      <c r="AT623" s="115"/>
      <c r="AU623" s="148" t="s">
        <v>253</v>
      </c>
      <c r="AV623" s="148"/>
      <c r="AW623" s="148"/>
      <c r="AX623" s="149"/>
    </row>
    <row r="624" spans="1:50" ht="18.8"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304</v>
      </c>
      <c r="AH624" s="118"/>
      <c r="AI624" s="168"/>
      <c r="AJ624" s="168"/>
      <c r="AK624" s="168"/>
      <c r="AL624" s="146"/>
      <c r="AM624" s="168"/>
      <c r="AN624" s="168"/>
      <c r="AO624" s="168"/>
      <c r="AP624" s="146"/>
      <c r="AQ624" s="591"/>
      <c r="AR624" s="173"/>
      <c r="AS624" s="117" t="s">
        <v>304</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8" hidden="1" customHeight="1" x14ac:dyDescent="0.2">
      <c r="A628" s="130"/>
      <c r="B628" s="126"/>
      <c r="C628" s="125"/>
      <c r="D628" s="126"/>
      <c r="E628" s="347" t="s">
        <v>323</v>
      </c>
      <c r="F628" s="348"/>
      <c r="G628" s="349" t="s">
        <v>320</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321</v>
      </c>
      <c r="AF628" s="351"/>
      <c r="AG628" s="351"/>
      <c r="AH628" s="352"/>
      <c r="AI628" s="204" t="s">
        <v>312</v>
      </c>
      <c r="AJ628" s="204"/>
      <c r="AK628" s="204"/>
      <c r="AL628" s="145"/>
      <c r="AM628" s="204" t="s">
        <v>385</v>
      </c>
      <c r="AN628" s="204"/>
      <c r="AO628" s="204"/>
      <c r="AP628" s="145"/>
      <c r="AQ628" s="145" t="s">
        <v>303</v>
      </c>
      <c r="AR628" s="114"/>
      <c r="AS628" s="114"/>
      <c r="AT628" s="115"/>
      <c r="AU628" s="148" t="s">
        <v>253</v>
      </c>
      <c r="AV628" s="148"/>
      <c r="AW628" s="148"/>
      <c r="AX628" s="149"/>
    </row>
    <row r="629" spans="1:50" ht="18.8"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304</v>
      </c>
      <c r="AH629" s="118"/>
      <c r="AI629" s="168"/>
      <c r="AJ629" s="168"/>
      <c r="AK629" s="168"/>
      <c r="AL629" s="146"/>
      <c r="AM629" s="168"/>
      <c r="AN629" s="168"/>
      <c r="AO629" s="168"/>
      <c r="AP629" s="146"/>
      <c r="AQ629" s="591"/>
      <c r="AR629" s="173"/>
      <c r="AS629" s="117" t="s">
        <v>304</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8" hidden="1" customHeight="1" x14ac:dyDescent="0.2">
      <c r="A633" s="130"/>
      <c r="B633" s="126"/>
      <c r="C633" s="125"/>
      <c r="D633" s="126"/>
      <c r="E633" s="347" t="s">
        <v>323</v>
      </c>
      <c r="F633" s="348"/>
      <c r="G633" s="349" t="s">
        <v>320</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321</v>
      </c>
      <c r="AF633" s="351"/>
      <c r="AG633" s="351"/>
      <c r="AH633" s="352"/>
      <c r="AI633" s="204" t="s">
        <v>312</v>
      </c>
      <c r="AJ633" s="204"/>
      <c r="AK633" s="204"/>
      <c r="AL633" s="145"/>
      <c r="AM633" s="204" t="s">
        <v>385</v>
      </c>
      <c r="AN633" s="204"/>
      <c r="AO633" s="204"/>
      <c r="AP633" s="145"/>
      <c r="AQ633" s="145" t="s">
        <v>303</v>
      </c>
      <c r="AR633" s="114"/>
      <c r="AS633" s="114"/>
      <c r="AT633" s="115"/>
      <c r="AU633" s="148" t="s">
        <v>253</v>
      </c>
      <c r="AV633" s="148"/>
      <c r="AW633" s="148"/>
      <c r="AX633" s="149"/>
    </row>
    <row r="634" spans="1:50" ht="18.8"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304</v>
      </c>
      <c r="AH634" s="118"/>
      <c r="AI634" s="168"/>
      <c r="AJ634" s="168"/>
      <c r="AK634" s="168"/>
      <c r="AL634" s="146"/>
      <c r="AM634" s="168"/>
      <c r="AN634" s="168"/>
      <c r="AO634" s="168"/>
      <c r="AP634" s="146"/>
      <c r="AQ634" s="591"/>
      <c r="AR634" s="173"/>
      <c r="AS634" s="117" t="s">
        <v>304</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8" hidden="1" customHeight="1" x14ac:dyDescent="0.2">
      <c r="A638" s="130"/>
      <c r="B638" s="126"/>
      <c r="C638" s="125"/>
      <c r="D638" s="126"/>
      <c r="E638" s="347" t="s">
        <v>323</v>
      </c>
      <c r="F638" s="348"/>
      <c r="G638" s="349" t="s">
        <v>320</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321</v>
      </c>
      <c r="AF638" s="351"/>
      <c r="AG638" s="351"/>
      <c r="AH638" s="352"/>
      <c r="AI638" s="204" t="s">
        <v>312</v>
      </c>
      <c r="AJ638" s="204"/>
      <c r="AK638" s="204"/>
      <c r="AL638" s="145"/>
      <c r="AM638" s="204" t="s">
        <v>385</v>
      </c>
      <c r="AN638" s="204"/>
      <c r="AO638" s="204"/>
      <c r="AP638" s="145"/>
      <c r="AQ638" s="145" t="s">
        <v>303</v>
      </c>
      <c r="AR638" s="114"/>
      <c r="AS638" s="114"/>
      <c r="AT638" s="115"/>
      <c r="AU638" s="148" t="s">
        <v>253</v>
      </c>
      <c r="AV638" s="148"/>
      <c r="AW638" s="148"/>
      <c r="AX638" s="149"/>
    </row>
    <row r="639" spans="1:50" ht="18.8"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304</v>
      </c>
      <c r="AH639" s="118"/>
      <c r="AI639" s="168"/>
      <c r="AJ639" s="168"/>
      <c r="AK639" s="168"/>
      <c r="AL639" s="146"/>
      <c r="AM639" s="168"/>
      <c r="AN639" s="168"/>
      <c r="AO639" s="168"/>
      <c r="AP639" s="146"/>
      <c r="AQ639" s="591"/>
      <c r="AR639" s="173"/>
      <c r="AS639" s="117" t="s">
        <v>304</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4.05" hidden="1" customHeight="1" x14ac:dyDescent="0.2">
      <c r="A643" s="130"/>
      <c r="B643" s="126"/>
      <c r="C643" s="125"/>
      <c r="D643" s="126"/>
      <c r="E643" s="106" t="s">
        <v>341</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49999999999997" hidden="1" customHeight="1" x14ac:dyDescent="0.2">
      <c r="A646" s="130"/>
      <c r="B646" s="126"/>
      <c r="C646" s="125"/>
      <c r="D646" s="126"/>
      <c r="E646" s="193" t="s">
        <v>302</v>
      </c>
      <c r="F646" s="194"/>
      <c r="G646" s="909" t="s">
        <v>333</v>
      </c>
      <c r="H646" s="107"/>
      <c r="I646" s="107"/>
      <c r="J646" s="910"/>
      <c r="K646" s="911"/>
      <c r="L646" s="911"/>
      <c r="M646" s="911"/>
      <c r="N646" s="911"/>
      <c r="O646" s="911"/>
      <c r="P646" s="911"/>
      <c r="Q646" s="911"/>
      <c r="R646" s="911"/>
      <c r="S646" s="911"/>
      <c r="T646" s="91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3"/>
    </row>
    <row r="647" spans="1:50" ht="18.8" hidden="1" customHeight="1" x14ac:dyDescent="0.2">
      <c r="A647" s="130"/>
      <c r="B647" s="126"/>
      <c r="C647" s="125"/>
      <c r="D647" s="126"/>
      <c r="E647" s="347" t="s">
        <v>322</v>
      </c>
      <c r="F647" s="348"/>
      <c r="G647" s="349" t="s">
        <v>319</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321</v>
      </c>
      <c r="AF647" s="351"/>
      <c r="AG647" s="351"/>
      <c r="AH647" s="352"/>
      <c r="AI647" s="204" t="s">
        <v>312</v>
      </c>
      <c r="AJ647" s="204"/>
      <c r="AK647" s="204"/>
      <c r="AL647" s="145"/>
      <c r="AM647" s="204" t="s">
        <v>385</v>
      </c>
      <c r="AN647" s="204"/>
      <c r="AO647" s="204"/>
      <c r="AP647" s="145"/>
      <c r="AQ647" s="145" t="s">
        <v>303</v>
      </c>
      <c r="AR647" s="114"/>
      <c r="AS647" s="114"/>
      <c r="AT647" s="115"/>
      <c r="AU647" s="148" t="s">
        <v>253</v>
      </c>
      <c r="AV647" s="148"/>
      <c r="AW647" s="148"/>
      <c r="AX647" s="149"/>
    </row>
    <row r="648" spans="1:50" ht="18.8"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304</v>
      </c>
      <c r="AH648" s="118"/>
      <c r="AI648" s="168"/>
      <c r="AJ648" s="168"/>
      <c r="AK648" s="168"/>
      <c r="AL648" s="146"/>
      <c r="AM648" s="168"/>
      <c r="AN648" s="168"/>
      <c r="AO648" s="168"/>
      <c r="AP648" s="146"/>
      <c r="AQ648" s="591"/>
      <c r="AR648" s="173"/>
      <c r="AS648" s="117" t="s">
        <v>304</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8" hidden="1" customHeight="1" x14ac:dyDescent="0.2">
      <c r="A652" s="130"/>
      <c r="B652" s="126"/>
      <c r="C652" s="125"/>
      <c r="D652" s="126"/>
      <c r="E652" s="347" t="s">
        <v>322</v>
      </c>
      <c r="F652" s="348"/>
      <c r="G652" s="349" t="s">
        <v>319</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321</v>
      </c>
      <c r="AF652" s="351"/>
      <c r="AG652" s="351"/>
      <c r="AH652" s="352"/>
      <c r="AI652" s="204" t="s">
        <v>312</v>
      </c>
      <c r="AJ652" s="204"/>
      <c r="AK652" s="204"/>
      <c r="AL652" s="145"/>
      <c r="AM652" s="204" t="s">
        <v>385</v>
      </c>
      <c r="AN652" s="204"/>
      <c r="AO652" s="204"/>
      <c r="AP652" s="145"/>
      <c r="AQ652" s="145" t="s">
        <v>303</v>
      </c>
      <c r="AR652" s="114"/>
      <c r="AS652" s="114"/>
      <c r="AT652" s="115"/>
      <c r="AU652" s="148" t="s">
        <v>253</v>
      </c>
      <c r="AV652" s="148"/>
      <c r="AW652" s="148"/>
      <c r="AX652" s="149"/>
    </row>
    <row r="653" spans="1:50" ht="18.8"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304</v>
      </c>
      <c r="AH653" s="118"/>
      <c r="AI653" s="168"/>
      <c r="AJ653" s="168"/>
      <c r="AK653" s="168"/>
      <c r="AL653" s="146"/>
      <c r="AM653" s="168"/>
      <c r="AN653" s="168"/>
      <c r="AO653" s="168"/>
      <c r="AP653" s="146"/>
      <c r="AQ653" s="591"/>
      <c r="AR653" s="173"/>
      <c r="AS653" s="117" t="s">
        <v>304</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8" hidden="1" customHeight="1" x14ac:dyDescent="0.2">
      <c r="A657" s="130"/>
      <c r="B657" s="126"/>
      <c r="C657" s="125"/>
      <c r="D657" s="126"/>
      <c r="E657" s="347" t="s">
        <v>322</v>
      </c>
      <c r="F657" s="348"/>
      <c r="G657" s="349" t="s">
        <v>319</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321</v>
      </c>
      <c r="AF657" s="351"/>
      <c r="AG657" s="351"/>
      <c r="AH657" s="352"/>
      <c r="AI657" s="204" t="s">
        <v>312</v>
      </c>
      <c r="AJ657" s="204"/>
      <c r="AK657" s="204"/>
      <c r="AL657" s="145"/>
      <c r="AM657" s="204" t="s">
        <v>385</v>
      </c>
      <c r="AN657" s="204"/>
      <c r="AO657" s="204"/>
      <c r="AP657" s="145"/>
      <c r="AQ657" s="145" t="s">
        <v>303</v>
      </c>
      <c r="AR657" s="114"/>
      <c r="AS657" s="114"/>
      <c r="AT657" s="115"/>
      <c r="AU657" s="148" t="s">
        <v>253</v>
      </c>
      <c r="AV657" s="148"/>
      <c r="AW657" s="148"/>
      <c r="AX657" s="149"/>
    </row>
    <row r="658" spans="1:50" ht="18.8"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304</v>
      </c>
      <c r="AH658" s="118"/>
      <c r="AI658" s="168"/>
      <c r="AJ658" s="168"/>
      <c r="AK658" s="168"/>
      <c r="AL658" s="146"/>
      <c r="AM658" s="168"/>
      <c r="AN658" s="168"/>
      <c r="AO658" s="168"/>
      <c r="AP658" s="146"/>
      <c r="AQ658" s="591"/>
      <c r="AR658" s="173"/>
      <c r="AS658" s="117" t="s">
        <v>304</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8" hidden="1" customHeight="1" x14ac:dyDescent="0.2">
      <c r="A662" s="130"/>
      <c r="B662" s="126"/>
      <c r="C662" s="125"/>
      <c r="D662" s="126"/>
      <c r="E662" s="347" t="s">
        <v>322</v>
      </c>
      <c r="F662" s="348"/>
      <c r="G662" s="349" t="s">
        <v>319</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321</v>
      </c>
      <c r="AF662" s="351"/>
      <c r="AG662" s="351"/>
      <c r="AH662" s="352"/>
      <c r="AI662" s="204" t="s">
        <v>312</v>
      </c>
      <c r="AJ662" s="204"/>
      <c r="AK662" s="204"/>
      <c r="AL662" s="145"/>
      <c r="AM662" s="204" t="s">
        <v>385</v>
      </c>
      <c r="AN662" s="204"/>
      <c r="AO662" s="204"/>
      <c r="AP662" s="145"/>
      <c r="AQ662" s="145" t="s">
        <v>303</v>
      </c>
      <c r="AR662" s="114"/>
      <c r="AS662" s="114"/>
      <c r="AT662" s="115"/>
      <c r="AU662" s="148" t="s">
        <v>253</v>
      </c>
      <c r="AV662" s="148"/>
      <c r="AW662" s="148"/>
      <c r="AX662" s="149"/>
    </row>
    <row r="663" spans="1:50" ht="18.8"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304</v>
      </c>
      <c r="AH663" s="118"/>
      <c r="AI663" s="168"/>
      <c r="AJ663" s="168"/>
      <c r="AK663" s="168"/>
      <c r="AL663" s="146"/>
      <c r="AM663" s="168"/>
      <c r="AN663" s="168"/>
      <c r="AO663" s="168"/>
      <c r="AP663" s="146"/>
      <c r="AQ663" s="591"/>
      <c r="AR663" s="173"/>
      <c r="AS663" s="117" t="s">
        <v>304</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8" hidden="1" customHeight="1" x14ac:dyDescent="0.2">
      <c r="A667" s="130"/>
      <c r="B667" s="126"/>
      <c r="C667" s="125"/>
      <c r="D667" s="126"/>
      <c r="E667" s="347" t="s">
        <v>322</v>
      </c>
      <c r="F667" s="348"/>
      <c r="G667" s="349" t="s">
        <v>319</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321</v>
      </c>
      <c r="AF667" s="351"/>
      <c r="AG667" s="351"/>
      <c r="AH667" s="352"/>
      <c r="AI667" s="204" t="s">
        <v>312</v>
      </c>
      <c r="AJ667" s="204"/>
      <c r="AK667" s="204"/>
      <c r="AL667" s="145"/>
      <c r="AM667" s="204" t="s">
        <v>385</v>
      </c>
      <c r="AN667" s="204"/>
      <c r="AO667" s="204"/>
      <c r="AP667" s="145"/>
      <c r="AQ667" s="145" t="s">
        <v>303</v>
      </c>
      <c r="AR667" s="114"/>
      <c r="AS667" s="114"/>
      <c r="AT667" s="115"/>
      <c r="AU667" s="148" t="s">
        <v>253</v>
      </c>
      <c r="AV667" s="148"/>
      <c r="AW667" s="148"/>
      <c r="AX667" s="149"/>
    </row>
    <row r="668" spans="1:50" ht="18.8"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304</v>
      </c>
      <c r="AH668" s="118"/>
      <c r="AI668" s="168"/>
      <c r="AJ668" s="168"/>
      <c r="AK668" s="168"/>
      <c r="AL668" s="146"/>
      <c r="AM668" s="168"/>
      <c r="AN668" s="168"/>
      <c r="AO668" s="168"/>
      <c r="AP668" s="146"/>
      <c r="AQ668" s="591"/>
      <c r="AR668" s="173"/>
      <c r="AS668" s="117" t="s">
        <v>304</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8" hidden="1" customHeight="1" x14ac:dyDescent="0.2">
      <c r="A672" s="130"/>
      <c r="B672" s="126"/>
      <c r="C672" s="125"/>
      <c r="D672" s="126"/>
      <c r="E672" s="347" t="s">
        <v>323</v>
      </c>
      <c r="F672" s="348"/>
      <c r="G672" s="349" t="s">
        <v>320</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321</v>
      </c>
      <c r="AF672" s="351"/>
      <c r="AG672" s="351"/>
      <c r="AH672" s="352"/>
      <c r="AI672" s="204" t="s">
        <v>312</v>
      </c>
      <c r="AJ672" s="204"/>
      <c r="AK672" s="204"/>
      <c r="AL672" s="145"/>
      <c r="AM672" s="204" t="s">
        <v>385</v>
      </c>
      <c r="AN672" s="204"/>
      <c r="AO672" s="204"/>
      <c r="AP672" s="145"/>
      <c r="AQ672" s="145" t="s">
        <v>303</v>
      </c>
      <c r="AR672" s="114"/>
      <c r="AS672" s="114"/>
      <c r="AT672" s="115"/>
      <c r="AU672" s="148" t="s">
        <v>253</v>
      </c>
      <c r="AV672" s="148"/>
      <c r="AW672" s="148"/>
      <c r="AX672" s="149"/>
    </row>
    <row r="673" spans="1:50" ht="18.8"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304</v>
      </c>
      <c r="AH673" s="118"/>
      <c r="AI673" s="168"/>
      <c r="AJ673" s="168"/>
      <c r="AK673" s="168"/>
      <c r="AL673" s="146"/>
      <c r="AM673" s="168"/>
      <c r="AN673" s="168"/>
      <c r="AO673" s="168"/>
      <c r="AP673" s="146"/>
      <c r="AQ673" s="591"/>
      <c r="AR673" s="173"/>
      <c r="AS673" s="117" t="s">
        <v>304</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8" hidden="1" customHeight="1" x14ac:dyDescent="0.2">
      <c r="A677" s="130"/>
      <c r="B677" s="126"/>
      <c r="C677" s="125"/>
      <c r="D677" s="126"/>
      <c r="E677" s="347" t="s">
        <v>323</v>
      </c>
      <c r="F677" s="348"/>
      <c r="G677" s="349" t="s">
        <v>320</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321</v>
      </c>
      <c r="AF677" s="351"/>
      <c r="AG677" s="351"/>
      <c r="AH677" s="352"/>
      <c r="AI677" s="204" t="s">
        <v>312</v>
      </c>
      <c r="AJ677" s="204"/>
      <c r="AK677" s="204"/>
      <c r="AL677" s="145"/>
      <c r="AM677" s="204" t="s">
        <v>385</v>
      </c>
      <c r="AN677" s="204"/>
      <c r="AO677" s="204"/>
      <c r="AP677" s="145"/>
      <c r="AQ677" s="145" t="s">
        <v>303</v>
      </c>
      <c r="AR677" s="114"/>
      <c r="AS677" s="114"/>
      <c r="AT677" s="115"/>
      <c r="AU677" s="148" t="s">
        <v>253</v>
      </c>
      <c r="AV677" s="148"/>
      <c r="AW677" s="148"/>
      <c r="AX677" s="149"/>
    </row>
    <row r="678" spans="1:50" ht="18.8"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304</v>
      </c>
      <c r="AH678" s="118"/>
      <c r="AI678" s="168"/>
      <c r="AJ678" s="168"/>
      <c r="AK678" s="168"/>
      <c r="AL678" s="146"/>
      <c r="AM678" s="168"/>
      <c r="AN678" s="168"/>
      <c r="AO678" s="168"/>
      <c r="AP678" s="146"/>
      <c r="AQ678" s="591"/>
      <c r="AR678" s="173"/>
      <c r="AS678" s="117" t="s">
        <v>304</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8" hidden="1" customHeight="1" x14ac:dyDescent="0.2">
      <c r="A682" s="130"/>
      <c r="B682" s="126"/>
      <c r="C682" s="125"/>
      <c r="D682" s="126"/>
      <c r="E682" s="347" t="s">
        <v>323</v>
      </c>
      <c r="F682" s="348"/>
      <c r="G682" s="349" t="s">
        <v>320</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321</v>
      </c>
      <c r="AF682" s="351"/>
      <c r="AG682" s="351"/>
      <c r="AH682" s="352"/>
      <c r="AI682" s="204" t="s">
        <v>312</v>
      </c>
      <c r="AJ682" s="204"/>
      <c r="AK682" s="204"/>
      <c r="AL682" s="145"/>
      <c r="AM682" s="204" t="s">
        <v>385</v>
      </c>
      <c r="AN682" s="204"/>
      <c r="AO682" s="204"/>
      <c r="AP682" s="145"/>
      <c r="AQ682" s="145" t="s">
        <v>303</v>
      </c>
      <c r="AR682" s="114"/>
      <c r="AS682" s="114"/>
      <c r="AT682" s="115"/>
      <c r="AU682" s="148" t="s">
        <v>253</v>
      </c>
      <c r="AV682" s="148"/>
      <c r="AW682" s="148"/>
      <c r="AX682" s="149"/>
    </row>
    <row r="683" spans="1:50" ht="18.8"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304</v>
      </c>
      <c r="AH683" s="118"/>
      <c r="AI683" s="168"/>
      <c r="AJ683" s="168"/>
      <c r="AK683" s="168"/>
      <c r="AL683" s="146"/>
      <c r="AM683" s="168"/>
      <c r="AN683" s="168"/>
      <c r="AO683" s="168"/>
      <c r="AP683" s="146"/>
      <c r="AQ683" s="591"/>
      <c r="AR683" s="173"/>
      <c r="AS683" s="117" t="s">
        <v>304</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8" hidden="1" customHeight="1" x14ac:dyDescent="0.2">
      <c r="A687" s="130"/>
      <c r="B687" s="126"/>
      <c r="C687" s="125"/>
      <c r="D687" s="126"/>
      <c r="E687" s="347" t="s">
        <v>323</v>
      </c>
      <c r="F687" s="348"/>
      <c r="G687" s="349" t="s">
        <v>320</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321</v>
      </c>
      <c r="AF687" s="351"/>
      <c r="AG687" s="351"/>
      <c r="AH687" s="352"/>
      <c r="AI687" s="204" t="s">
        <v>312</v>
      </c>
      <c r="AJ687" s="204"/>
      <c r="AK687" s="204"/>
      <c r="AL687" s="145"/>
      <c r="AM687" s="204" t="s">
        <v>385</v>
      </c>
      <c r="AN687" s="204"/>
      <c r="AO687" s="204"/>
      <c r="AP687" s="145"/>
      <c r="AQ687" s="145" t="s">
        <v>303</v>
      </c>
      <c r="AR687" s="114"/>
      <c r="AS687" s="114"/>
      <c r="AT687" s="115"/>
      <c r="AU687" s="148" t="s">
        <v>253</v>
      </c>
      <c r="AV687" s="148"/>
      <c r="AW687" s="148"/>
      <c r="AX687" s="149"/>
    </row>
    <row r="688" spans="1:50" ht="18.8"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304</v>
      </c>
      <c r="AH688" s="118"/>
      <c r="AI688" s="168"/>
      <c r="AJ688" s="168"/>
      <c r="AK688" s="168"/>
      <c r="AL688" s="146"/>
      <c r="AM688" s="168"/>
      <c r="AN688" s="168"/>
      <c r="AO688" s="168"/>
      <c r="AP688" s="146"/>
      <c r="AQ688" s="591"/>
      <c r="AR688" s="173"/>
      <c r="AS688" s="117" t="s">
        <v>304</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8" hidden="1" customHeight="1" x14ac:dyDescent="0.2">
      <c r="A692" s="130"/>
      <c r="B692" s="126"/>
      <c r="C692" s="125"/>
      <c r="D692" s="126"/>
      <c r="E692" s="347" t="s">
        <v>323</v>
      </c>
      <c r="F692" s="348"/>
      <c r="G692" s="349" t="s">
        <v>320</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321</v>
      </c>
      <c r="AF692" s="351"/>
      <c r="AG692" s="351"/>
      <c r="AH692" s="352"/>
      <c r="AI692" s="204" t="s">
        <v>312</v>
      </c>
      <c r="AJ692" s="204"/>
      <c r="AK692" s="204"/>
      <c r="AL692" s="145"/>
      <c r="AM692" s="204" t="s">
        <v>385</v>
      </c>
      <c r="AN692" s="204"/>
      <c r="AO692" s="204"/>
      <c r="AP692" s="145"/>
      <c r="AQ692" s="145" t="s">
        <v>303</v>
      </c>
      <c r="AR692" s="114"/>
      <c r="AS692" s="114"/>
      <c r="AT692" s="115"/>
      <c r="AU692" s="148" t="s">
        <v>253</v>
      </c>
      <c r="AV692" s="148"/>
      <c r="AW692" s="148"/>
      <c r="AX692" s="149"/>
    </row>
    <row r="693" spans="1:50" ht="18.8"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304</v>
      </c>
      <c r="AH693" s="118"/>
      <c r="AI693" s="168"/>
      <c r="AJ693" s="168"/>
      <c r="AK693" s="168"/>
      <c r="AL693" s="146"/>
      <c r="AM693" s="168"/>
      <c r="AN693" s="168"/>
      <c r="AO693" s="168"/>
      <c r="AP693" s="146"/>
      <c r="AQ693" s="591"/>
      <c r="AR693" s="173"/>
      <c r="AS693" s="117" t="s">
        <v>304</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4.05" hidden="1" customHeight="1" x14ac:dyDescent="0.2">
      <c r="A697" s="130"/>
      <c r="B697" s="126"/>
      <c r="C697" s="125"/>
      <c r="D697" s="126"/>
      <c r="E697" s="106" t="s">
        <v>341</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2">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40.049999999999997" customHeight="1" x14ac:dyDescent="0.2">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3" t="s">
        <v>464</v>
      </c>
      <c r="AE702" s="354"/>
      <c r="AF702" s="354"/>
      <c r="AG702" s="397" t="s">
        <v>596</v>
      </c>
      <c r="AH702" s="398"/>
      <c r="AI702" s="398"/>
      <c r="AJ702" s="398"/>
      <c r="AK702" s="398"/>
      <c r="AL702" s="398"/>
      <c r="AM702" s="398"/>
      <c r="AN702" s="398"/>
      <c r="AO702" s="398"/>
      <c r="AP702" s="398"/>
      <c r="AQ702" s="398"/>
      <c r="AR702" s="398"/>
      <c r="AS702" s="398"/>
      <c r="AT702" s="398"/>
      <c r="AU702" s="398"/>
      <c r="AV702" s="398"/>
      <c r="AW702" s="398"/>
      <c r="AX702" s="399"/>
    </row>
    <row r="703" spans="1:50" ht="57.5" customHeight="1" x14ac:dyDescent="0.2">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3" t="s">
        <v>464</v>
      </c>
      <c r="AE703" s="334"/>
      <c r="AF703" s="334"/>
      <c r="AG703" s="103" t="s">
        <v>496</v>
      </c>
      <c r="AH703" s="104"/>
      <c r="AI703" s="104"/>
      <c r="AJ703" s="104"/>
      <c r="AK703" s="104"/>
      <c r="AL703" s="104"/>
      <c r="AM703" s="104"/>
      <c r="AN703" s="104"/>
      <c r="AO703" s="104"/>
      <c r="AP703" s="104"/>
      <c r="AQ703" s="104"/>
      <c r="AR703" s="104"/>
      <c r="AS703" s="104"/>
      <c r="AT703" s="104"/>
      <c r="AU703" s="104"/>
      <c r="AV703" s="104"/>
      <c r="AW703" s="104"/>
      <c r="AX703" s="105"/>
    </row>
    <row r="704" spans="1:50" ht="56.95" customHeight="1" x14ac:dyDescent="0.2">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464</v>
      </c>
      <c r="AE704" s="794"/>
      <c r="AF704" s="794"/>
      <c r="AG704" s="120" t="s">
        <v>597</v>
      </c>
      <c r="AH704" s="89"/>
      <c r="AI704" s="89"/>
      <c r="AJ704" s="89"/>
      <c r="AK704" s="89"/>
      <c r="AL704" s="89"/>
      <c r="AM704" s="89"/>
      <c r="AN704" s="89"/>
      <c r="AO704" s="89"/>
      <c r="AP704" s="89"/>
      <c r="AQ704" s="89"/>
      <c r="AR704" s="89"/>
      <c r="AS704" s="89"/>
      <c r="AT704" s="89"/>
      <c r="AU704" s="89"/>
      <c r="AV704" s="89"/>
      <c r="AW704" s="89"/>
      <c r="AX704" s="187"/>
    </row>
    <row r="705" spans="1:50" ht="40.049999999999997" customHeight="1" x14ac:dyDescent="0.2">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464</v>
      </c>
      <c r="AE705" s="725"/>
      <c r="AF705" s="725"/>
      <c r="AG705" s="109" t="s">
        <v>643</v>
      </c>
      <c r="AH705" s="86"/>
      <c r="AI705" s="86"/>
      <c r="AJ705" s="86"/>
      <c r="AK705" s="86"/>
      <c r="AL705" s="86"/>
      <c r="AM705" s="86"/>
      <c r="AN705" s="86"/>
      <c r="AO705" s="86"/>
      <c r="AP705" s="86"/>
      <c r="AQ705" s="86"/>
      <c r="AR705" s="86"/>
      <c r="AS705" s="86"/>
      <c r="AT705" s="86"/>
      <c r="AU705" s="86"/>
      <c r="AV705" s="86"/>
      <c r="AW705" s="86"/>
      <c r="AX705" s="110"/>
    </row>
    <row r="706" spans="1:50" ht="40.049999999999997" customHeight="1" x14ac:dyDescent="0.2">
      <c r="A706" s="654"/>
      <c r="B706" s="655"/>
      <c r="C706" s="805"/>
      <c r="D706" s="806"/>
      <c r="E706" s="741" t="s">
        <v>445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3" t="s">
        <v>497</v>
      </c>
      <c r="AE706" s="334"/>
      <c r="AF706" s="671"/>
      <c r="AG706" s="120"/>
      <c r="AH706" s="89"/>
      <c r="AI706" s="89"/>
      <c r="AJ706" s="89"/>
      <c r="AK706" s="89"/>
      <c r="AL706" s="89"/>
      <c r="AM706" s="89"/>
      <c r="AN706" s="89"/>
      <c r="AO706" s="89"/>
      <c r="AP706" s="89"/>
      <c r="AQ706" s="89"/>
      <c r="AR706" s="89"/>
      <c r="AS706" s="89"/>
      <c r="AT706" s="89"/>
      <c r="AU706" s="89"/>
      <c r="AV706" s="89"/>
      <c r="AW706" s="89"/>
      <c r="AX706" s="187"/>
    </row>
    <row r="707" spans="1:50" ht="40.049999999999997" customHeight="1" x14ac:dyDescent="0.2">
      <c r="A707" s="654"/>
      <c r="B707" s="655"/>
      <c r="C707" s="807"/>
      <c r="D707" s="808"/>
      <c r="E707" s="744" t="s">
        <v>371</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497</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26.2" customHeight="1" x14ac:dyDescent="0.2">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498</v>
      </c>
      <c r="AE708" s="615"/>
      <c r="AF708" s="615"/>
      <c r="AG708" s="753"/>
      <c r="AH708" s="754"/>
      <c r="AI708" s="754"/>
      <c r="AJ708" s="754"/>
      <c r="AK708" s="754"/>
      <c r="AL708" s="754"/>
      <c r="AM708" s="754"/>
      <c r="AN708" s="754"/>
      <c r="AO708" s="754"/>
      <c r="AP708" s="754"/>
      <c r="AQ708" s="754"/>
      <c r="AR708" s="754"/>
      <c r="AS708" s="754"/>
      <c r="AT708" s="754"/>
      <c r="AU708" s="754"/>
      <c r="AV708" s="754"/>
      <c r="AW708" s="754"/>
      <c r="AX708" s="755"/>
    </row>
    <row r="709" spans="1:50" ht="30.1" customHeight="1" x14ac:dyDescent="0.2">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464</v>
      </c>
      <c r="AE709" s="334"/>
      <c r="AF709" s="334"/>
      <c r="AG709" s="103" t="s">
        <v>499</v>
      </c>
      <c r="AH709" s="104"/>
      <c r="AI709" s="104"/>
      <c r="AJ709" s="104"/>
      <c r="AK709" s="104"/>
      <c r="AL709" s="104"/>
      <c r="AM709" s="104"/>
      <c r="AN709" s="104"/>
      <c r="AO709" s="104"/>
      <c r="AP709" s="104"/>
      <c r="AQ709" s="104"/>
      <c r="AR709" s="104"/>
      <c r="AS709" s="104"/>
      <c r="AT709" s="104"/>
      <c r="AU709" s="104"/>
      <c r="AV709" s="104"/>
      <c r="AW709" s="104"/>
      <c r="AX709" s="105"/>
    </row>
    <row r="710" spans="1:50" ht="26.2" customHeight="1" x14ac:dyDescent="0.2">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464</v>
      </c>
      <c r="AE710" s="334"/>
      <c r="AF710" s="334"/>
      <c r="AG710" s="103" t="s">
        <v>500</v>
      </c>
      <c r="AH710" s="104"/>
      <c r="AI710" s="104"/>
      <c r="AJ710" s="104"/>
      <c r="AK710" s="104"/>
      <c r="AL710" s="104"/>
      <c r="AM710" s="104"/>
      <c r="AN710" s="104"/>
      <c r="AO710" s="104"/>
      <c r="AP710" s="104"/>
      <c r="AQ710" s="104"/>
      <c r="AR710" s="104"/>
      <c r="AS710" s="104"/>
      <c r="AT710" s="104"/>
      <c r="AU710" s="104"/>
      <c r="AV710" s="104"/>
      <c r="AW710" s="104"/>
      <c r="AX710" s="105"/>
    </row>
    <row r="711" spans="1:50" ht="59.1" customHeight="1" x14ac:dyDescent="0.2">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3" t="s">
        <v>464</v>
      </c>
      <c r="AE711" s="334"/>
      <c r="AF711" s="334"/>
      <c r="AG711" s="103" t="s">
        <v>598</v>
      </c>
      <c r="AH711" s="104"/>
      <c r="AI711" s="104"/>
      <c r="AJ711" s="104"/>
      <c r="AK711" s="104"/>
      <c r="AL711" s="104"/>
      <c r="AM711" s="104"/>
      <c r="AN711" s="104"/>
      <c r="AO711" s="104"/>
      <c r="AP711" s="104"/>
      <c r="AQ711" s="104"/>
      <c r="AR711" s="104"/>
      <c r="AS711" s="104"/>
      <c r="AT711" s="104"/>
      <c r="AU711" s="104"/>
      <c r="AV711" s="104"/>
      <c r="AW711" s="104"/>
      <c r="AX711" s="105"/>
    </row>
    <row r="712" spans="1:50" ht="26.2" customHeight="1" x14ac:dyDescent="0.2">
      <c r="A712" s="654"/>
      <c r="B712" s="656"/>
      <c r="C712" s="409" t="s">
        <v>408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498</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 customHeight="1" x14ac:dyDescent="0.2">
      <c r="A713" s="654"/>
      <c r="B713" s="656"/>
      <c r="C713" s="959" t="s">
        <v>409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3" t="s">
        <v>498</v>
      </c>
      <c r="AE713" s="334"/>
      <c r="AF713" s="671"/>
      <c r="AG713" s="103"/>
      <c r="AH713" s="104"/>
      <c r="AI713" s="104"/>
      <c r="AJ713" s="104"/>
      <c r="AK713" s="104"/>
      <c r="AL713" s="104"/>
      <c r="AM713" s="104"/>
      <c r="AN713" s="104"/>
      <c r="AO713" s="104"/>
      <c r="AP713" s="104"/>
      <c r="AQ713" s="104"/>
      <c r="AR713" s="104"/>
      <c r="AS713" s="104"/>
      <c r="AT713" s="104"/>
      <c r="AU713" s="104"/>
      <c r="AV713" s="104"/>
      <c r="AW713" s="104"/>
      <c r="AX713" s="105"/>
    </row>
    <row r="714" spans="1:50" ht="30.1" customHeight="1" x14ac:dyDescent="0.2">
      <c r="A714" s="657"/>
      <c r="B714" s="658"/>
      <c r="C714" s="659" t="s">
        <v>373</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464</v>
      </c>
      <c r="AE714" s="819"/>
      <c r="AF714" s="820"/>
      <c r="AG714" s="747" t="s">
        <v>501</v>
      </c>
      <c r="AH714" s="748"/>
      <c r="AI714" s="748"/>
      <c r="AJ714" s="748"/>
      <c r="AK714" s="748"/>
      <c r="AL714" s="748"/>
      <c r="AM714" s="748"/>
      <c r="AN714" s="748"/>
      <c r="AO714" s="748"/>
      <c r="AP714" s="748"/>
      <c r="AQ714" s="748"/>
      <c r="AR714" s="748"/>
      <c r="AS714" s="748"/>
      <c r="AT714" s="748"/>
      <c r="AU714" s="748"/>
      <c r="AV714" s="748"/>
      <c r="AW714" s="748"/>
      <c r="AX714" s="749"/>
    </row>
    <row r="715" spans="1:50" ht="54" customHeight="1" x14ac:dyDescent="0.2">
      <c r="A715" s="652" t="s">
        <v>40</v>
      </c>
      <c r="B715" s="795"/>
      <c r="C715" s="796" t="s">
        <v>374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464</v>
      </c>
      <c r="AE715" s="615"/>
      <c r="AF715" s="739"/>
      <c r="AG715" s="753" t="s">
        <v>502</v>
      </c>
      <c r="AH715" s="754"/>
      <c r="AI715" s="754"/>
      <c r="AJ715" s="754"/>
      <c r="AK715" s="754"/>
      <c r="AL715" s="754"/>
      <c r="AM715" s="754"/>
      <c r="AN715" s="754"/>
      <c r="AO715" s="754"/>
      <c r="AP715" s="754"/>
      <c r="AQ715" s="754"/>
      <c r="AR715" s="754"/>
      <c r="AS715" s="754"/>
      <c r="AT715" s="754"/>
      <c r="AU715" s="754"/>
      <c r="AV715" s="754"/>
      <c r="AW715" s="754"/>
      <c r="AX715" s="755"/>
    </row>
    <row r="716" spans="1:50" ht="45" customHeight="1" x14ac:dyDescent="0.2">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464</v>
      </c>
      <c r="AE716" s="639"/>
      <c r="AF716" s="639"/>
      <c r="AG716" s="103" t="s">
        <v>503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4"/>
      <c r="B717" s="656"/>
      <c r="C717" s="409" t="s">
        <v>324</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504</v>
      </c>
      <c r="AE717" s="334"/>
      <c r="AF717" s="334"/>
      <c r="AG717" s="103" t="s">
        <v>637</v>
      </c>
      <c r="AH717" s="104"/>
      <c r="AI717" s="104"/>
      <c r="AJ717" s="104"/>
      <c r="AK717" s="104"/>
      <c r="AL717" s="104"/>
      <c r="AM717" s="104"/>
      <c r="AN717" s="104"/>
      <c r="AO717" s="104"/>
      <c r="AP717" s="104"/>
      <c r="AQ717" s="104"/>
      <c r="AR717" s="104"/>
      <c r="AS717" s="104"/>
      <c r="AT717" s="104"/>
      <c r="AU717" s="104"/>
      <c r="AV717" s="104"/>
      <c r="AW717" s="104"/>
      <c r="AX717" s="105"/>
    </row>
    <row r="718" spans="1:50" ht="48.5" customHeight="1" x14ac:dyDescent="0.2">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3" t="s">
        <v>464</v>
      </c>
      <c r="AE718" s="334"/>
      <c r="AF718" s="334"/>
      <c r="AG718" s="111" t="s">
        <v>599</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498</v>
      </c>
      <c r="AE719" s="615"/>
      <c r="AF719" s="615"/>
      <c r="AG719" s="109"/>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789"/>
      <c r="B720" s="790"/>
      <c r="C720" s="328" t="s">
        <v>400</v>
      </c>
      <c r="D720" s="326"/>
      <c r="E720" s="326"/>
      <c r="F720" s="329"/>
      <c r="G720" s="325" t="s">
        <v>401</v>
      </c>
      <c r="H720" s="326"/>
      <c r="I720" s="326"/>
      <c r="J720" s="326"/>
      <c r="K720" s="326"/>
      <c r="L720" s="326"/>
      <c r="M720" s="326"/>
      <c r="N720" s="325" t="s">
        <v>405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89"/>
      <c r="B721" s="790"/>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9"/>
      <c r="B722" s="790"/>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9"/>
      <c r="B723" s="790"/>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9"/>
      <c r="B724" s="790"/>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1"/>
      <c r="B725" s="792"/>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96.05" customHeight="1" x14ac:dyDescent="0.2">
      <c r="A726" s="652" t="s">
        <v>48</v>
      </c>
      <c r="B726" s="813"/>
      <c r="C726" s="826" t="s">
        <v>53</v>
      </c>
      <c r="D726" s="848"/>
      <c r="E726" s="848"/>
      <c r="F726" s="849"/>
      <c r="G726" s="600" t="s">
        <v>638</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05" customHeight="1" thickBot="1" x14ac:dyDescent="0.25">
      <c r="A727" s="814"/>
      <c r="B727" s="815"/>
      <c r="C727" s="595" t="s">
        <v>57</v>
      </c>
      <c r="D727" s="596"/>
      <c r="E727" s="596"/>
      <c r="F727" s="597"/>
      <c r="G727" s="598" t="s">
        <v>505</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05" customHeight="1" x14ac:dyDescent="0.2">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53.75" customHeight="1" thickBot="1" x14ac:dyDescent="0.25">
      <c r="A729" s="646" t="s">
        <v>652</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2">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0.85" customHeight="1" thickBot="1" x14ac:dyDescent="0.25">
      <c r="A731" s="810" t="s">
        <v>257</v>
      </c>
      <c r="B731" s="811"/>
      <c r="C731" s="811"/>
      <c r="D731" s="811"/>
      <c r="E731" s="812"/>
      <c r="F731" s="740" t="s">
        <v>651</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2">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0.2" customHeight="1" thickBot="1" x14ac:dyDescent="0.25">
      <c r="A733" s="683" t="s">
        <v>257</v>
      </c>
      <c r="B733" s="684"/>
      <c r="C733" s="684"/>
      <c r="D733" s="684"/>
      <c r="E733" s="685"/>
      <c r="F733" s="649" t="s">
        <v>654</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54.3" customHeight="1" thickBot="1" x14ac:dyDescent="0.25">
      <c r="A735" s="801" t="s">
        <v>650</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2">
      <c r="A736" s="662" t="s">
        <v>416</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2">
      <c r="A737" s="817" t="s">
        <v>351</v>
      </c>
      <c r="B737" s="312"/>
      <c r="C737" s="312"/>
      <c r="D737" s="312"/>
      <c r="E737" s="312"/>
      <c r="F737" s="312"/>
      <c r="G737" s="299">
        <v>223</v>
      </c>
      <c r="H737" s="300"/>
      <c r="I737" s="300"/>
      <c r="J737" s="300"/>
      <c r="K737" s="300"/>
      <c r="L737" s="300"/>
      <c r="M737" s="300"/>
      <c r="N737" s="300"/>
      <c r="O737" s="300"/>
      <c r="P737" s="301"/>
      <c r="Q737" s="312" t="s">
        <v>307</v>
      </c>
      <c r="R737" s="312"/>
      <c r="S737" s="312"/>
      <c r="T737" s="312"/>
      <c r="U737" s="312"/>
      <c r="V737" s="312"/>
      <c r="W737" s="299">
        <v>223</v>
      </c>
      <c r="X737" s="300"/>
      <c r="Y737" s="300"/>
      <c r="Z737" s="300"/>
      <c r="AA737" s="300"/>
      <c r="AB737" s="300"/>
      <c r="AC737" s="300"/>
      <c r="AD737" s="300"/>
      <c r="AE737" s="300"/>
      <c r="AF737" s="301"/>
      <c r="AG737" s="312" t="s">
        <v>308</v>
      </c>
      <c r="AH737" s="312"/>
      <c r="AI737" s="312"/>
      <c r="AJ737" s="312"/>
      <c r="AK737" s="312"/>
      <c r="AL737" s="312"/>
      <c r="AM737" s="299">
        <v>232</v>
      </c>
      <c r="AN737" s="300"/>
      <c r="AO737" s="300"/>
      <c r="AP737" s="300"/>
      <c r="AQ737" s="300"/>
      <c r="AR737" s="300"/>
      <c r="AS737" s="300"/>
      <c r="AT737" s="300"/>
      <c r="AU737" s="300"/>
      <c r="AV737" s="301"/>
      <c r="AW737" s="50"/>
      <c r="AX737" s="51"/>
    </row>
    <row r="738" spans="1:50" ht="24.75" customHeight="1" x14ac:dyDescent="0.2">
      <c r="A738" s="311" t="s">
        <v>309</v>
      </c>
      <c r="B738" s="265"/>
      <c r="C738" s="265"/>
      <c r="D738" s="265"/>
      <c r="E738" s="265"/>
      <c r="F738" s="265"/>
      <c r="G738" s="299">
        <v>278</v>
      </c>
      <c r="H738" s="300"/>
      <c r="I738" s="300"/>
      <c r="J738" s="300"/>
      <c r="K738" s="300"/>
      <c r="L738" s="300"/>
      <c r="M738" s="300"/>
      <c r="N738" s="300"/>
      <c r="O738" s="300"/>
      <c r="P738" s="300"/>
      <c r="Q738" s="312" t="s">
        <v>310</v>
      </c>
      <c r="R738" s="312"/>
      <c r="S738" s="312"/>
      <c r="T738" s="312"/>
      <c r="U738" s="312"/>
      <c r="V738" s="312"/>
      <c r="W738" s="299">
        <v>276</v>
      </c>
      <c r="X738" s="300"/>
      <c r="Y738" s="300"/>
      <c r="Z738" s="300"/>
      <c r="AA738" s="300"/>
      <c r="AB738" s="300"/>
      <c r="AC738" s="300"/>
      <c r="AD738" s="300"/>
      <c r="AE738" s="300"/>
      <c r="AF738" s="301"/>
      <c r="AG738" s="265" t="s">
        <v>311</v>
      </c>
      <c r="AH738" s="265"/>
      <c r="AI738" s="265"/>
      <c r="AJ738" s="265"/>
      <c r="AK738" s="265"/>
      <c r="AL738" s="265"/>
      <c r="AM738" s="299">
        <v>266</v>
      </c>
      <c r="AN738" s="300"/>
      <c r="AO738" s="300"/>
      <c r="AP738" s="300"/>
      <c r="AQ738" s="300"/>
      <c r="AR738" s="300"/>
      <c r="AS738" s="300"/>
      <c r="AT738" s="300"/>
      <c r="AU738" s="300"/>
      <c r="AV738" s="301"/>
      <c r="AW738" s="73"/>
      <c r="AX738" s="74"/>
    </row>
    <row r="739" spans="1:50" ht="24.75" customHeight="1" thickBot="1" x14ac:dyDescent="0.25">
      <c r="A739" s="672" t="s">
        <v>402</v>
      </c>
      <c r="B739" s="673"/>
      <c r="C739" s="673"/>
      <c r="D739" s="673"/>
      <c r="E739" s="673"/>
      <c r="F739" s="673"/>
      <c r="G739" s="302">
        <v>250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2">
      <c r="A740" s="621" t="s">
        <v>448</v>
      </c>
      <c r="B740" s="622"/>
      <c r="C740" s="622"/>
      <c r="D740" s="622"/>
      <c r="E740" s="622"/>
      <c r="F740" s="623"/>
      <c r="G740" s="84" t="s">
        <v>389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customHeight="1" x14ac:dyDescent="0.2">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customHeight="1" x14ac:dyDescent="0.2">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0" t="s">
        <v>450</v>
      </c>
      <c r="B779" s="641"/>
      <c r="C779" s="641"/>
      <c r="D779" s="641"/>
      <c r="E779" s="641"/>
      <c r="F779" s="642"/>
      <c r="G779" s="605" t="s">
        <v>506</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515</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x14ac:dyDescent="0.2">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x14ac:dyDescent="0.2">
      <c r="A781" s="643"/>
      <c r="B781" s="644"/>
      <c r="C781" s="644"/>
      <c r="D781" s="644"/>
      <c r="E781" s="644"/>
      <c r="F781" s="645"/>
      <c r="G781" s="680" t="s">
        <v>507</v>
      </c>
      <c r="H781" s="681"/>
      <c r="I781" s="681"/>
      <c r="J781" s="681"/>
      <c r="K781" s="682"/>
      <c r="L781" s="674" t="s">
        <v>508</v>
      </c>
      <c r="M781" s="675"/>
      <c r="N781" s="675"/>
      <c r="O781" s="675"/>
      <c r="P781" s="675"/>
      <c r="Q781" s="675"/>
      <c r="R781" s="675"/>
      <c r="S781" s="675"/>
      <c r="T781" s="675"/>
      <c r="U781" s="675"/>
      <c r="V781" s="675"/>
      <c r="W781" s="675"/>
      <c r="X781" s="676"/>
      <c r="Y781" s="400">
        <v>6</v>
      </c>
      <c r="Z781" s="401"/>
      <c r="AA781" s="401"/>
      <c r="AB781" s="816"/>
      <c r="AC781" s="680" t="s">
        <v>630</v>
      </c>
      <c r="AD781" s="681"/>
      <c r="AE781" s="681"/>
      <c r="AF781" s="681"/>
      <c r="AG781" s="682"/>
      <c r="AH781" s="674" t="s">
        <v>632</v>
      </c>
      <c r="AI781" s="675"/>
      <c r="AJ781" s="675"/>
      <c r="AK781" s="675"/>
      <c r="AL781" s="675"/>
      <c r="AM781" s="675"/>
      <c r="AN781" s="675"/>
      <c r="AO781" s="675"/>
      <c r="AP781" s="675"/>
      <c r="AQ781" s="675"/>
      <c r="AR781" s="675"/>
      <c r="AS781" s="675"/>
      <c r="AT781" s="676"/>
      <c r="AU781" s="400">
        <v>3</v>
      </c>
      <c r="AV781" s="401"/>
      <c r="AW781" s="401"/>
      <c r="AX781" s="402"/>
    </row>
    <row r="782" spans="1:50" ht="24.75" customHeight="1" x14ac:dyDescent="0.2">
      <c r="A782" s="643"/>
      <c r="B782" s="644"/>
      <c r="C782" s="644"/>
      <c r="D782" s="644"/>
      <c r="E782" s="644"/>
      <c r="F782" s="645"/>
      <c r="G782" s="585" t="s">
        <v>514</v>
      </c>
      <c r="H782" s="586"/>
      <c r="I782" s="586"/>
      <c r="J782" s="586"/>
      <c r="K782" s="587"/>
      <c r="L782" s="608" t="s">
        <v>509</v>
      </c>
      <c r="M782" s="609"/>
      <c r="N782" s="609"/>
      <c r="O782" s="609"/>
      <c r="P782" s="609"/>
      <c r="Q782" s="609"/>
      <c r="R782" s="609"/>
      <c r="S782" s="609"/>
      <c r="T782" s="609"/>
      <c r="U782" s="609"/>
      <c r="V782" s="609"/>
      <c r="W782" s="609"/>
      <c r="X782" s="610"/>
      <c r="Y782" s="611">
        <v>6</v>
      </c>
      <c r="Z782" s="612"/>
      <c r="AA782" s="612"/>
      <c r="AB782" s="619"/>
      <c r="AC782" s="585" t="s">
        <v>631</v>
      </c>
      <c r="AD782" s="586"/>
      <c r="AE782" s="586"/>
      <c r="AF782" s="586"/>
      <c r="AG782" s="587"/>
      <c r="AH782" s="608" t="s">
        <v>633</v>
      </c>
      <c r="AI782" s="609"/>
      <c r="AJ782" s="609"/>
      <c r="AK782" s="609"/>
      <c r="AL782" s="609"/>
      <c r="AM782" s="609"/>
      <c r="AN782" s="609"/>
      <c r="AO782" s="609"/>
      <c r="AP782" s="609"/>
      <c r="AQ782" s="609"/>
      <c r="AR782" s="609"/>
      <c r="AS782" s="609"/>
      <c r="AT782" s="610"/>
      <c r="AU782" s="611">
        <v>2</v>
      </c>
      <c r="AV782" s="612"/>
      <c r="AW782" s="612"/>
      <c r="AX782" s="613"/>
    </row>
    <row r="783" spans="1:50" ht="24.75" customHeight="1" x14ac:dyDescent="0.2">
      <c r="A783" s="643"/>
      <c r="B783" s="644"/>
      <c r="C783" s="644"/>
      <c r="D783" s="644"/>
      <c r="E783" s="644"/>
      <c r="F783" s="645"/>
      <c r="G783" s="585" t="s">
        <v>513</v>
      </c>
      <c r="H783" s="586"/>
      <c r="I783" s="586"/>
      <c r="J783" s="586"/>
      <c r="K783" s="587"/>
      <c r="L783" s="608" t="s">
        <v>512</v>
      </c>
      <c r="M783" s="609"/>
      <c r="N783" s="609"/>
      <c r="O783" s="609"/>
      <c r="P783" s="609"/>
      <c r="Q783" s="609"/>
      <c r="R783" s="609"/>
      <c r="S783" s="609"/>
      <c r="T783" s="609"/>
      <c r="U783" s="609"/>
      <c r="V783" s="609"/>
      <c r="W783" s="609"/>
      <c r="X783" s="610"/>
      <c r="Y783" s="611">
        <v>2</v>
      </c>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2">
      <c r="A784" s="643"/>
      <c r="B784" s="644"/>
      <c r="C784" s="644"/>
      <c r="D784" s="644"/>
      <c r="E784" s="644"/>
      <c r="F784" s="645"/>
      <c r="G784" s="585" t="s">
        <v>510</v>
      </c>
      <c r="H784" s="586"/>
      <c r="I784" s="586"/>
      <c r="J784" s="586"/>
      <c r="K784" s="587"/>
      <c r="L784" s="608" t="s">
        <v>511</v>
      </c>
      <c r="M784" s="609"/>
      <c r="N784" s="609"/>
      <c r="O784" s="609"/>
      <c r="P784" s="609"/>
      <c r="Q784" s="609"/>
      <c r="R784" s="609"/>
      <c r="S784" s="609"/>
      <c r="T784" s="609"/>
      <c r="U784" s="609"/>
      <c r="V784" s="609"/>
      <c r="W784" s="609"/>
      <c r="X784" s="610"/>
      <c r="Y784" s="611">
        <v>1</v>
      </c>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2">
      <c r="A785" s="643"/>
      <c r="B785" s="644"/>
      <c r="C785" s="644"/>
      <c r="D785" s="644"/>
      <c r="E785" s="644"/>
      <c r="F785" s="645"/>
      <c r="G785" s="585" t="s">
        <v>535</v>
      </c>
      <c r="H785" s="586"/>
      <c r="I785" s="586"/>
      <c r="J785" s="586"/>
      <c r="K785" s="587"/>
      <c r="L785" s="608" t="s">
        <v>536</v>
      </c>
      <c r="M785" s="609"/>
      <c r="N785" s="609"/>
      <c r="O785" s="609"/>
      <c r="P785" s="609"/>
      <c r="Q785" s="609"/>
      <c r="R785" s="609"/>
      <c r="S785" s="609"/>
      <c r="T785" s="609"/>
      <c r="U785" s="609"/>
      <c r="V785" s="609"/>
      <c r="W785" s="609"/>
      <c r="X785" s="610"/>
      <c r="Y785" s="611">
        <v>1</v>
      </c>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2">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2">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2">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2">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2">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5">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16</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5</v>
      </c>
      <c r="AV791" s="843"/>
      <c r="AW791" s="843"/>
      <c r="AX791" s="845"/>
    </row>
    <row r="792" spans="1:50" ht="24.75" customHeight="1" x14ac:dyDescent="0.2">
      <c r="A792" s="643"/>
      <c r="B792" s="644"/>
      <c r="C792" s="644"/>
      <c r="D792" s="644"/>
      <c r="E792" s="644"/>
      <c r="F792" s="645"/>
      <c r="G792" s="605" t="s">
        <v>516</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539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customHeight="1" x14ac:dyDescent="0.2">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9.55" customHeight="1" x14ac:dyDescent="0.2">
      <c r="A794" s="643"/>
      <c r="B794" s="644"/>
      <c r="C794" s="644"/>
      <c r="D794" s="644"/>
      <c r="E794" s="644"/>
      <c r="F794" s="645"/>
      <c r="G794" s="680" t="s">
        <v>605</v>
      </c>
      <c r="H794" s="681"/>
      <c r="I794" s="681"/>
      <c r="J794" s="681"/>
      <c r="K794" s="682"/>
      <c r="L794" s="674" t="s">
        <v>606</v>
      </c>
      <c r="M794" s="675"/>
      <c r="N794" s="675"/>
      <c r="O794" s="675"/>
      <c r="P794" s="675"/>
      <c r="Q794" s="675"/>
      <c r="R794" s="675"/>
      <c r="S794" s="675"/>
      <c r="T794" s="675"/>
      <c r="U794" s="675"/>
      <c r="V794" s="675"/>
      <c r="W794" s="675"/>
      <c r="X794" s="676"/>
      <c r="Y794" s="400">
        <v>34</v>
      </c>
      <c r="Z794" s="401"/>
      <c r="AA794" s="401"/>
      <c r="AB794" s="816"/>
      <c r="AC794" s="680" t="s">
        <v>605</v>
      </c>
      <c r="AD794" s="681"/>
      <c r="AE794" s="681"/>
      <c r="AF794" s="681"/>
      <c r="AG794" s="682"/>
      <c r="AH794" s="674" t="s">
        <v>612</v>
      </c>
      <c r="AI794" s="675"/>
      <c r="AJ794" s="675"/>
      <c r="AK794" s="675"/>
      <c r="AL794" s="675"/>
      <c r="AM794" s="675"/>
      <c r="AN794" s="675"/>
      <c r="AO794" s="675"/>
      <c r="AP794" s="675"/>
      <c r="AQ794" s="675"/>
      <c r="AR794" s="675"/>
      <c r="AS794" s="675"/>
      <c r="AT794" s="676"/>
      <c r="AU794" s="400">
        <v>9</v>
      </c>
      <c r="AV794" s="401"/>
      <c r="AW794" s="401"/>
      <c r="AX794" s="402"/>
    </row>
    <row r="795" spans="1:50" ht="24.75" customHeight="1" x14ac:dyDescent="0.2">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t="s">
        <v>607</v>
      </c>
      <c r="AD795" s="586"/>
      <c r="AE795" s="586"/>
      <c r="AF795" s="586"/>
      <c r="AG795" s="587"/>
      <c r="AH795" s="608" t="s">
        <v>613</v>
      </c>
      <c r="AI795" s="609"/>
      <c r="AJ795" s="609"/>
      <c r="AK795" s="609"/>
      <c r="AL795" s="609"/>
      <c r="AM795" s="609"/>
      <c r="AN795" s="609"/>
      <c r="AO795" s="609"/>
      <c r="AP795" s="609"/>
      <c r="AQ795" s="609"/>
      <c r="AR795" s="609"/>
      <c r="AS795" s="609"/>
      <c r="AT795" s="610"/>
      <c r="AU795" s="611">
        <v>8</v>
      </c>
      <c r="AV795" s="612"/>
      <c r="AW795" s="612"/>
      <c r="AX795" s="613"/>
    </row>
    <row r="796" spans="1:50" ht="24.75" customHeight="1" x14ac:dyDescent="0.2">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t="s">
        <v>608</v>
      </c>
      <c r="AD796" s="586"/>
      <c r="AE796" s="586"/>
      <c r="AF796" s="586"/>
      <c r="AG796" s="587"/>
      <c r="AH796" s="608" t="s">
        <v>614</v>
      </c>
      <c r="AI796" s="609"/>
      <c r="AJ796" s="609"/>
      <c r="AK796" s="609"/>
      <c r="AL796" s="609"/>
      <c r="AM796" s="609"/>
      <c r="AN796" s="609"/>
      <c r="AO796" s="609"/>
      <c r="AP796" s="609"/>
      <c r="AQ796" s="609"/>
      <c r="AR796" s="609"/>
      <c r="AS796" s="609"/>
      <c r="AT796" s="610"/>
      <c r="AU796" s="611">
        <v>2</v>
      </c>
      <c r="AV796" s="612"/>
      <c r="AW796" s="612"/>
      <c r="AX796" s="613"/>
    </row>
    <row r="797" spans="1:50" ht="24.75" customHeight="1" x14ac:dyDescent="0.2">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t="s">
        <v>607</v>
      </c>
      <c r="AD797" s="586"/>
      <c r="AE797" s="586"/>
      <c r="AF797" s="586"/>
      <c r="AG797" s="587"/>
      <c r="AH797" s="608" t="s">
        <v>615</v>
      </c>
      <c r="AI797" s="609"/>
      <c r="AJ797" s="609"/>
      <c r="AK797" s="609"/>
      <c r="AL797" s="609"/>
      <c r="AM797" s="609"/>
      <c r="AN797" s="609"/>
      <c r="AO797" s="609"/>
      <c r="AP797" s="609"/>
      <c r="AQ797" s="609"/>
      <c r="AR797" s="609"/>
      <c r="AS797" s="609"/>
      <c r="AT797" s="610"/>
      <c r="AU797" s="611">
        <v>2</v>
      </c>
      <c r="AV797" s="612"/>
      <c r="AW797" s="612"/>
      <c r="AX797" s="613"/>
    </row>
    <row r="798" spans="1:50" ht="24.75" customHeight="1" x14ac:dyDescent="0.2">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t="s">
        <v>609</v>
      </c>
      <c r="AD798" s="586"/>
      <c r="AE798" s="586"/>
      <c r="AF798" s="586"/>
      <c r="AG798" s="587"/>
      <c r="AH798" s="608" t="s">
        <v>609</v>
      </c>
      <c r="AI798" s="609"/>
      <c r="AJ798" s="609"/>
      <c r="AK798" s="609"/>
      <c r="AL798" s="609"/>
      <c r="AM798" s="609"/>
      <c r="AN798" s="609"/>
      <c r="AO798" s="609"/>
      <c r="AP798" s="609"/>
      <c r="AQ798" s="609"/>
      <c r="AR798" s="609"/>
      <c r="AS798" s="609"/>
      <c r="AT798" s="610"/>
      <c r="AU798" s="611">
        <v>2</v>
      </c>
      <c r="AV798" s="612"/>
      <c r="AW798" s="612"/>
      <c r="AX798" s="613"/>
    </row>
    <row r="799" spans="1:50" ht="24.75" customHeight="1" x14ac:dyDescent="0.2">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t="s">
        <v>610</v>
      </c>
      <c r="AD799" s="586"/>
      <c r="AE799" s="586"/>
      <c r="AF799" s="586"/>
      <c r="AG799" s="587"/>
      <c r="AH799" s="608" t="s">
        <v>616</v>
      </c>
      <c r="AI799" s="609"/>
      <c r="AJ799" s="609"/>
      <c r="AK799" s="609"/>
      <c r="AL799" s="609"/>
      <c r="AM799" s="609"/>
      <c r="AN799" s="609"/>
      <c r="AO799" s="609"/>
      <c r="AP799" s="609"/>
      <c r="AQ799" s="609"/>
      <c r="AR799" s="609"/>
      <c r="AS799" s="609"/>
      <c r="AT799" s="610"/>
      <c r="AU799" s="611">
        <v>2</v>
      </c>
      <c r="AV799" s="612"/>
      <c r="AW799" s="612"/>
      <c r="AX799" s="613"/>
    </row>
    <row r="800" spans="1:50" ht="24.75" customHeight="1" x14ac:dyDescent="0.2">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t="s">
        <v>611</v>
      </c>
      <c r="AD800" s="586"/>
      <c r="AE800" s="586"/>
      <c r="AF800" s="586"/>
      <c r="AG800" s="587"/>
      <c r="AH800" s="608" t="s">
        <v>617</v>
      </c>
      <c r="AI800" s="609"/>
      <c r="AJ800" s="609"/>
      <c r="AK800" s="609"/>
      <c r="AL800" s="609"/>
      <c r="AM800" s="609"/>
      <c r="AN800" s="609"/>
      <c r="AO800" s="609"/>
      <c r="AP800" s="609"/>
      <c r="AQ800" s="609"/>
      <c r="AR800" s="609"/>
      <c r="AS800" s="609"/>
      <c r="AT800" s="610"/>
      <c r="AU800" s="611">
        <v>2</v>
      </c>
      <c r="AV800" s="612"/>
      <c r="AW800" s="612"/>
      <c r="AX800" s="613"/>
    </row>
    <row r="801" spans="1:50" ht="24.75" customHeight="1" x14ac:dyDescent="0.2">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2">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2">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thickBot="1" x14ac:dyDescent="0.25">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34</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27</v>
      </c>
      <c r="AV804" s="843"/>
      <c r="AW804" s="843"/>
      <c r="AX804" s="845"/>
    </row>
    <row r="805" spans="1:50" ht="24.75" customHeight="1" x14ac:dyDescent="0.2">
      <c r="A805" s="643"/>
      <c r="B805" s="644"/>
      <c r="C805" s="644"/>
      <c r="D805" s="644"/>
      <c r="E805" s="644"/>
      <c r="F805" s="645"/>
      <c r="G805" s="605" t="s">
        <v>517</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518</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customHeight="1" x14ac:dyDescent="0.2">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customHeight="1" x14ac:dyDescent="0.2">
      <c r="A807" s="643"/>
      <c r="B807" s="644"/>
      <c r="C807" s="644"/>
      <c r="D807" s="644"/>
      <c r="E807" s="644"/>
      <c r="F807" s="645"/>
      <c r="G807" s="680" t="s">
        <v>514</v>
      </c>
      <c r="H807" s="681"/>
      <c r="I807" s="681"/>
      <c r="J807" s="681"/>
      <c r="K807" s="682"/>
      <c r="L807" s="674" t="s">
        <v>625</v>
      </c>
      <c r="M807" s="675"/>
      <c r="N807" s="675"/>
      <c r="O807" s="675"/>
      <c r="P807" s="675"/>
      <c r="Q807" s="675"/>
      <c r="R807" s="675"/>
      <c r="S807" s="675"/>
      <c r="T807" s="675"/>
      <c r="U807" s="675"/>
      <c r="V807" s="675"/>
      <c r="W807" s="675"/>
      <c r="X807" s="676"/>
      <c r="Y807" s="400">
        <v>11</v>
      </c>
      <c r="Z807" s="401"/>
      <c r="AA807" s="401"/>
      <c r="AB807" s="816"/>
      <c r="AC807" s="680" t="s">
        <v>611</v>
      </c>
      <c r="AD807" s="681"/>
      <c r="AE807" s="681"/>
      <c r="AF807" s="681"/>
      <c r="AG807" s="682"/>
      <c r="AH807" s="674" t="s">
        <v>626</v>
      </c>
      <c r="AI807" s="675"/>
      <c r="AJ807" s="675"/>
      <c r="AK807" s="675"/>
      <c r="AL807" s="675"/>
      <c r="AM807" s="675"/>
      <c r="AN807" s="675"/>
      <c r="AO807" s="675"/>
      <c r="AP807" s="675"/>
      <c r="AQ807" s="675"/>
      <c r="AR807" s="675"/>
      <c r="AS807" s="675"/>
      <c r="AT807" s="676"/>
      <c r="AU807" s="400">
        <v>5</v>
      </c>
      <c r="AV807" s="401"/>
      <c r="AW807" s="401"/>
      <c r="AX807" s="402"/>
    </row>
    <row r="808" spans="1:50" ht="24.75" customHeight="1" x14ac:dyDescent="0.2">
      <c r="A808" s="643"/>
      <c r="B808" s="644"/>
      <c r="C808" s="644"/>
      <c r="D808" s="644"/>
      <c r="E808" s="644"/>
      <c r="F808" s="645"/>
      <c r="G808" s="585" t="s">
        <v>618</v>
      </c>
      <c r="H808" s="586"/>
      <c r="I808" s="586"/>
      <c r="J808" s="586"/>
      <c r="K808" s="587"/>
      <c r="L808" s="608" t="s">
        <v>619</v>
      </c>
      <c r="M808" s="609"/>
      <c r="N808" s="609"/>
      <c r="O808" s="609"/>
      <c r="P808" s="609"/>
      <c r="Q808" s="609"/>
      <c r="R808" s="609"/>
      <c r="S808" s="609"/>
      <c r="T808" s="609"/>
      <c r="U808" s="609"/>
      <c r="V808" s="609"/>
      <c r="W808" s="609"/>
      <c r="X808" s="610"/>
      <c r="Y808" s="611">
        <v>6</v>
      </c>
      <c r="Z808" s="612"/>
      <c r="AA808" s="612"/>
      <c r="AB808" s="619"/>
      <c r="AC808" s="585" t="s">
        <v>621</v>
      </c>
      <c r="AD808" s="586"/>
      <c r="AE808" s="586"/>
      <c r="AF808" s="586"/>
      <c r="AG808" s="587"/>
      <c r="AH808" s="608" t="s">
        <v>625</v>
      </c>
      <c r="AI808" s="609"/>
      <c r="AJ808" s="609"/>
      <c r="AK808" s="609"/>
      <c r="AL808" s="609"/>
      <c r="AM808" s="609"/>
      <c r="AN808" s="609"/>
      <c r="AO808" s="609"/>
      <c r="AP808" s="609"/>
      <c r="AQ808" s="609"/>
      <c r="AR808" s="609"/>
      <c r="AS808" s="609"/>
      <c r="AT808" s="610"/>
      <c r="AU808" s="611">
        <v>4</v>
      </c>
      <c r="AV808" s="612"/>
      <c r="AW808" s="612"/>
      <c r="AX808" s="613"/>
    </row>
    <row r="809" spans="1:50" ht="24.75" customHeight="1" x14ac:dyDescent="0.2">
      <c r="A809" s="643"/>
      <c r="B809" s="644"/>
      <c r="C809" s="644"/>
      <c r="D809" s="644"/>
      <c r="E809" s="644"/>
      <c r="F809" s="645"/>
      <c r="G809" s="585" t="s">
        <v>611</v>
      </c>
      <c r="H809" s="586"/>
      <c r="I809" s="586"/>
      <c r="J809" s="586"/>
      <c r="K809" s="587"/>
      <c r="L809" s="608" t="s">
        <v>620</v>
      </c>
      <c r="M809" s="609"/>
      <c r="N809" s="609"/>
      <c r="O809" s="609"/>
      <c r="P809" s="609"/>
      <c r="Q809" s="609"/>
      <c r="R809" s="609"/>
      <c r="S809" s="609"/>
      <c r="T809" s="609"/>
      <c r="U809" s="609"/>
      <c r="V809" s="609"/>
      <c r="W809" s="609"/>
      <c r="X809" s="610"/>
      <c r="Y809" s="611">
        <v>3</v>
      </c>
      <c r="Z809" s="612"/>
      <c r="AA809" s="612"/>
      <c r="AB809" s="619"/>
      <c r="AC809" s="585" t="s">
        <v>622</v>
      </c>
      <c r="AD809" s="586"/>
      <c r="AE809" s="586"/>
      <c r="AF809" s="586"/>
      <c r="AG809" s="587"/>
      <c r="AH809" s="608" t="s">
        <v>627</v>
      </c>
      <c r="AI809" s="609"/>
      <c r="AJ809" s="609"/>
      <c r="AK809" s="609"/>
      <c r="AL809" s="609"/>
      <c r="AM809" s="609"/>
      <c r="AN809" s="609"/>
      <c r="AO809" s="609"/>
      <c r="AP809" s="609"/>
      <c r="AQ809" s="609"/>
      <c r="AR809" s="609"/>
      <c r="AS809" s="609"/>
      <c r="AT809" s="610"/>
      <c r="AU809" s="611">
        <v>1</v>
      </c>
      <c r="AV809" s="612"/>
      <c r="AW809" s="612"/>
      <c r="AX809" s="613"/>
    </row>
    <row r="810" spans="1:50" ht="24.75" customHeight="1" x14ac:dyDescent="0.2">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t="s">
        <v>623</v>
      </c>
      <c r="AD810" s="586"/>
      <c r="AE810" s="586"/>
      <c r="AF810" s="586"/>
      <c r="AG810" s="587"/>
      <c r="AH810" s="608" t="s">
        <v>628</v>
      </c>
      <c r="AI810" s="609"/>
      <c r="AJ810" s="609"/>
      <c r="AK810" s="609"/>
      <c r="AL810" s="609"/>
      <c r="AM810" s="609"/>
      <c r="AN810" s="609"/>
      <c r="AO810" s="609"/>
      <c r="AP810" s="609"/>
      <c r="AQ810" s="609"/>
      <c r="AR810" s="609"/>
      <c r="AS810" s="609"/>
      <c r="AT810" s="610"/>
      <c r="AU810" s="611">
        <v>1</v>
      </c>
      <c r="AV810" s="612"/>
      <c r="AW810" s="612"/>
      <c r="AX810" s="613"/>
    </row>
    <row r="811" spans="1:50" ht="24.75" customHeight="1" x14ac:dyDescent="0.2">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t="s">
        <v>624</v>
      </c>
      <c r="AD811" s="586"/>
      <c r="AE811" s="586"/>
      <c r="AF811" s="586"/>
      <c r="AG811" s="587"/>
      <c r="AH811" s="608" t="s">
        <v>629</v>
      </c>
      <c r="AI811" s="609"/>
      <c r="AJ811" s="609"/>
      <c r="AK811" s="609"/>
      <c r="AL811" s="609"/>
      <c r="AM811" s="609"/>
      <c r="AN811" s="609"/>
      <c r="AO811" s="609"/>
      <c r="AP811" s="609"/>
      <c r="AQ811" s="609"/>
      <c r="AR811" s="609"/>
      <c r="AS811" s="609"/>
      <c r="AT811" s="610"/>
      <c r="AU811" s="611">
        <v>1</v>
      </c>
      <c r="AV811" s="612"/>
      <c r="AW811" s="612"/>
      <c r="AX811" s="613"/>
    </row>
    <row r="812" spans="1:50" ht="24.75" customHeight="1" x14ac:dyDescent="0.2">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customHeight="1" x14ac:dyDescent="0.2">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customHeight="1" x14ac:dyDescent="0.2">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2">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2">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thickBot="1" x14ac:dyDescent="0.25">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20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12</v>
      </c>
      <c r="AV817" s="843"/>
      <c r="AW817" s="843"/>
      <c r="AX817" s="845"/>
    </row>
    <row r="818" spans="1:50" ht="24.75" customHeight="1" x14ac:dyDescent="0.2">
      <c r="A818" s="643"/>
      <c r="B818" s="644"/>
      <c r="C818" s="644"/>
      <c r="D818" s="644"/>
      <c r="E818" s="644"/>
      <c r="F818" s="645"/>
      <c r="G818" s="605" t="s">
        <v>519</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customHeight="1" x14ac:dyDescent="0.2">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customHeight="1" x14ac:dyDescent="0.2">
      <c r="A820" s="643"/>
      <c r="B820" s="644"/>
      <c r="C820" s="644"/>
      <c r="D820" s="644"/>
      <c r="E820" s="644"/>
      <c r="F820" s="645"/>
      <c r="G820" s="680" t="s">
        <v>520</v>
      </c>
      <c r="H820" s="681"/>
      <c r="I820" s="681"/>
      <c r="J820" s="681"/>
      <c r="K820" s="682"/>
      <c r="L820" s="674" t="s">
        <v>521</v>
      </c>
      <c r="M820" s="675"/>
      <c r="N820" s="675"/>
      <c r="O820" s="675"/>
      <c r="P820" s="675"/>
      <c r="Q820" s="675"/>
      <c r="R820" s="675"/>
      <c r="S820" s="675"/>
      <c r="T820" s="675"/>
      <c r="U820" s="675"/>
      <c r="V820" s="675"/>
      <c r="W820" s="675"/>
      <c r="X820" s="676"/>
      <c r="Y820" s="400">
        <v>417</v>
      </c>
      <c r="Z820" s="401"/>
      <c r="AA820" s="401"/>
      <c r="AB820" s="816"/>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customHeight="1" x14ac:dyDescent="0.2">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customHeight="1" x14ac:dyDescent="0.2">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customHeight="1" x14ac:dyDescent="0.2">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customHeight="1" x14ac:dyDescent="0.2">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customHeight="1" x14ac:dyDescent="0.2">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customHeight="1" x14ac:dyDescent="0.2">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customHeight="1" x14ac:dyDescent="0.2">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2">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2">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x14ac:dyDescent="0.2">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417</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5">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406</v>
      </c>
      <c r="AM831" s="293"/>
      <c r="AN831" s="293"/>
      <c r="AO831" s="77" t="s">
        <v>404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538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352</v>
      </c>
      <c r="K836" s="376"/>
      <c r="L836" s="376"/>
      <c r="M836" s="376"/>
      <c r="N836" s="376"/>
      <c r="O836" s="376"/>
      <c r="P836" s="377" t="s">
        <v>325</v>
      </c>
      <c r="Q836" s="377"/>
      <c r="R836" s="377"/>
      <c r="S836" s="377"/>
      <c r="T836" s="377"/>
      <c r="U836" s="377"/>
      <c r="V836" s="377"/>
      <c r="W836" s="377"/>
      <c r="X836" s="377"/>
      <c r="Y836" s="378" t="s">
        <v>349</v>
      </c>
      <c r="Z836" s="379"/>
      <c r="AA836" s="379"/>
      <c r="AB836" s="379"/>
      <c r="AC836" s="141" t="s">
        <v>399</v>
      </c>
      <c r="AD836" s="141"/>
      <c r="AE836" s="141"/>
      <c r="AF836" s="141"/>
      <c r="AG836" s="141"/>
      <c r="AH836" s="378" t="s">
        <v>432</v>
      </c>
      <c r="AI836" s="375"/>
      <c r="AJ836" s="375"/>
      <c r="AK836" s="375"/>
      <c r="AL836" s="375" t="s">
        <v>22</v>
      </c>
      <c r="AM836" s="375"/>
      <c r="AN836" s="375"/>
      <c r="AO836" s="380"/>
      <c r="AP836" s="381" t="s">
        <v>353</v>
      </c>
      <c r="AQ836" s="381"/>
      <c r="AR836" s="381"/>
      <c r="AS836" s="381"/>
      <c r="AT836" s="381"/>
      <c r="AU836" s="381"/>
      <c r="AV836" s="381"/>
      <c r="AW836" s="381"/>
      <c r="AX836" s="381"/>
    </row>
    <row r="837" spans="1:50" ht="29.95" customHeight="1" x14ac:dyDescent="0.2">
      <c r="A837" s="388">
        <v>1</v>
      </c>
      <c r="B837" s="388">
        <v>1</v>
      </c>
      <c r="C837" s="373" t="s">
        <v>531</v>
      </c>
      <c r="D837" s="355"/>
      <c r="E837" s="355"/>
      <c r="F837" s="355"/>
      <c r="G837" s="355"/>
      <c r="H837" s="355"/>
      <c r="I837" s="355"/>
      <c r="J837" s="356" t="s">
        <v>524</v>
      </c>
      <c r="K837" s="357"/>
      <c r="L837" s="357"/>
      <c r="M837" s="357"/>
      <c r="N837" s="357"/>
      <c r="O837" s="357"/>
      <c r="P837" s="374" t="s">
        <v>507</v>
      </c>
      <c r="Q837" s="358"/>
      <c r="R837" s="358"/>
      <c r="S837" s="358"/>
      <c r="T837" s="358"/>
      <c r="U837" s="358"/>
      <c r="V837" s="358"/>
      <c r="W837" s="358"/>
      <c r="X837" s="358"/>
      <c r="Y837" s="359">
        <v>6</v>
      </c>
      <c r="Z837" s="360"/>
      <c r="AA837" s="360"/>
      <c r="AB837" s="361"/>
      <c r="AC837" s="369" t="s">
        <v>196</v>
      </c>
      <c r="AD837" s="370"/>
      <c r="AE837" s="370"/>
      <c r="AF837" s="370"/>
      <c r="AG837" s="370"/>
      <c r="AH837" s="371" t="s">
        <v>524</v>
      </c>
      <c r="AI837" s="372"/>
      <c r="AJ837" s="372"/>
      <c r="AK837" s="372"/>
      <c r="AL837" s="365" t="s">
        <v>524</v>
      </c>
      <c r="AM837" s="366"/>
      <c r="AN837" s="366"/>
      <c r="AO837" s="367"/>
      <c r="AP837" s="368" t="s">
        <v>644</v>
      </c>
      <c r="AQ837" s="368"/>
      <c r="AR837" s="368"/>
      <c r="AS837" s="368"/>
      <c r="AT837" s="368"/>
      <c r="AU837" s="368"/>
      <c r="AV837" s="368"/>
      <c r="AW837" s="368"/>
      <c r="AX837" s="368"/>
    </row>
    <row r="838" spans="1:50" ht="29.95" customHeight="1" x14ac:dyDescent="0.2">
      <c r="A838" s="388">
        <v>2</v>
      </c>
      <c r="B838" s="388">
        <v>1</v>
      </c>
      <c r="C838" s="373" t="s">
        <v>522</v>
      </c>
      <c r="D838" s="355"/>
      <c r="E838" s="355"/>
      <c r="F838" s="355"/>
      <c r="G838" s="355"/>
      <c r="H838" s="355"/>
      <c r="I838" s="355"/>
      <c r="J838" s="356">
        <v>7010001015304</v>
      </c>
      <c r="K838" s="357"/>
      <c r="L838" s="357"/>
      <c r="M838" s="357"/>
      <c r="N838" s="357"/>
      <c r="O838" s="357"/>
      <c r="P838" s="374" t="s">
        <v>525</v>
      </c>
      <c r="Q838" s="358"/>
      <c r="R838" s="358"/>
      <c r="S838" s="358"/>
      <c r="T838" s="358"/>
      <c r="U838" s="358"/>
      <c r="V838" s="358"/>
      <c r="W838" s="358"/>
      <c r="X838" s="358"/>
      <c r="Y838" s="359">
        <v>3</v>
      </c>
      <c r="Z838" s="360"/>
      <c r="AA838" s="360"/>
      <c r="AB838" s="361"/>
      <c r="AC838" s="369" t="s">
        <v>436</v>
      </c>
      <c r="AD838" s="369"/>
      <c r="AE838" s="369"/>
      <c r="AF838" s="369"/>
      <c r="AG838" s="369"/>
      <c r="AH838" s="371">
        <v>2</v>
      </c>
      <c r="AI838" s="372"/>
      <c r="AJ838" s="372"/>
      <c r="AK838" s="372"/>
      <c r="AL838" s="365">
        <v>82.3</v>
      </c>
      <c r="AM838" s="366"/>
      <c r="AN838" s="366"/>
      <c r="AO838" s="367"/>
      <c r="AP838" s="368" t="s">
        <v>644</v>
      </c>
      <c r="AQ838" s="368"/>
      <c r="AR838" s="368"/>
      <c r="AS838" s="368"/>
      <c r="AT838" s="368"/>
      <c r="AU838" s="368"/>
      <c r="AV838" s="368"/>
      <c r="AW838" s="368"/>
      <c r="AX838" s="368"/>
    </row>
    <row r="839" spans="1:50" ht="29.95" customHeight="1" x14ac:dyDescent="0.2">
      <c r="A839" s="388">
        <v>3</v>
      </c>
      <c r="B839" s="388">
        <v>1</v>
      </c>
      <c r="C839" s="373" t="s">
        <v>523</v>
      </c>
      <c r="D839" s="355"/>
      <c r="E839" s="355"/>
      <c r="F839" s="355"/>
      <c r="G839" s="355"/>
      <c r="H839" s="355"/>
      <c r="I839" s="355"/>
      <c r="J839" s="356">
        <v>5010001141993</v>
      </c>
      <c r="K839" s="357"/>
      <c r="L839" s="357"/>
      <c r="M839" s="357"/>
      <c r="N839" s="357"/>
      <c r="O839" s="357"/>
      <c r="P839" s="374" t="s">
        <v>525</v>
      </c>
      <c r="Q839" s="358"/>
      <c r="R839" s="358"/>
      <c r="S839" s="358"/>
      <c r="T839" s="358"/>
      <c r="U839" s="358"/>
      <c r="V839" s="358"/>
      <c r="W839" s="358"/>
      <c r="X839" s="358"/>
      <c r="Y839" s="359">
        <v>3</v>
      </c>
      <c r="Z839" s="360"/>
      <c r="AA839" s="360"/>
      <c r="AB839" s="361"/>
      <c r="AC839" s="369" t="s">
        <v>436</v>
      </c>
      <c r="AD839" s="369"/>
      <c r="AE839" s="369"/>
      <c r="AF839" s="369"/>
      <c r="AG839" s="369"/>
      <c r="AH839" s="363">
        <v>2</v>
      </c>
      <c r="AI839" s="364"/>
      <c r="AJ839" s="364"/>
      <c r="AK839" s="364"/>
      <c r="AL839" s="365">
        <v>53.9</v>
      </c>
      <c r="AM839" s="366"/>
      <c r="AN839" s="366"/>
      <c r="AO839" s="367"/>
      <c r="AP839" s="368" t="s">
        <v>644</v>
      </c>
      <c r="AQ839" s="368"/>
      <c r="AR839" s="368"/>
      <c r="AS839" s="368"/>
      <c r="AT839" s="368"/>
      <c r="AU839" s="368"/>
      <c r="AV839" s="368"/>
      <c r="AW839" s="368"/>
      <c r="AX839" s="368"/>
    </row>
    <row r="840" spans="1:50" ht="29.95" customHeight="1" x14ac:dyDescent="0.2">
      <c r="A840" s="388">
        <v>4</v>
      </c>
      <c r="B840" s="388">
        <v>1</v>
      </c>
      <c r="C840" s="373" t="s">
        <v>532</v>
      </c>
      <c r="D840" s="355"/>
      <c r="E840" s="355"/>
      <c r="F840" s="355"/>
      <c r="G840" s="355"/>
      <c r="H840" s="355"/>
      <c r="I840" s="355"/>
      <c r="J840" s="356" t="s">
        <v>524</v>
      </c>
      <c r="K840" s="357"/>
      <c r="L840" s="357"/>
      <c r="M840" s="357"/>
      <c r="N840" s="357"/>
      <c r="O840" s="357"/>
      <c r="P840" s="374" t="s">
        <v>510</v>
      </c>
      <c r="Q840" s="358"/>
      <c r="R840" s="358"/>
      <c r="S840" s="358"/>
      <c r="T840" s="358"/>
      <c r="U840" s="358"/>
      <c r="V840" s="358"/>
      <c r="W840" s="358"/>
      <c r="X840" s="358"/>
      <c r="Y840" s="359">
        <v>1</v>
      </c>
      <c r="Z840" s="360"/>
      <c r="AA840" s="360"/>
      <c r="AB840" s="361"/>
      <c r="AC840" s="369" t="s">
        <v>196</v>
      </c>
      <c r="AD840" s="369"/>
      <c r="AE840" s="369"/>
      <c r="AF840" s="369"/>
      <c r="AG840" s="369"/>
      <c r="AH840" s="363" t="s">
        <v>526</v>
      </c>
      <c r="AI840" s="364"/>
      <c r="AJ840" s="364"/>
      <c r="AK840" s="364"/>
      <c r="AL840" s="365" t="s">
        <v>527</v>
      </c>
      <c r="AM840" s="366"/>
      <c r="AN840" s="366"/>
      <c r="AO840" s="367"/>
      <c r="AP840" s="368" t="s">
        <v>644</v>
      </c>
      <c r="AQ840" s="368"/>
      <c r="AR840" s="368"/>
      <c r="AS840" s="368"/>
      <c r="AT840" s="368"/>
      <c r="AU840" s="368"/>
      <c r="AV840" s="368"/>
      <c r="AW840" s="368"/>
      <c r="AX840" s="368"/>
    </row>
    <row r="841" spans="1:50" ht="29.95" customHeight="1" x14ac:dyDescent="0.2">
      <c r="A841" s="388">
        <v>5</v>
      </c>
      <c r="B841" s="388">
        <v>1</v>
      </c>
      <c r="C841" s="373" t="s">
        <v>592</v>
      </c>
      <c r="D841" s="355"/>
      <c r="E841" s="355"/>
      <c r="F841" s="355"/>
      <c r="G841" s="355"/>
      <c r="H841" s="355"/>
      <c r="I841" s="355"/>
      <c r="J841" s="356">
        <v>4010001104613</v>
      </c>
      <c r="K841" s="357"/>
      <c r="L841" s="357"/>
      <c r="M841" s="357"/>
      <c r="N841" s="357"/>
      <c r="O841" s="357"/>
      <c r="P841" s="374" t="s">
        <v>530</v>
      </c>
      <c r="Q841" s="358"/>
      <c r="R841" s="358"/>
      <c r="S841" s="358"/>
      <c r="T841" s="358"/>
      <c r="U841" s="358"/>
      <c r="V841" s="358"/>
      <c r="W841" s="358"/>
      <c r="X841" s="358"/>
      <c r="Y841" s="359">
        <v>1</v>
      </c>
      <c r="Z841" s="360"/>
      <c r="AA841" s="360"/>
      <c r="AB841" s="361"/>
      <c r="AC841" s="362" t="s">
        <v>442</v>
      </c>
      <c r="AD841" s="362"/>
      <c r="AE841" s="362"/>
      <c r="AF841" s="362"/>
      <c r="AG841" s="362"/>
      <c r="AH841" s="363" t="s">
        <v>533</v>
      </c>
      <c r="AI841" s="364"/>
      <c r="AJ841" s="364"/>
      <c r="AK841" s="364"/>
      <c r="AL841" s="365" t="s">
        <v>533</v>
      </c>
      <c r="AM841" s="366"/>
      <c r="AN841" s="366"/>
      <c r="AO841" s="367"/>
      <c r="AP841" s="368" t="s">
        <v>644</v>
      </c>
      <c r="AQ841" s="368"/>
      <c r="AR841" s="368"/>
      <c r="AS841" s="368"/>
      <c r="AT841" s="368"/>
      <c r="AU841" s="368"/>
      <c r="AV841" s="368"/>
      <c r="AW841" s="368"/>
      <c r="AX841" s="368"/>
    </row>
    <row r="842" spans="1:50" ht="29.95" customHeight="1" x14ac:dyDescent="0.2">
      <c r="A842" s="388">
        <v>6</v>
      </c>
      <c r="B842" s="388">
        <v>1</v>
      </c>
      <c r="C842" s="373" t="s">
        <v>528</v>
      </c>
      <c r="D842" s="355"/>
      <c r="E842" s="355"/>
      <c r="F842" s="355"/>
      <c r="G842" s="355"/>
      <c r="H842" s="355"/>
      <c r="I842" s="355"/>
      <c r="J842" s="356">
        <v>1010401006180</v>
      </c>
      <c r="K842" s="357"/>
      <c r="L842" s="357"/>
      <c r="M842" s="357"/>
      <c r="N842" s="357"/>
      <c r="O842" s="357"/>
      <c r="P842" s="374" t="s">
        <v>529</v>
      </c>
      <c r="Q842" s="358"/>
      <c r="R842" s="358"/>
      <c r="S842" s="358"/>
      <c r="T842" s="358"/>
      <c r="U842" s="358"/>
      <c r="V842" s="358"/>
      <c r="W842" s="358"/>
      <c r="X842" s="358"/>
      <c r="Y842" s="359">
        <v>1</v>
      </c>
      <c r="Z842" s="360"/>
      <c r="AA842" s="360"/>
      <c r="AB842" s="361"/>
      <c r="AC842" s="362" t="s">
        <v>442</v>
      </c>
      <c r="AD842" s="362"/>
      <c r="AE842" s="362"/>
      <c r="AF842" s="362"/>
      <c r="AG842" s="362"/>
      <c r="AH842" s="363" t="s">
        <v>533</v>
      </c>
      <c r="AI842" s="364"/>
      <c r="AJ842" s="364"/>
      <c r="AK842" s="364"/>
      <c r="AL842" s="365" t="s">
        <v>534</v>
      </c>
      <c r="AM842" s="366"/>
      <c r="AN842" s="366"/>
      <c r="AO842" s="367"/>
      <c r="AP842" s="368" t="s">
        <v>644</v>
      </c>
      <c r="AQ842" s="368"/>
      <c r="AR842" s="368"/>
      <c r="AS842" s="368"/>
      <c r="AT842" s="368"/>
      <c r="AU842" s="368"/>
      <c r="AV842" s="368"/>
      <c r="AW842" s="368"/>
      <c r="AX842" s="368"/>
    </row>
    <row r="843" spans="1:50" ht="29.95" customHeight="1" x14ac:dyDescent="0.2">
      <c r="A843" s="388">
        <v>7</v>
      </c>
      <c r="B843" s="388">
        <v>1</v>
      </c>
      <c r="C843" s="373" t="s">
        <v>535</v>
      </c>
      <c r="D843" s="355"/>
      <c r="E843" s="355"/>
      <c r="F843" s="355"/>
      <c r="G843" s="355"/>
      <c r="H843" s="355"/>
      <c r="I843" s="355"/>
      <c r="J843" s="356" t="s">
        <v>537</v>
      </c>
      <c r="K843" s="357"/>
      <c r="L843" s="357"/>
      <c r="M843" s="357"/>
      <c r="N843" s="357"/>
      <c r="O843" s="357"/>
      <c r="P843" s="374" t="s">
        <v>536</v>
      </c>
      <c r="Q843" s="358"/>
      <c r="R843" s="358"/>
      <c r="S843" s="358"/>
      <c r="T843" s="358"/>
      <c r="U843" s="358"/>
      <c r="V843" s="358"/>
      <c r="W843" s="358"/>
      <c r="X843" s="358"/>
      <c r="Y843" s="359">
        <v>1</v>
      </c>
      <c r="Z843" s="360"/>
      <c r="AA843" s="360"/>
      <c r="AB843" s="361"/>
      <c r="AC843" s="362" t="s">
        <v>442</v>
      </c>
      <c r="AD843" s="362"/>
      <c r="AE843" s="362"/>
      <c r="AF843" s="362"/>
      <c r="AG843" s="362"/>
      <c r="AH843" s="363" t="s">
        <v>533</v>
      </c>
      <c r="AI843" s="364"/>
      <c r="AJ843" s="364"/>
      <c r="AK843" s="364"/>
      <c r="AL843" s="365" t="s">
        <v>533</v>
      </c>
      <c r="AM843" s="366"/>
      <c r="AN843" s="366"/>
      <c r="AO843" s="367"/>
      <c r="AP843" s="368" t="s">
        <v>645</v>
      </c>
      <c r="AQ843" s="368"/>
      <c r="AR843" s="368"/>
      <c r="AS843" s="368"/>
      <c r="AT843" s="368"/>
      <c r="AU843" s="368"/>
      <c r="AV843" s="368"/>
      <c r="AW843" s="368"/>
      <c r="AX843" s="368"/>
    </row>
    <row r="844" spans="1:50" ht="29.95" hidden="1" customHeight="1" x14ac:dyDescent="0.2">
      <c r="A844" s="388">
        <v>8</v>
      </c>
      <c r="B844" s="388">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9.95" hidden="1" customHeight="1" x14ac:dyDescent="0.2">
      <c r="A845" s="388">
        <v>9</v>
      </c>
      <c r="B845" s="388">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9.95" hidden="1" customHeight="1" x14ac:dyDescent="0.2">
      <c r="A846" s="388">
        <v>10</v>
      </c>
      <c r="B846" s="388">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9.95" hidden="1" customHeight="1" x14ac:dyDescent="0.2">
      <c r="A847" s="388">
        <v>11</v>
      </c>
      <c r="B847" s="388">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9.95" hidden="1" customHeight="1" x14ac:dyDescent="0.2">
      <c r="A848" s="388">
        <v>12</v>
      </c>
      <c r="B848" s="388">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9.95" hidden="1" customHeight="1" x14ac:dyDescent="0.2">
      <c r="A849" s="388">
        <v>13</v>
      </c>
      <c r="B849" s="388">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9.95" hidden="1" customHeight="1" x14ac:dyDescent="0.2">
      <c r="A850" s="388">
        <v>14</v>
      </c>
      <c r="B850" s="388">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9.95" hidden="1" customHeight="1" x14ac:dyDescent="0.2">
      <c r="A851" s="388">
        <v>15</v>
      </c>
      <c r="B851" s="388">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9.95" hidden="1" customHeight="1" x14ac:dyDescent="0.2">
      <c r="A852" s="388">
        <v>16</v>
      </c>
      <c r="B852" s="388">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29.95" hidden="1" customHeight="1" x14ac:dyDescent="0.2">
      <c r="A853" s="388">
        <v>17</v>
      </c>
      <c r="B853" s="388">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9.95" hidden="1" customHeight="1" x14ac:dyDescent="0.2">
      <c r="A854" s="388">
        <v>18</v>
      </c>
      <c r="B854" s="388">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9.95" hidden="1" customHeight="1" x14ac:dyDescent="0.2">
      <c r="A855" s="388">
        <v>19</v>
      </c>
      <c r="B855" s="388">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9.95" hidden="1" customHeight="1" x14ac:dyDescent="0.2">
      <c r="A856" s="388">
        <v>20</v>
      </c>
      <c r="B856" s="388">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9.95" hidden="1" customHeight="1" x14ac:dyDescent="0.2">
      <c r="A857" s="388">
        <v>21</v>
      </c>
      <c r="B857" s="388">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9.95" hidden="1" customHeight="1" x14ac:dyDescent="0.2">
      <c r="A858" s="388">
        <v>22</v>
      </c>
      <c r="B858" s="388">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29.95" hidden="1" customHeight="1" x14ac:dyDescent="0.2">
      <c r="A859" s="388">
        <v>23</v>
      </c>
      <c r="B859" s="388">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29.95" hidden="1" customHeight="1" x14ac:dyDescent="0.2">
      <c r="A860" s="388">
        <v>24</v>
      </c>
      <c r="B860" s="388">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29.95" hidden="1" customHeight="1" x14ac:dyDescent="0.2">
      <c r="A861" s="388">
        <v>25</v>
      </c>
      <c r="B861" s="388">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29.95" hidden="1" customHeight="1" x14ac:dyDescent="0.2">
      <c r="A862" s="388">
        <v>26</v>
      </c>
      <c r="B862" s="388">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9.95" hidden="1" customHeight="1" x14ac:dyDescent="0.2">
      <c r="A863" s="388">
        <v>27</v>
      </c>
      <c r="B863" s="388">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9.95" hidden="1" customHeight="1" x14ac:dyDescent="0.2">
      <c r="A864" s="388">
        <v>28</v>
      </c>
      <c r="B864" s="388">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9.95" hidden="1" customHeight="1" x14ac:dyDescent="0.2">
      <c r="A865" s="388">
        <v>29</v>
      </c>
      <c r="B865" s="388">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9.95" hidden="1" customHeight="1" x14ac:dyDescent="0.2">
      <c r="A866" s="388">
        <v>30</v>
      </c>
      <c r="B866" s="388">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44" t="s">
        <v>540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352</v>
      </c>
      <c r="K869" s="376"/>
      <c r="L869" s="376"/>
      <c r="M869" s="376"/>
      <c r="N869" s="376"/>
      <c r="O869" s="376"/>
      <c r="P869" s="377" t="s">
        <v>325</v>
      </c>
      <c r="Q869" s="377"/>
      <c r="R869" s="377"/>
      <c r="S869" s="377"/>
      <c r="T869" s="377"/>
      <c r="U869" s="377"/>
      <c r="V869" s="377"/>
      <c r="W869" s="377"/>
      <c r="X869" s="377"/>
      <c r="Y869" s="378" t="s">
        <v>349</v>
      </c>
      <c r="Z869" s="379"/>
      <c r="AA869" s="379"/>
      <c r="AB869" s="379"/>
      <c r="AC869" s="141" t="s">
        <v>399</v>
      </c>
      <c r="AD869" s="141"/>
      <c r="AE869" s="141"/>
      <c r="AF869" s="141"/>
      <c r="AG869" s="141"/>
      <c r="AH869" s="378" t="s">
        <v>432</v>
      </c>
      <c r="AI869" s="375"/>
      <c r="AJ869" s="375"/>
      <c r="AK869" s="375"/>
      <c r="AL869" s="375" t="s">
        <v>22</v>
      </c>
      <c r="AM869" s="375"/>
      <c r="AN869" s="375"/>
      <c r="AO869" s="380"/>
      <c r="AP869" s="381" t="s">
        <v>353</v>
      </c>
      <c r="AQ869" s="381"/>
      <c r="AR869" s="381"/>
      <c r="AS869" s="381"/>
      <c r="AT869" s="381"/>
      <c r="AU869" s="381"/>
      <c r="AV869" s="381"/>
      <c r="AW869" s="381"/>
      <c r="AX869" s="381"/>
    </row>
    <row r="870" spans="1:50" ht="41" customHeight="1" x14ac:dyDescent="0.2">
      <c r="A870" s="388">
        <v>1</v>
      </c>
      <c r="B870" s="388">
        <v>1</v>
      </c>
      <c r="C870" s="373" t="s">
        <v>555</v>
      </c>
      <c r="D870" s="355"/>
      <c r="E870" s="355"/>
      <c r="F870" s="355"/>
      <c r="G870" s="355"/>
      <c r="H870" s="355"/>
      <c r="I870" s="355"/>
      <c r="J870" s="356">
        <v>7010001079695</v>
      </c>
      <c r="K870" s="357"/>
      <c r="L870" s="357"/>
      <c r="M870" s="357"/>
      <c r="N870" s="357"/>
      <c r="O870" s="357"/>
      <c r="P870" s="374" t="s">
        <v>556</v>
      </c>
      <c r="Q870" s="358"/>
      <c r="R870" s="358"/>
      <c r="S870" s="358"/>
      <c r="T870" s="358"/>
      <c r="U870" s="358"/>
      <c r="V870" s="358"/>
      <c r="W870" s="358"/>
      <c r="X870" s="358"/>
      <c r="Y870" s="359">
        <v>5</v>
      </c>
      <c r="Z870" s="360"/>
      <c r="AA870" s="360"/>
      <c r="AB870" s="361"/>
      <c r="AC870" s="369" t="s">
        <v>437</v>
      </c>
      <c r="AD870" s="370"/>
      <c r="AE870" s="370"/>
      <c r="AF870" s="370"/>
      <c r="AG870" s="370"/>
      <c r="AH870" s="371">
        <v>1</v>
      </c>
      <c r="AI870" s="372"/>
      <c r="AJ870" s="372"/>
      <c r="AK870" s="372"/>
      <c r="AL870" s="365">
        <v>85.2</v>
      </c>
      <c r="AM870" s="366"/>
      <c r="AN870" s="366"/>
      <c r="AO870" s="367"/>
      <c r="AP870" s="368" t="s">
        <v>646</v>
      </c>
      <c r="AQ870" s="368"/>
      <c r="AR870" s="368"/>
      <c r="AS870" s="368"/>
      <c r="AT870" s="368"/>
      <c r="AU870" s="368"/>
      <c r="AV870" s="368"/>
      <c r="AW870" s="368"/>
      <c r="AX870" s="368"/>
    </row>
    <row r="871" spans="1:50" ht="29.95" hidden="1" customHeight="1" x14ac:dyDescent="0.2">
      <c r="A871" s="388">
        <v>2</v>
      </c>
      <c r="B871" s="388">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29.95" hidden="1" customHeight="1" x14ac:dyDescent="0.2">
      <c r="A872" s="388">
        <v>3</v>
      </c>
      <c r="B872" s="388">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29.95" hidden="1" customHeight="1" x14ac:dyDescent="0.2">
      <c r="A873" s="388">
        <v>4</v>
      </c>
      <c r="B873" s="388">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29.95" hidden="1" customHeight="1" x14ac:dyDescent="0.2">
      <c r="A874" s="388">
        <v>5</v>
      </c>
      <c r="B874" s="388">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9.95" hidden="1" customHeight="1" x14ac:dyDescent="0.2">
      <c r="A875" s="388">
        <v>6</v>
      </c>
      <c r="B875" s="388">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9.95" hidden="1" customHeight="1" x14ac:dyDescent="0.2">
      <c r="A876" s="388">
        <v>7</v>
      </c>
      <c r="B876" s="388">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9.95" hidden="1" customHeight="1" x14ac:dyDescent="0.2">
      <c r="A877" s="388">
        <v>8</v>
      </c>
      <c r="B877" s="388">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9.95" hidden="1" customHeight="1" x14ac:dyDescent="0.2">
      <c r="A878" s="388">
        <v>9</v>
      </c>
      <c r="B878" s="388">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9.95" hidden="1" customHeight="1" x14ac:dyDescent="0.2">
      <c r="A879" s="388">
        <v>10</v>
      </c>
      <c r="B879" s="388">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9.95" hidden="1" customHeight="1" x14ac:dyDescent="0.2">
      <c r="A880" s="388">
        <v>11</v>
      </c>
      <c r="B880" s="388">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9.95" hidden="1" customHeight="1" x14ac:dyDescent="0.2">
      <c r="A881" s="388">
        <v>12</v>
      </c>
      <c r="B881" s="388">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9.95" hidden="1" customHeight="1" x14ac:dyDescent="0.2">
      <c r="A882" s="388">
        <v>13</v>
      </c>
      <c r="B882" s="388">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9.95" hidden="1" customHeight="1" x14ac:dyDescent="0.2">
      <c r="A883" s="388">
        <v>14</v>
      </c>
      <c r="B883" s="388">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9.95" hidden="1" customHeight="1" x14ac:dyDescent="0.2">
      <c r="A884" s="388">
        <v>15</v>
      </c>
      <c r="B884" s="388">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9.95" hidden="1" customHeight="1" x14ac:dyDescent="0.2">
      <c r="A885" s="388">
        <v>16</v>
      </c>
      <c r="B885" s="388">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29.95" hidden="1" customHeight="1" x14ac:dyDescent="0.2">
      <c r="A886" s="388">
        <v>17</v>
      </c>
      <c r="B886" s="388">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9.95" hidden="1" customHeight="1" x14ac:dyDescent="0.2">
      <c r="A887" s="388">
        <v>18</v>
      </c>
      <c r="B887" s="388">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9.95" hidden="1" customHeight="1" x14ac:dyDescent="0.2">
      <c r="A888" s="388">
        <v>19</v>
      </c>
      <c r="B888" s="388">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9.95" hidden="1" customHeight="1" x14ac:dyDescent="0.2">
      <c r="A889" s="388">
        <v>20</v>
      </c>
      <c r="B889" s="388">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9.95" hidden="1" customHeight="1" x14ac:dyDescent="0.2">
      <c r="A890" s="388">
        <v>21</v>
      </c>
      <c r="B890" s="388">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9.95" hidden="1" customHeight="1" x14ac:dyDescent="0.2">
      <c r="A891" s="388">
        <v>22</v>
      </c>
      <c r="B891" s="388">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29.95" hidden="1" customHeight="1" x14ac:dyDescent="0.2">
      <c r="A892" s="388">
        <v>23</v>
      </c>
      <c r="B892" s="388">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29.95" hidden="1" customHeight="1" x14ac:dyDescent="0.2">
      <c r="A893" s="388">
        <v>24</v>
      </c>
      <c r="B893" s="388">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29.95" hidden="1" customHeight="1" x14ac:dyDescent="0.2">
      <c r="A894" s="388">
        <v>25</v>
      </c>
      <c r="B894" s="388">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29.95" hidden="1" customHeight="1" x14ac:dyDescent="0.2">
      <c r="A895" s="388">
        <v>26</v>
      </c>
      <c r="B895" s="388">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9.95" hidden="1" customHeight="1" x14ac:dyDescent="0.2">
      <c r="A896" s="388">
        <v>27</v>
      </c>
      <c r="B896" s="388">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9.95" hidden="1" customHeight="1" x14ac:dyDescent="0.2">
      <c r="A897" s="388">
        <v>28</v>
      </c>
      <c r="B897" s="388">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9.95" hidden="1" customHeight="1" x14ac:dyDescent="0.2">
      <c r="A898" s="388">
        <v>29</v>
      </c>
      <c r="B898" s="388">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9.95" hidden="1" customHeight="1" x14ac:dyDescent="0.2">
      <c r="A899" s="388">
        <v>30</v>
      </c>
      <c r="B899" s="388">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44" t="s">
        <v>542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5"/>
      <c r="B902" s="375"/>
      <c r="C902" s="375" t="s">
        <v>27</v>
      </c>
      <c r="D902" s="375"/>
      <c r="E902" s="375"/>
      <c r="F902" s="375"/>
      <c r="G902" s="375"/>
      <c r="H902" s="375"/>
      <c r="I902" s="375"/>
      <c r="J902" s="141" t="s">
        <v>352</v>
      </c>
      <c r="K902" s="376"/>
      <c r="L902" s="376"/>
      <c r="M902" s="376"/>
      <c r="N902" s="376"/>
      <c r="O902" s="376"/>
      <c r="P902" s="377" t="s">
        <v>325</v>
      </c>
      <c r="Q902" s="377"/>
      <c r="R902" s="377"/>
      <c r="S902" s="377"/>
      <c r="T902" s="377"/>
      <c r="U902" s="377"/>
      <c r="V902" s="377"/>
      <c r="W902" s="377"/>
      <c r="X902" s="377"/>
      <c r="Y902" s="378" t="s">
        <v>349</v>
      </c>
      <c r="Z902" s="379"/>
      <c r="AA902" s="379"/>
      <c r="AB902" s="379"/>
      <c r="AC902" s="141" t="s">
        <v>399</v>
      </c>
      <c r="AD902" s="141"/>
      <c r="AE902" s="141"/>
      <c r="AF902" s="141"/>
      <c r="AG902" s="141"/>
      <c r="AH902" s="378" t="s">
        <v>432</v>
      </c>
      <c r="AI902" s="375"/>
      <c r="AJ902" s="375"/>
      <c r="AK902" s="375"/>
      <c r="AL902" s="375" t="s">
        <v>22</v>
      </c>
      <c r="AM902" s="375"/>
      <c r="AN902" s="375"/>
      <c r="AO902" s="380"/>
      <c r="AP902" s="381" t="s">
        <v>353</v>
      </c>
      <c r="AQ902" s="381"/>
      <c r="AR902" s="381"/>
      <c r="AS902" s="381"/>
      <c r="AT902" s="381"/>
      <c r="AU902" s="381"/>
      <c r="AV902" s="381"/>
      <c r="AW902" s="381"/>
      <c r="AX902" s="381"/>
    </row>
    <row r="903" spans="1:50" ht="29.95" customHeight="1" x14ac:dyDescent="0.2">
      <c r="A903" s="388">
        <v>1</v>
      </c>
      <c r="B903" s="388">
        <v>1</v>
      </c>
      <c r="C903" s="373" t="s">
        <v>544</v>
      </c>
      <c r="D903" s="355"/>
      <c r="E903" s="355"/>
      <c r="F903" s="355"/>
      <c r="G903" s="355"/>
      <c r="H903" s="355"/>
      <c r="I903" s="355"/>
      <c r="J903" s="356">
        <v>8000020280003</v>
      </c>
      <c r="K903" s="357"/>
      <c r="L903" s="357"/>
      <c r="M903" s="357"/>
      <c r="N903" s="357"/>
      <c r="O903" s="357"/>
      <c r="P903" s="374" t="s">
        <v>545</v>
      </c>
      <c r="Q903" s="358"/>
      <c r="R903" s="358"/>
      <c r="S903" s="358"/>
      <c r="T903" s="358"/>
      <c r="U903" s="358"/>
      <c r="V903" s="358"/>
      <c r="W903" s="358"/>
      <c r="X903" s="358"/>
      <c r="Y903" s="359">
        <v>34</v>
      </c>
      <c r="Z903" s="360"/>
      <c r="AA903" s="360"/>
      <c r="AB903" s="361"/>
      <c r="AC903" s="369" t="s">
        <v>443</v>
      </c>
      <c r="AD903" s="370"/>
      <c r="AE903" s="370"/>
      <c r="AF903" s="370"/>
      <c r="AG903" s="370"/>
      <c r="AH903" s="371" t="s">
        <v>546</v>
      </c>
      <c r="AI903" s="372"/>
      <c r="AJ903" s="372"/>
      <c r="AK903" s="372"/>
      <c r="AL903" s="365" t="s">
        <v>547</v>
      </c>
      <c r="AM903" s="366"/>
      <c r="AN903" s="366"/>
      <c r="AO903" s="367"/>
      <c r="AP903" s="368" t="s">
        <v>644</v>
      </c>
      <c r="AQ903" s="368"/>
      <c r="AR903" s="368"/>
      <c r="AS903" s="368"/>
      <c r="AT903" s="368"/>
      <c r="AU903" s="368"/>
      <c r="AV903" s="368"/>
      <c r="AW903" s="368"/>
      <c r="AX903" s="368"/>
    </row>
    <row r="904" spans="1:50" ht="29.95" customHeight="1" x14ac:dyDescent="0.2">
      <c r="A904" s="388">
        <v>2</v>
      </c>
      <c r="B904" s="388">
        <v>1</v>
      </c>
      <c r="C904" s="373" t="s">
        <v>549</v>
      </c>
      <c r="D904" s="355"/>
      <c r="E904" s="355"/>
      <c r="F904" s="355"/>
      <c r="G904" s="355"/>
      <c r="H904" s="355"/>
      <c r="I904" s="355"/>
      <c r="J904" s="356">
        <v>1000020290009</v>
      </c>
      <c r="K904" s="357"/>
      <c r="L904" s="357"/>
      <c r="M904" s="357"/>
      <c r="N904" s="357"/>
      <c r="O904" s="357"/>
      <c r="P904" s="374" t="s">
        <v>545</v>
      </c>
      <c r="Q904" s="358"/>
      <c r="R904" s="358"/>
      <c r="S904" s="358"/>
      <c r="T904" s="358"/>
      <c r="U904" s="358"/>
      <c r="V904" s="358"/>
      <c r="W904" s="358"/>
      <c r="X904" s="358"/>
      <c r="Y904" s="359">
        <v>20</v>
      </c>
      <c r="Z904" s="360"/>
      <c r="AA904" s="360"/>
      <c r="AB904" s="361"/>
      <c r="AC904" s="369" t="s">
        <v>443</v>
      </c>
      <c r="AD904" s="369"/>
      <c r="AE904" s="369"/>
      <c r="AF904" s="369"/>
      <c r="AG904" s="369"/>
      <c r="AH904" s="371" t="s">
        <v>547</v>
      </c>
      <c r="AI904" s="372"/>
      <c r="AJ904" s="372"/>
      <c r="AK904" s="372"/>
      <c r="AL904" s="365" t="s">
        <v>378</v>
      </c>
      <c r="AM904" s="366"/>
      <c r="AN904" s="366"/>
      <c r="AO904" s="367"/>
      <c r="AP904" s="368" t="s">
        <v>644</v>
      </c>
      <c r="AQ904" s="368"/>
      <c r="AR904" s="368"/>
      <c r="AS904" s="368"/>
      <c r="AT904" s="368"/>
      <c r="AU904" s="368"/>
      <c r="AV904" s="368"/>
      <c r="AW904" s="368"/>
      <c r="AX904" s="368"/>
    </row>
    <row r="905" spans="1:50" ht="29.95" customHeight="1" x14ac:dyDescent="0.2">
      <c r="A905" s="388">
        <v>3</v>
      </c>
      <c r="B905" s="388">
        <v>1</v>
      </c>
      <c r="C905" s="373" t="s">
        <v>550</v>
      </c>
      <c r="D905" s="355"/>
      <c r="E905" s="355"/>
      <c r="F905" s="355"/>
      <c r="G905" s="355"/>
      <c r="H905" s="355"/>
      <c r="I905" s="355"/>
      <c r="J905" s="356">
        <v>4000020270008</v>
      </c>
      <c r="K905" s="357"/>
      <c r="L905" s="357"/>
      <c r="M905" s="357"/>
      <c r="N905" s="357"/>
      <c r="O905" s="357"/>
      <c r="P905" s="374" t="s">
        <v>545</v>
      </c>
      <c r="Q905" s="358"/>
      <c r="R905" s="358"/>
      <c r="S905" s="358"/>
      <c r="T905" s="358"/>
      <c r="U905" s="358"/>
      <c r="V905" s="358"/>
      <c r="W905" s="358"/>
      <c r="X905" s="358"/>
      <c r="Y905" s="359">
        <v>14</v>
      </c>
      <c r="Z905" s="360"/>
      <c r="AA905" s="360"/>
      <c r="AB905" s="361"/>
      <c r="AC905" s="369" t="s">
        <v>443</v>
      </c>
      <c r="AD905" s="369"/>
      <c r="AE905" s="369"/>
      <c r="AF905" s="369"/>
      <c r="AG905" s="369"/>
      <c r="AH905" s="363" t="s">
        <v>547</v>
      </c>
      <c r="AI905" s="364"/>
      <c r="AJ905" s="364"/>
      <c r="AK905" s="364"/>
      <c r="AL905" s="365" t="s">
        <v>547</v>
      </c>
      <c r="AM905" s="366"/>
      <c r="AN905" s="366"/>
      <c r="AO905" s="367"/>
      <c r="AP905" s="368" t="s">
        <v>644</v>
      </c>
      <c r="AQ905" s="368"/>
      <c r="AR905" s="368"/>
      <c r="AS905" s="368"/>
      <c r="AT905" s="368"/>
      <c r="AU905" s="368"/>
      <c r="AV905" s="368"/>
      <c r="AW905" s="368"/>
      <c r="AX905" s="368"/>
    </row>
    <row r="906" spans="1:50" ht="29.95" customHeight="1" x14ac:dyDescent="0.2">
      <c r="A906" s="388">
        <v>4</v>
      </c>
      <c r="B906" s="388">
        <v>1</v>
      </c>
      <c r="C906" s="373" t="s">
        <v>551</v>
      </c>
      <c r="D906" s="355"/>
      <c r="E906" s="355"/>
      <c r="F906" s="355"/>
      <c r="G906" s="355"/>
      <c r="H906" s="355"/>
      <c r="I906" s="355"/>
      <c r="J906" s="356">
        <v>8000020401005</v>
      </c>
      <c r="K906" s="357"/>
      <c r="L906" s="357"/>
      <c r="M906" s="357"/>
      <c r="N906" s="357"/>
      <c r="O906" s="357"/>
      <c r="P906" s="374" t="s">
        <v>545</v>
      </c>
      <c r="Q906" s="358"/>
      <c r="R906" s="358"/>
      <c r="S906" s="358"/>
      <c r="T906" s="358"/>
      <c r="U906" s="358"/>
      <c r="V906" s="358"/>
      <c r="W906" s="358"/>
      <c r="X906" s="358"/>
      <c r="Y906" s="359">
        <v>8</v>
      </c>
      <c r="Z906" s="360"/>
      <c r="AA906" s="360"/>
      <c r="AB906" s="361"/>
      <c r="AC906" s="369" t="s">
        <v>443</v>
      </c>
      <c r="AD906" s="369"/>
      <c r="AE906" s="369"/>
      <c r="AF906" s="369"/>
      <c r="AG906" s="369"/>
      <c r="AH906" s="363" t="s">
        <v>547</v>
      </c>
      <c r="AI906" s="364"/>
      <c r="AJ906" s="364"/>
      <c r="AK906" s="364"/>
      <c r="AL906" s="365" t="s">
        <v>548</v>
      </c>
      <c r="AM906" s="366"/>
      <c r="AN906" s="366"/>
      <c r="AO906" s="367"/>
      <c r="AP906" s="368" t="s">
        <v>647</v>
      </c>
      <c r="AQ906" s="368"/>
      <c r="AR906" s="368"/>
      <c r="AS906" s="368"/>
      <c r="AT906" s="368"/>
      <c r="AU906" s="368"/>
      <c r="AV906" s="368"/>
      <c r="AW906" s="368"/>
      <c r="AX906" s="368"/>
    </row>
    <row r="907" spans="1:50" ht="29.95" customHeight="1" x14ac:dyDescent="0.2">
      <c r="A907" s="388">
        <v>5</v>
      </c>
      <c r="B907" s="388">
        <v>1</v>
      </c>
      <c r="C907" s="373" t="s">
        <v>552</v>
      </c>
      <c r="D907" s="355"/>
      <c r="E907" s="355"/>
      <c r="F907" s="355"/>
      <c r="G907" s="355"/>
      <c r="H907" s="355"/>
      <c r="I907" s="355"/>
      <c r="J907" s="356">
        <v>3000020141003</v>
      </c>
      <c r="K907" s="357"/>
      <c r="L907" s="357"/>
      <c r="M907" s="357"/>
      <c r="N907" s="357"/>
      <c r="O907" s="357"/>
      <c r="P907" s="374" t="s">
        <v>545</v>
      </c>
      <c r="Q907" s="358"/>
      <c r="R907" s="358"/>
      <c r="S907" s="358"/>
      <c r="T907" s="358"/>
      <c r="U907" s="358"/>
      <c r="V907" s="358"/>
      <c r="W907" s="358"/>
      <c r="X907" s="358"/>
      <c r="Y907" s="359">
        <v>4</v>
      </c>
      <c r="Z907" s="360"/>
      <c r="AA907" s="360"/>
      <c r="AB907" s="361"/>
      <c r="AC907" s="362" t="s">
        <v>443</v>
      </c>
      <c r="AD907" s="362"/>
      <c r="AE907" s="362"/>
      <c r="AF907" s="362"/>
      <c r="AG907" s="362"/>
      <c r="AH907" s="363" t="s">
        <v>548</v>
      </c>
      <c r="AI907" s="364"/>
      <c r="AJ907" s="364"/>
      <c r="AK907" s="364"/>
      <c r="AL907" s="365" t="s">
        <v>547</v>
      </c>
      <c r="AM907" s="366"/>
      <c r="AN907" s="366"/>
      <c r="AO907" s="367"/>
      <c r="AP907" s="368" t="s">
        <v>644</v>
      </c>
      <c r="AQ907" s="368"/>
      <c r="AR907" s="368"/>
      <c r="AS907" s="368"/>
      <c r="AT907" s="368"/>
      <c r="AU907" s="368"/>
      <c r="AV907" s="368"/>
      <c r="AW907" s="368"/>
      <c r="AX907" s="368"/>
    </row>
    <row r="908" spans="1:50" ht="29.95" customHeight="1" x14ac:dyDescent="0.2">
      <c r="A908" s="388">
        <v>6</v>
      </c>
      <c r="B908" s="388">
        <v>1</v>
      </c>
      <c r="C908" s="373" t="s">
        <v>553</v>
      </c>
      <c r="D908" s="355"/>
      <c r="E908" s="355"/>
      <c r="F908" s="355"/>
      <c r="G908" s="355"/>
      <c r="H908" s="355"/>
      <c r="I908" s="355"/>
      <c r="J908" s="356">
        <v>4000020212091</v>
      </c>
      <c r="K908" s="357"/>
      <c r="L908" s="357"/>
      <c r="M908" s="357"/>
      <c r="N908" s="357"/>
      <c r="O908" s="357"/>
      <c r="P908" s="374" t="s">
        <v>545</v>
      </c>
      <c r="Q908" s="358"/>
      <c r="R908" s="358"/>
      <c r="S908" s="358"/>
      <c r="T908" s="358"/>
      <c r="U908" s="358"/>
      <c r="V908" s="358"/>
      <c r="W908" s="358"/>
      <c r="X908" s="358"/>
      <c r="Y908" s="359">
        <v>3</v>
      </c>
      <c r="Z908" s="360"/>
      <c r="AA908" s="360"/>
      <c r="AB908" s="361"/>
      <c r="AC908" s="362" t="s">
        <v>443</v>
      </c>
      <c r="AD908" s="362"/>
      <c r="AE908" s="362"/>
      <c r="AF908" s="362"/>
      <c r="AG908" s="362"/>
      <c r="AH908" s="363" t="s">
        <v>547</v>
      </c>
      <c r="AI908" s="364"/>
      <c r="AJ908" s="364"/>
      <c r="AK908" s="364"/>
      <c r="AL908" s="365" t="s">
        <v>547</v>
      </c>
      <c r="AM908" s="366"/>
      <c r="AN908" s="366"/>
      <c r="AO908" s="367"/>
      <c r="AP908" s="368" t="s">
        <v>644</v>
      </c>
      <c r="AQ908" s="368"/>
      <c r="AR908" s="368"/>
      <c r="AS908" s="368"/>
      <c r="AT908" s="368"/>
      <c r="AU908" s="368"/>
      <c r="AV908" s="368"/>
      <c r="AW908" s="368"/>
      <c r="AX908" s="368"/>
    </row>
    <row r="909" spans="1:50" ht="29.95" customHeight="1" x14ac:dyDescent="0.2">
      <c r="A909" s="388">
        <v>7</v>
      </c>
      <c r="B909" s="388">
        <v>1</v>
      </c>
      <c r="C909" s="373" t="s">
        <v>554</v>
      </c>
      <c r="D909" s="355"/>
      <c r="E909" s="355"/>
      <c r="F909" s="355"/>
      <c r="G909" s="355"/>
      <c r="H909" s="355"/>
      <c r="I909" s="355"/>
      <c r="J909" s="356">
        <v>3000020412031</v>
      </c>
      <c r="K909" s="357"/>
      <c r="L909" s="357"/>
      <c r="M909" s="357"/>
      <c r="N909" s="357"/>
      <c r="O909" s="357"/>
      <c r="P909" s="374" t="s">
        <v>545</v>
      </c>
      <c r="Q909" s="358"/>
      <c r="R909" s="358"/>
      <c r="S909" s="358"/>
      <c r="T909" s="358"/>
      <c r="U909" s="358"/>
      <c r="V909" s="358"/>
      <c r="W909" s="358"/>
      <c r="X909" s="358"/>
      <c r="Y909" s="359">
        <v>3</v>
      </c>
      <c r="Z909" s="360"/>
      <c r="AA909" s="360"/>
      <c r="AB909" s="361"/>
      <c r="AC909" s="362" t="s">
        <v>443</v>
      </c>
      <c r="AD909" s="362"/>
      <c r="AE909" s="362"/>
      <c r="AF909" s="362"/>
      <c r="AG909" s="362"/>
      <c r="AH909" s="363" t="s">
        <v>547</v>
      </c>
      <c r="AI909" s="364"/>
      <c r="AJ909" s="364"/>
      <c r="AK909" s="364"/>
      <c r="AL909" s="365" t="s">
        <v>547</v>
      </c>
      <c r="AM909" s="366"/>
      <c r="AN909" s="366"/>
      <c r="AO909" s="367"/>
      <c r="AP909" s="368" t="s">
        <v>644</v>
      </c>
      <c r="AQ909" s="368"/>
      <c r="AR909" s="368"/>
      <c r="AS909" s="368"/>
      <c r="AT909" s="368"/>
      <c r="AU909" s="368"/>
      <c r="AV909" s="368"/>
      <c r="AW909" s="368"/>
      <c r="AX909" s="368"/>
    </row>
    <row r="910" spans="1:50" ht="29.95" hidden="1" customHeight="1" x14ac:dyDescent="0.2">
      <c r="A910" s="388">
        <v>8</v>
      </c>
      <c r="B910" s="388">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9.95" hidden="1" customHeight="1" x14ac:dyDescent="0.2">
      <c r="A911" s="388">
        <v>9</v>
      </c>
      <c r="B911" s="388">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9.95" hidden="1" customHeight="1" x14ac:dyDescent="0.2">
      <c r="A912" s="388">
        <v>10</v>
      </c>
      <c r="B912" s="388">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9.95" hidden="1" customHeight="1" x14ac:dyDescent="0.2">
      <c r="A913" s="388">
        <v>11</v>
      </c>
      <c r="B913" s="388">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9.95" hidden="1" customHeight="1" x14ac:dyDescent="0.2">
      <c r="A914" s="388">
        <v>12</v>
      </c>
      <c r="B914" s="388">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9.95" hidden="1" customHeight="1" x14ac:dyDescent="0.2">
      <c r="A915" s="388">
        <v>13</v>
      </c>
      <c r="B915" s="388">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9.95" hidden="1" customHeight="1" x14ac:dyDescent="0.2">
      <c r="A916" s="388">
        <v>14</v>
      </c>
      <c r="B916" s="388">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9.95" hidden="1" customHeight="1" x14ac:dyDescent="0.2">
      <c r="A917" s="388">
        <v>15</v>
      </c>
      <c r="B917" s="388">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9.95" hidden="1" customHeight="1" x14ac:dyDescent="0.2">
      <c r="A918" s="388">
        <v>16</v>
      </c>
      <c r="B918" s="388">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29.95" hidden="1" customHeight="1" x14ac:dyDescent="0.2">
      <c r="A919" s="388">
        <v>17</v>
      </c>
      <c r="B919" s="388">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9.95" hidden="1" customHeight="1" x14ac:dyDescent="0.2">
      <c r="A920" s="388">
        <v>18</v>
      </c>
      <c r="B920" s="388">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9.95" hidden="1" customHeight="1" x14ac:dyDescent="0.2">
      <c r="A921" s="388">
        <v>19</v>
      </c>
      <c r="B921" s="388">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9.95" hidden="1" customHeight="1" x14ac:dyDescent="0.2">
      <c r="A922" s="388">
        <v>20</v>
      </c>
      <c r="B922" s="388">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9.95" hidden="1" customHeight="1" x14ac:dyDescent="0.2">
      <c r="A923" s="388">
        <v>21</v>
      </c>
      <c r="B923" s="388">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9.95" hidden="1" customHeight="1" x14ac:dyDescent="0.2">
      <c r="A924" s="388">
        <v>22</v>
      </c>
      <c r="B924" s="388">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29.95" hidden="1" customHeight="1" x14ac:dyDescent="0.2">
      <c r="A925" s="388">
        <v>23</v>
      </c>
      <c r="B925" s="388">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29.95" hidden="1" customHeight="1" x14ac:dyDescent="0.2">
      <c r="A926" s="388">
        <v>24</v>
      </c>
      <c r="B926" s="388">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29.95" hidden="1" customHeight="1" x14ac:dyDescent="0.2">
      <c r="A927" s="388">
        <v>25</v>
      </c>
      <c r="B927" s="388">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29.95" hidden="1" customHeight="1" x14ac:dyDescent="0.2">
      <c r="A928" s="388">
        <v>26</v>
      </c>
      <c r="B928" s="388">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9.95" hidden="1" customHeight="1" x14ac:dyDescent="0.2">
      <c r="A929" s="388">
        <v>27</v>
      </c>
      <c r="B929" s="388">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9.95" hidden="1" customHeight="1" x14ac:dyDescent="0.2">
      <c r="A930" s="388">
        <v>28</v>
      </c>
      <c r="B930" s="388">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9.95" hidden="1" customHeight="1" x14ac:dyDescent="0.2">
      <c r="A931" s="388">
        <v>29</v>
      </c>
      <c r="B931" s="388">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9.95" hidden="1" customHeight="1" x14ac:dyDescent="0.2">
      <c r="A932" s="388">
        <v>30</v>
      </c>
      <c r="B932" s="388">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44" t="s">
        <v>543</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75"/>
      <c r="B935" s="375"/>
      <c r="C935" s="375" t="s">
        <v>27</v>
      </c>
      <c r="D935" s="375"/>
      <c r="E935" s="375"/>
      <c r="F935" s="375"/>
      <c r="G935" s="375"/>
      <c r="H935" s="375"/>
      <c r="I935" s="375"/>
      <c r="J935" s="141" t="s">
        <v>352</v>
      </c>
      <c r="K935" s="376"/>
      <c r="L935" s="376"/>
      <c r="M935" s="376"/>
      <c r="N935" s="376"/>
      <c r="O935" s="376"/>
      <c r="P935" s="377" t="s">
        <v>325</v>
      </c>
      <c r="Q935" s="377"/>
      <c r="R935" s="377"/>
      <c r="S935" s="377"/>
      <c r="T935" s="377"/>
      <c r="U935" s="377"/>
      <c r="V935" s="377"/>
      <c r="W935" s="377"/>
      <c r="X935" s="377"/>
      <c r="Y935" s="378" t="s">
        <v>349</v>
      </c>
      <c r="Z935" s="379"/>
      <c r="AA935" s="379"/>
      <c r="AB935" s="379"/>
      <c r="AC935" s="141" t="s">
        <v>399</v>
      </c>
      <c r="AD935" s="141"/>
      <c r="AE935" s="141"/>
      <c r="AF935" s="141"/>
      <c r="AG935" s="141"/>
      <c r="AH935" s="378" t="s">
        <v>432</v>
      </c>
      <c r="AI935" s="375"/>
      <c r="AJ935" s="375"/>
      <c r="AK935" s="375"/>
      <c r="AL935" s="375" t="s">
        <v>22</v>
      </c>
      <c r="AM935" s="375"/>
      <c r="AN935" s="375"/>
      <c r="AO935" s="380"/>
      <c r="AP935" s="381" t="s">
        <v>353</v>
      </c>
      <c r="AQ935" s="381"/>
      <c r="AR935" s="381"/>
      <c r="AS935" s="381"/>
      <c r="AT935" s="381"/>
      <c r="AU935" s="381"/>
      <c r="AV935" s="381"/>
      <c r="AW935" s="381"/>
      <c r="AX935" s="381"/>
    </row>
    <row r="936" spans="1:50" ht="39.5" customHeight="1" x14ac:dyDescent="0.2">
      <c r="A936" s="388">
        <v>1</v>
      </c>
      <c r="B936" s="388">
        <v>1</v>
      </c>
      <c r="C936" s="373" t="s">
        <v>557</v>
      </c>
      <c r="D936" s="355"/>
      <c r="E936" s="355"/>
      <c r="F936" s="355"/>
      <c r="G936" s="355"/>
      <c r="H936" s="355"/>
      <c r="I936" s="355"/>
      <c r="J936" s="356">
        <v>1000020282022</v>
      </c>
      <c r="K936" s="357"/>
      <c r="L936" s="357"/>
      <c r="M936" s="357"/>
      <c r="N936" s="357"/>
      <c r="O936" s="357"/>
      <c r="P936" s="374" t="s">
        <v>566</v>
      </c>
      <c r="Q936" s="358"/>
      <c r="R936" s="358"/>
      <c r="S936" s="358"/>
      <c r="T936" s="358"/>
      <c r="U936" s="358"/>
      <c r="V936" s="358"/>
      <c r="W936" s="358"/>
      <c r="X936" s="358"/>
      <c r="Y936" s="359">
        <v>27</v>
      </c>
      <c r="Z936" s="360"/>
      <c r="AA936" s="360"/>
      <c r="AB936" s="361"/>
      <c r="AC936" s="369" t="s">
        <v>443</v>
      </c>
      <c r="AD936" s="370"/>
      <c r="AE936" s="370"/>
      <c r="AF936" s="370"/>
      <c r="AG936" s="370"/>
      <c r="AH936" s="371" t="s">
        <v>546</v>
      </c>
      <c r="AI936" s="372"/>
      <c r="AJ936" s="372"/>
      <c r="AK936" s="372"/>
      <c r="AL936" s="365" t="s">
        <v>569</v>
      </c>
      <c r="AM936" s="366"/>
      <c r="AN936" s="366"/>
      <c r="AO936" s="367"/>
      <c r="AP936" s="368" t="s">
        <v>644</v>
      </c>
      <c r="AQ936" s="368"/>
      <c r="AR936" s="368"/>
      <c r="AS936" s="368"/>
      <c r="AT936" s="368"/>
      <c r="AU936" s="368"/>
      <c r="AV936" s="368"/>
      <c r="AW936" s="368"/>
      <c r="AX936" s="368"/>
    </row>
    <row r="937" spans="1:50" ht="39.5" customHeight="1" x14ac:dyDescent="0.2">
      <c r="A937" s="388">
        <v>2</v>
      </c>
      <c r="B937" s="388">
        <v>1</v>
      </c>
      <c r="C937" s="373" t="s">
        <v>558</v>
      </c>
      <c r="D937" s="355"/>
      <c r="E937" s="355"/>
      <c r="F937" s="355"/>
      <c r="G937" s="355"/>
      <c r="H937" s="355"/>
      <c r="I937" s="355"/>
      <c r="J937" s="356">
        <v>5120005010036</v>
      </c>
      <c r="K937" s="357"/>
      <c r="L937" s="357"/>
      <c r="M937" s="357"/>
      <c r="N937" s="357"/>
      <c r="O937" s="357"/>
      <c r="P937" s="374" t="s">
        <v>566</v>
      </c>
      <c r="Q937" s="358"/>
      <c r="R937" s="358"/>
      <c r="S937" s="358"/>
      <c r="T937" s="358"/>
      <c r="U937" s="358"/>
      <c r="V937" s="358"/>
      <c r="W937" s="358"/>
      <c r="X937" s="358"/>
      <c r="Y937" s="359">
        <v>10</v>
      </c>
      <c r="Z937" s="360"/>
      <c r="AA937" s="360"/>
      <c r="AB937" s="361"/>
      <c r="AC937" s="369" t="s">
        <v>443</v>
      </c>
      <c r="AD937" s="369"/>
      <c r="AE937" s="369"/>
      <c r="AF937" s="369"/>
      <c r="AG937" s="369"/>
      <c r="AH937" s="371" t="s">
        <v>548</v>
      </c>
      <c r="AI937" s="372"/>
      <c r="AJ937" s="372"/>
      <c r="AK937" s="372"/>
      <c r="AL937" s="365" t="s">
        <v>378</v>
      </c>
      <c r="AM937" s="366"/>
      <c r="AN937" s="366"/>
      <c r="AO937" s="367"/>
      <c r="AP937" s="368" t="s">
        <v>644</v>
      </c>
      <c r="AQ937" s="368"/>
      <c r="AR937" s="368"/>
      <c r="AS937" s="368"/>
      <c r="AT937" s="368"/>
      <c r="AU937" s="368"/>
      <c r="AV937" s="368"/>
      <c r="AW937" s="368"/>
      <c r="AX937" s="368"/>
    </row>
    <row r="938" spans="1:50" ht="38.549999999999997" customHeight="1" x14ac:dyDescent="0.2">
      <c r="A938" s="388">
        <v>3</v>
      </c>
      <c r="B938" s="388">
        <v>1</v>
      </c>
      <c r="C938" s="373" t="s">
        <v>559</v>
      </c>
      <c r="D938" s="355"/>
      <c r="E938" s="355"/>
      <c r="F938" s="355"/>
      <c r="G938" s="355"/>
      <c r="H938" s="355"/>
      <c r="I938" s="355"/>
      <c r="J938" s="356">
        <v>1013205001281</v>
      </c>
      <c r="K938" s="357"/>
      <c r="L938" s="357"/>
      <c r="M938" s="357"/>
      <c r="N938" s="357"/>
      <c r="O938" s="357"/>
      <c r="P938" s="374" t="s">
        <v>566</v>
      </c>
      <c r="Q938" s="358"/>
      <c r="R938" s="358"/>
      <c r="S938" s="358"/>
      <c r="T938" s="358"/>
      <c r="U938" s="358"/>
      <c r="V938" s="358"/>
      <c r="W938" s="358"/>
      <c r="X938" s="358"/>
      <c r="Y938" s="359">
        <v>4</v>
      </c>
      <c r="Z938" s="360"/>
      <c r="AA938" s="360"/>
      <c r="AB938" s="361"/>
      <c r="AC938" s="369" t="s">
        <v>443</v>
      </c>
      <c r="AD938" s="369"/>
      <c r="AE938" s="369"/>
      <c r="AF938" s="369"/>
      <c r="AG938" s="369"/>
      <c r="AH938" s="363" t="s">
        <v>547</v>
      </c>
      <c r="AI938" s="364"/>
      <c r="AJ938" s="364"/>
      <c r="AK938" s="364"/>
      <c r="AL938" s="365" t="s">
        <v>547</v>
      </c>
      <c r="AM938" s="366"/>
      <c r="AN938" s="366"/>
      <c r="AO938" s="367"/>
      <c r="AP938" s="368" t="s">
        <v>644</v>
      </c>
      <c r="AQ938" s="368"/>
      <c r="AR938" s="368"/>
      <c r="AS938" s="368"/>
      <c r="AT938" s="368"/>
      <c r="AU938" s="368"/>
      <c r="AV938" s="368"/>
      <c r="AW938" s="368"/>
      <c r="AX938" s="368"/>
    </row>
    <row r="939" spans="1:50" ht="41.55" customHeight="1" x14ac:dyDescent="0.2">
      <c r="A939" s="388">
        <v>4</v>
      </c>
      <c r="B939" s="388">
        <v>1</v>
      </c>
      <c r="C939" s="373" t="s">
        <v>560</v>
      </c>
      <c r="D939" s="355"/>
      <c r="E939" s="355"/>
      <c r="F939" s="355"/>
      <c r="G939" s="355"/>
      <c r="H939" s="355"/>
      <c r="I939" s="355"/>
      <c r="J939" s="356">
        <v>8000020282049</v>
      </c>
      <c r="K939" s="357"/>
      <c r="L939" s="357"/>
      <c r="M939" s="357"/>
      <c r="N939" s="357"/>
      <c r="O939" s="357"/>
      <c r="P939" s="374" t="s">
        <v>566</v>
      </c>
      <c r="Q939" s="358"/>
      <c r="R939" s="358"/>
      <c r="S939" s="358"/>
      <c r="T939" s="358"/>
      <c r="U939" s="358"/>
      <c r="V939" s="358"/>
      <c r="W939" s="358"/>
      <c r="X939" s="358"/>
      <c r="Y939" s="359">
        <v>4</v>
      </c>
      <c r="Z939" s="360"/>
      <c r="AA939" s="360"/>
      <c r="AB939" s="361"/>
      <c r="AC939" s="369" t="s">
        <v>443</v>
      </c>
      <c r="AD939" s="369"/>
      <c r="AE939" s="369"/>
      <c r="AF939" s="369"/>
      <c r="AG939" s="369"/>
      <c r="AH939" s="363" t="s">
        <v>547</v>
      </c>
      <c r="AI939" s="364"/>
      <c r="AJ939" s="364"/>
      <c r="AK939" s="364"/>
      <c r="AL939" s="365" t="s">
        <v>547</v>
      </c>
      <c r="AM939" s="366"/>
      <c r="AN939" s="366"/>
      <c r="AO939" s="367"/>
      <c r="AP939" s="368" t="s">
        <v>644</v>
      </c>
      <c r="AQ939" s="368"/>
      <c r="AR939" s="368"/>
      <c r="AS939" s="368"/>
      <c r="AT939" s="368"/>
      <c r="AU939" s="368"/>
      <c r="AV939" s="368"/>
      <c r="AW939" s="368"/>
      <c r="AX939" s="368"/>
    </row>
    <row r="940" spans="1:50" ht="39.5" customHeight="1" x14ac:dyDescent="0.2">
      <c r="A940" s="388">
        <v>5</v>
      </c>
      <c r="B940" s="388">
        <v>1</v>
      </c>
      <c r="C940" s="373" t="s">
        <v>561</v>
      </c>
      <c r="D940" s="355"/>
      <c r="E940" s="355"/>
      <c r="F940" s="355"/>
      <c r="G940" s="355"/>
      <c r="H940" s="355"/>
      <c r="I940" s="355"/>
      <c r="J940" s="356">
        <v>3000020282103</v>
      </c>
      <c r="K940" s="357"/>
      <c r="L940" s="357"/>
      <c r="M940" s="357"/>
      <c r="N940" s="357"/>
      <c r="O940" s="357"/>
      <c r="P940" s="374" t="s">
        <v>566</v>
      </c>
      <c r="Q940" s="358"/>
      <c r="R940" s="358"/>
      <c r="S940" s="358"/>
      <c r="T940" s="358"/>
      <c r="U940" s="358"/>
      <c r="V940" s="358"/>
      <c r="W940" s="358"/>
      <c r="X940" s="358"/>
      <c r="Y940" s="359">
        <v>3</v>
      </c>
      <c r="Z940" s="360"/>
      <c r="AA940" s="360"/>
      <c r="AB940" s="361"/>
      <c r="AC940" s="362" t="s">
        <v>443</v>
      </c>
      <c r="AD940" s="362"/>
      <c r="AE940" s="362"/>
      <c r="AF940" s="362"/>
      <c r="AG940" s="362"/>
      <c r="AH940" s="363" t="s">
        <v>547</v>
      </c>
      <c r="AI940" s="364"/>
      <c r="AJ940" s="364"/>
      <c r="AK940" s="364"/>
      <c r="AL940" s="365" t="s">
        <v>547</v>
      </c>
      <c r="AM940" s="366"/>
      <c r="AN940" s="366"/>
      <c r="AO940" s="367"/>
      <c r="AP940" s="385" t="s">
        <v>644</v>
      </c>
      <c r="AQ940" s="368"/>
      <c r="AR940" s="368"/>
      <c r="AS940" s="368"/>
      <c r="AT940" s="368"/>
      <c r="AU940" s="368"/>
      <c r="AV940" s="368"/>
      <c r="AW940" s="368"/>
      <c r="AX940" s="368"/>
    </row>
    <row r="941" spans="1:50" ht="36.950000000000003" customHeight="1" x14ac:dyDescent="0.2">
      <c r="A941" s="388">
        <v>6</v>
      </c>
      <c r="B941" s="388">
        <v>1</v>
      </c>
      <c r="C941" s="373" t="s">
        <v>562</v>
      </c>
      <c r="D941" s="355"/>
      <c r="E941" s="355"/>
      <c r="F941" s="355"/>
      <c r="G941" s="355"/>
      <c r="H941" s="355"/>
      <c r="I941" s="355"/>
      <c r="J941" s="356">
        <v>6000020271004</v>
      </c>
      <c r="K941" s="357"/>
      <c r="L941" s="357"/>
      <c r="M941" s="357"/>
      <c r="N941" s="357"/>
      <c r="O941" s="357"/>
      <c r="P941" s="374" t="s">
        <v>566</v>
      </c>
      <c r="Q941" s="358"/>
      <c r="R941" s="358"/>
      <c r="S941" s="358"/>
      <c r="T941" s="358"/>
      <c r="U941" s="358"/>
      <c r="V941" s="358"/>
      <c r="W941" s="358"/>
      <c r="X941" s="358"/>
      <c r="Y941" s="359">
        <v>2</v>
      </c>
      <c r="Z941" s="360"/>
      <c r="AA941" s="360"/>
      <c r="AB941" s="361"/>
      <c r="AC941" s="362" t="s">
        <v>443</v>
      </c>
      <c r="AD941" s="362"/>
      <c r="AE941" s="362"/>
      <c r="AF941" s="362"/>
      <c r="AG941" s="362"/>
      <c r="AH941" s="363" t="s">
        <v>547</v>
      </c>
      <c r="AI941" s="364"/>
      <c r="AJ941" s="364"/>
      <c r="AK941" s="364"/>
      <c r="AL941" s="365" t="s">
        <v>568</v>
      </c>
      <c r="AM941" s="366"/>
      <c r="AN941" s="366"/>
      <c r="AO941" s="367"/>
      <c r="AP941" s="368" t="s">
        <v>644</v>
      </c>
      <c r="AQ941" s="368"/>
      <c r="AR941" s="368"/>
      <c r="AS941" s="368"/>
      <c r="AT941" s="368"/>
      <c r="AU941" s="368"/>
      <c r="AV941" s="368"/>
      <c r="AW941" s="368"/>
      <c r="AX941" s="368"/>
    </row>
    <row r="942" spans="1:50" ht="52.55" customHeight="1" x14ac:dyDescent="0.2">
      <c r="A942" s="388">
        <v>7</v>
      </c>
      <c r="B942" s="388">
        <v>1</v>
      </c>
      <c r="C942" s="373" t="s">
        <v>563</v>
      </c>
      <c r="D942" s="355"/>
      <c r="E942" s="355"/>
      <c r="F942" s="355"/>
      <c r="G942" s="355"/>
      <c r="H942" s="355"/>
      <c r="I942" s="355"/>
      <c r="J942" s="356">
        <v>9150005008437</v>
      </c>
      <c r="K942" s="357"/>
      <c r="L942" s="357"/>
      <c r="M942" s="357"/>
      <c r="N942" s="357"/>
      <c r="O942" s="357"/>
      <c r="P942" s="374" t="s">
        <v>566</v>
      </c>
      <c r="Q942" s="358"/>
      <c r="R942" s="358"/>
      <c r="S942" s="358"/>
      <c r="T942" s="358"/>
      <c r="U942" s="358"/>
      <c r="V942" s="358"/>
      <c r="W942" s="358"/>
      <c r="X942" s="358"/>
      <c r="Y942" s="359">
        <v>2</v>
      </c>
      <c r="Z942" s="360"/>
      <c r="AA942" s="360"/>
      <c r="AB942" s="361"/>
      <c r="AC942" s="362" t="s">
        <v>443</v>
      </c>
      <c r="AD942" s="362"/>
      <c r="AE942" s="362"/>
      <c r="AF942" s="362"/>
      <c r="AG942" s="362"/>
      <c r="AH942" s="363" t="s">
        <v>568</v>
      </c>
      <c r="AI942" s="364"/>
      <c r="AJ942" s="364"/>
      <c r="AK942" s="364"/>
      <c r="AL942" s="365" t="s">
        <v>547</v>
      </c>
      <c r="AM942" s="366"/>
      <c r="AN942" s="366"/>
      <c r="AO942" s="367"/>
      <c r="AP942" s="368" t="s">
        <v>645</v>
      </c>
      <c r="AQ942" s="368"/>
      <c r="AR942" s="368"/>
      <c r="AS942" s="368"/>
      <c r="AT942" s="368"/>
      <c r="AU942" s="368"/>
      <c r="AV942" s="368"/>
      <c r="AW942" s="368"/>
      <c r="AX942" s="368"/>
    </row>
    <row r="943" spans="1:50" ht="38.049999999999997" customHeight="1" x14ac:dyDescent="0.2">
      <c r="A943" s="388">
        <v>8</v>
      </c>
      <c r="B943" s="388">
        <v>1</v>
      </c>
      <c r="C943" s="373" t="s">
        <v>564</v>
      </c>
      <c r="D943" s="355"/>
      <c r="E943" s="355"/>
      <c r="F943" s="355"/>
      <c r="G943" s="355"/>
      <c r="H943" s="355"/>
      <c r="I943" s="355"/>
      <c r="J943" s="356">
        <v>4000020212091</v>
      </c>
      <c r="K943" s="357"/>
      <c r="L943" s="357"/>
      <c r="M943" s="357"/>
      <c r="N943" s="357"/>
      <c r="O943" s="357"/>
      <c r="P943" s="374" t="s">
        <v>566</v>
      </c>
      <c r="Q943" s="358"/>
      <c r="R943" s="358"/>
      <c r="S943" s="358"/>
      <c r="T943" s="358"/>
      <c r="U943" s="358"/>
      <c r="V943" s="358"/>
      <c r="W943" s="358"/>
      <c r="X943" s="358"/>
      <c r="Y943" s="359">
        <v>2</v>
      </c>
      <c r="Z943" s="360"/>
      <c r="AA943" s="360"/>
      <c r="AB943" s="361"/>
      <c r="AC943" s="362" t="s">
        <v>443</v>
      </c>
      <c r="AD943" s="362"/>
      <c r="AE943" s="362"/>
      <c r="AF943" s="362"/>
      <c r="AG943" s="362"/>
      <c r="AH943" s="363" t="s">
        <v>547</v>
      </c>
      <c r="AI943" s="364"/>
      <c r="AJ943" s="364"/>
      <c r="AK943" s="364"/>
      <c r="AL943" s="365" t="s">
        <v>570</v>
      </c>
      <c r="AM943" s="366"/>
      <c r="AN943" s="366"/>
      <c r="AO943" s="367"/>
      <c r="AP943" s="368" t="s">
        <v>644</v>
      </c>
      <c r="AQ943" s="368"/>
      <c r="AR943" s="368"/>
      <c r="AS943" s="368"/>
      <c r="AT943" s="368"/>
      <c r="AU943" s="368"/>
      <c r="AV943" s="368"/>
      <c r="AW943" s="368"/>
      <c r="AX943" s="368"/>
    </row>
    <row r="944" spans="1:50" ht="52" customHeight="1" x14ac:dyDescent="0.2">
      <c r="A944" s="388">
        <v>9</v>
      </c>
      <c r="B944" s="388">
        <v>1</v>
      </c>
      <c r="C944" s="373" t="s">
        <v>565</v>
      </c>
      <c r="D944" s="355"/>
      <c r="E944" s="355"/>
      <c r="F944" s="355"/>
      <c r="G944" s="355"/>
      <c r="H944" s="355"/>
      <c r="I944" s="355"/>
      <c r="J944" s="356">
        <v>9150005008437</v>
      </c>
      <c r="K944" s="357"/>
      <c r="L944" s="357"/>
      <c r="M944" s="357"/>
      <c r="N944" s="357"/>
      <c r="O944" s="357"/>
      <c r="P944" s="374" t="s">
        <v>566</v>
      </c>
      <c r="Q944" s="358"/>
      <c r="R944" s="358"/>
      <c r="S944" s="358"/>
      <c r="T944" s="358"/>
      <c r="U944" s="358"/>
      <c r="V944" s="358"/>
      <c r="W944" s="358"/>
      <c r="X944" s="358"/>
      <c r="Y944" s="359">
        <v>2</v>
      </c>
      <c r="Z944" s="360"/>
      <c r="AA944" s="360"/>
      <c r="AB944" s="361"/>
      <c r="AC944" s="362" t="s">
        <v>443</v>
      </c>
      <c r="AD944" s="362"/>
      <c r="AE944" s="362"/>
      <c r="AF944" s="362"/>
      <c r="AG944" s="362"/>
      <c r="AH944" s="363" t="s">
        <v>547</v>
      </c>
      <c r="AI944" s="364"/>
      <c r="AJ944" s="364"/>
      <c r="AK944" s="364"/>
      <c r="AL944" s="365" t="s">
        <v>547</v>
      </c>
      <c r="AM944" s="366"/>
      <c r="AN944" s="366"/>
      <c r="AO944" s="367"/>
      <c r="AP944" s="368" t="s">
        <v>647</v>
      </c>
      <c r="AQ944" s="368"/>
      <c r="AR944" s="368"/>
      <c r="AS944" s="368"/>
      <c r="AT944" s="368"/>
      <c r="AU944" s="368"/>
      <c r="AV944" s="368"/>
      <c r="AW944" s="368"/>
      <c r="AX944" s="368"/>
    </row>
    <row r="945" spans="1:50" ht="36.950000000000003" customHeight="1" x14ac:dyDescent="0.2">
      <c r="A945" s="388">
        <v>10</v>
      </c>
      <c r="B945" s="388">
        <v>1</v>
      </c>
      <c r="C945" s="373" t="s">
        <v>567</v>
      </c>
      <c r="D945" s="355"/>
      <c r="E945" s="355"/>
      <c r="F945" s="355"/>
      <c r="G945" s="355"/>
      <c r="H945" s="355"/>
      <c r="I945" s="355"/>
      <c r="J945" s="356">
        <v>3010405001696</v>
      </c>
      <c r="K945" s="357"/>
      <c r="L945" s="357"/>
      <c r="M945" s="357"/>
      <c r="N945" s="357"/>
      <c r="O945" s="357"/>
      <c r="P945" s="374" t="s">
        <v>566</v>
      </c>
      <c r="Q945" s="358"/>
      <c r="R945" s="358"/>
      <c r="S945" s="358"/>
      <c r="T945" s="358"/>
      <c r="U945" s="358"/>
      <c r="V945" s="358"/>
      <c r="W945" s="358"/>
      <c r="X945" s="358"/>
      <c r="Y945" s="359">
        <v>2</v>
      </c>
      <c r="Z945" s="360"/>
      <c r="AA945" s="360"/>
      <c r="AB945" s="361"/>
      <c r="AC945" s="362" t="s">
        <v>443</v>
      </c>
      <c r="AD945" s="362"/>
      <c r="AE945" s="362"/>
      <c r="AF945" s="362"/>
      <c r="AG945" s="362"/>
      <c r="AH945" s="363" t="s">
        <v>546</v>
      </c>
      <c r="AI945" s="364"/>
      <c r="AJ945" s="364"/>
      <c r="AK945" s="364"/>
      <c r="AL945" s="365" t="s">
        <v>547</v>
      </c>
      <c r="AM945" s="366"/>
      <c r="AN945" s="366"/>
      <c r="AO945" s="367"/>
      <c r="AP945" s="368" t="s">
        <v>644</v>
      </c>
      <c r="AQ945" s="368"/>
      <c r="AR945" s="368"/>
      <c r="AS945" s="368"/>
      <c r="AT945" s="368"/>
      <c r="AU945" s="368"/>
      <c r="AV945" s="368"/>
      <c r="AW945" s="368"/>
      <c r="AX945" s="368"/>
    </row>
    <row r="946" spans="1:50" ht="29.95" hidden="1" customHeight="1" x14ac:dyDescent="0.2">
      <c r="A946" s="388">
        <v>11</v>
      </c>
      <c r="B946" s="388">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9.95" hidden="1" customHeight="1" x14ac:dyDescent="0.2">
      <c r="A947" s="388">
        <v>12</v>
      </c>
      <c r="B947" s="388">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9.95" hidden="1" customHeight="1" x14ac:dyDescent="0.2">
      <c r="A948" s="388">
        <v>13</v>
      </c>
      <c r="B948" s="388">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9.95" hidden="1" customHeight="1" x14ac:dyDescent="0.2">
      <c r="A949" s="388">
        <v>14</v>
      </c>
      <c r="B949" s="388">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9.95" hidden="1" customHeight="1" x14ac:dyDescent="0.2">
      <c r="A950" s="388">
        <v>15</v>
      </c>
      <c r="B950" s="388">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9.95" hidden="1" customHeight="1" x14ac:dyDescent="0.2">
      <c r="A951" s="388">
        <v>16</v>
      </c>
      <c r="B951" s="388">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29.95" hidden="1" customHeight="1" x14ac:dyDescent="0.2">
      <c r="A952" s="388">
        <v>17</v>
      </c>
      <c r="B952" s="388">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9.95" hidden="1" customHeight="1" x14ac:dyDescent="0.2">
      <c r="A953" s="388">
        <v>18</v>
      </c>
      <c r="B953" s="388">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9.95" hidden="1" customHeight="1" x14ac:dyDescent="0.2">
      <c r="A954" s="388">
        <v>19</v>
      </c>
      <c r="B954" s="388">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9.95" hidden="1" customHeight="1" x14ac:dyDescent="0.2">
      <c r="A955" s="388">
        <v>20</v>
      </c>
      <c r="B955" s="388">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9.95" hidden="1" customHeight="1" x14ac:dyDescent="0.2">
      <c r="A956" s="388">
        <v>21</v>
      </c>
      <c r="B956" s="388">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9.95" hidden="1" customHeight="1" x14ac:dyDescent="0.2">
      <c r="A957" s="388">
        <v>22</v>
      </c>
      <c r="B957" s="388">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29.95" hidden="1" customHeight="1" x14ac:dyDescent="0.2">
      <c r="A958" s="388">
        <v>23</v>
      </c>
      <c r="B958" s="388">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29.95" hidden="1" customHeight="1" x14ac:dyDescent="0.2">
      <c r="A959" s="388">
        <v>24</v>
      </c>
      <c r="B959" s="388">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29.95" hidden="1" customHeight="1" x14ac:dyDescent="0.2">
      <c r="A960" s="388">
        <v>25</v>
      </c>
      <c r="B960" s="388">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29.95" hidden="1" customHeight="1" x14ac:dyDescent="0.2">
      <c r="A961" s="388">
        <v>26</v>
      </c>
      <c r="B961" s="388">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9.95" hidden="1" customHeight="1" x14ac:dyDescent="0.2">
      <c r="A962" s="388">
        <v>27</v>
      </c>
      <c r="B962" s="388">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9.95" hidden="1" customHeight="1" x14ac:dyDescent="0.2">
      <c r="A963" s="388">
        <v>28</v>
      </c>
      <c r="B963" s="388">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9.95" hidden="1" customHeight="1" x14ac:dyDescent="0.2">
      <c r="A964" s="388">
        <v>29</v>
      </c>
      <c r="B964" s="388">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9.95" hidden="1" customHeight="1" x14ac:dyDescent="0.2">
      <c r="A965" s="388">
        <v>30</v>
      </c>
      <c r="B965" s="388">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44" t="s">
        <v>541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75"/>
      <c r="B968" s="375"/>
      <c r="C968" s="375" t="s">
        <v>27</v>
      </c>
      <c r="D968" s="375"/>
      <c r="E968" s="375"/>
      <c r="F968" s="375"/>
      <c r="G968" s="375"/>
      <c r="H968" s="375"/>
      <c r="I968" s="375"/>
      <c r="J968" s="141" t="s">
        <v>352</v>
      </c>
      <c r="K968" s="376"/>
      <c r="L968" s="376"/>
      <c r="M968" s="376"/>
      <c r="N968" s="376"/>
      <c r="O968" s="376"/>
      <c r="P968" s="377" t="s">
        <v>325</v>
      </c>
      <c r="Q968" s="377"/>
      <c r="R968" s="377"/>
      <c r="S968" s="377"/>
      <c r="T968" s="377"/>
      <c r="U968" s="377"/>
      <c r="V968" s="377"/>
      <c r="W968" s="377"/>
      <c r="X968" s="377"/>
      <c r="Y968" s="378" t="s">
        <v>349</v>
      </c>
      <c r="Z968" s="379"/>
      <c r="AA968" s="379"/>
      <c r="AB968" s="379"/>
      <c r="AC968" s="141" t="s">
        <v>399</v>
      </c>
      <c r="AD968" s="141"/>
      <c r="AE968" s="141"/>
      <c r="AF968" s="141"/>
      <c r="AG968" s="141"/>
      <c r="AH968" s="378" t="s">
        <v>432</v>
      </c>
      <c r="AI968" s="375"/>
      <c r="AJ968" s="375"/>
      <c r="AK968" s="375"/>
      <c r="AL968" s="375" t="s">
        <v>22</v>
      </c>
      <c r="AM968" s="375"/>
      <c r="AN968" s="375"/>
      <c r="AO968" s="380"/>
      <c r="AP968" s="381" t="s">
        <v>353</v>
      </c>
      <c r="AQ968" s="381"/>
      <c r="AR968" s="381"/>
      <c r="AS968" s="381"/>
      <c r="AT968" s="381"/>
      <c r="AU968" s="381"/>
      <c r="AV968" s="381"/>
      <c r="AW968" s="381"/>
      <c r="AX968" s="381"/>
    </row>
    <row r="969" spans="1:50" ht="40.700000000000003" customHeight="1" x14ac:dyDescent="0.2">
      <c r="A969" s="388">
        <v>1</v>
      </c>
      <c r="B969" s="388">
        <v>1</v>
      </c>
      <c r="C969" s="373" t="s">
        <v>571</v>
      </c>
      <c r="D969" s="355"/>
      <c r="E969" s="355"/>
      <c r="F969" s="355"/>
      <c r="G969" s="355"/>
      <c r="H969" s="355"/>
      <c r="I969" s="355"/>
      <c r="J969" s="356">
        <v>9010005006413</v>
      </c>
      <c r="K969" s="357"/>
      <c r="L969" s="357"/>
      <c r="M969" s="357"/>
      <c r="N969" s="357"/>
      <c r="O969" s="357"/>
      <c r="P969" s="374" t="s">
        <v>572</v>
      </c>
      <c r="Q969" s="358"/>
      <c r="R969" s="358"/>
      <c r="S969" s="358"/>
      <c r="T969" s="358"/>
      <c r="U969" s="358"/>
      <c r="V969" s="358"/>
      <c r="W969" s="358"/>
      <c r="X969" s="358"/>
      <c r="Y969" s="359">
        <v>20</v>
      </c>
      <c r="Z969" s="360"/>
      <c r="AA969" s="360"/>
      <c r="AB969" s="361"/>
      <c r="AC969" s="369" t="s">
        <v>437</v>
      </c>
      <c r="AD969" s="370"/>
      <c r="AE969" s="370"/>
      <c r="AF969" s="370"/>
      <c r="AG969" s="370"/>
      <c r="AH969" s="371">
        <v>1</v>
      </c>
      <c r="AI969" s="372"/>
      <c r="AJ969" s="372"/>
      <c r="AK969" s="372"/>
      <c r="AL969" s="365">
        <v>97.4</v>
      </c>
      <c r="AM969" s="366"/>
      <c r="AN969" s="366"/>
      <c r="AO969" s="367"/>
      <c r="AP969" s="368" t="s">
        <v>644</v>
      </c>
      <c r="AQ969" s="368"/>
      <c r="AR969" s="368"/>
      <c r="AS969" s="368"/>
      <c r="AT969" s="368"/>
      <c r="AU969" s="368"/>
      <c r="AV969" s="368"/>
      <c r="AW969" s="368"/>
      <c r="AX969" s="368"/>
    </row>
    <row r="970" spans="1:50" ht="29.95" hidden="1" customHeight="1" x14ac:dyDescent="0.2">
      <c r="A970" s="388">
        <v>2</v>
      </c>
      <c r="B970" s="388">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29.95" hidden="1" customHeight="1" x14ac:dyDescent="0.2">
      <c r="A971" s="388">
        <v>3</v>
      </c>
      <c r="B971" s="388">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29.95" hidden="1" customHeight="1" x14ac:dyDescent="0.2">
      <c r="A972" s="388">
        <v>4</v>
      </c>
      <c r="B972" s="388">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29.95" hidden="1" customHeight="1" x14ac:dyDescent="0.2">
      <c r="A973" s="388">
        <v>5</v>
      </c>
      <c r="B973" s="388">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9.95" hidden="1" customHeight="1" x14ac:dyDescent="0.2">
      <c r="A974" s="388">
        <v>6</v>
      </c>
      <c r="B974" s="388">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9.95" hidden="1" customHeight="1" x14ac:dyDescent="0.2">
      <c r="A975" s="388">
        <v>7</v>
      </c>
      <c r="B975" s="388">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9.95" hidden="1" customHeight="1" x14ac:dyDescent="0.2">
      <c r="A976" s="388">
        <v>8</v>
      </c>
      <c r="B976" s="388">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9.95" hidden="1" customHeight="1" x14ac:dyDescent="0.2">
      <c r="A977" s="388">
        <v>9</v>
      </c>
      <c r="B977" s="388">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9.95" hidden="1" customHeight="1" x14ac:dyDescent="0.2">
      <c r="A978" s="388">
        <v>10</v>
      </c>
      <c r="B978" s="388">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9.95" hidden="1" customHeight="1" x14ac:dyDescent="0.2">
      <c r="A979" s="388">
        <v>11</v>
      </c>
      <c r="B979" s="388">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9.95" hidden="1" customHeight="1" x14ac:dyDescent="0.2">
      <c r="A980" s="388">
        <v>12</v>
      </c>
      <c r="B980" s="388">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9.95" hidden="1" customHeight="1" x14ac:dyDescent="0.2">
      <c r="A981" s="388">
        <v>13</v>
      </c>
      <c r="B981" s="388">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9.95" hidden="1" customHeight="1" x14ac:dyDescent="0.2">
      <c r="A982" s="388">
        <v>14</v>
      </c>
      <c r="B982" s="388">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9.95" hidden="1" customHeight="1" x14ac:dyDescent="0.2">
      <c r="A983" s="388">
        <v>15</v>
      </c>
      <c r="B983" s="388">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9.95" hidden="1" customHeight="1" x14ac:dyDescent="0.2">
      <c r="A984" s="388">
        <v>16</v>
      </c>
      <c r="B984" s="388">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29.95" hidden="1" customHeight="1" x14ac:dyDescent="0.2">
      <c r="A985" s="388">
        <v>17</v>
      </c>
      <c r="B985" s="388">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9.95" hidden="1" customHeight="1" x14ac:dyDescent="0.2">
      <c r="A986" s="388">
        <v>18</v>
      </c>
      <c r="B986" s="388">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9.95" hidden="1" customHeight="1" x14ac:dyDescent="0.2">
      <c r="A987" s="388">
        <v>19</v>
      </c>
      <c r="B987" s="388">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9.95" hidden="1" customHeight="1" x14ac:dyDescent="0.2">
      <c r="A988" s="388">
        <v>20</v>
      </c>
      <c r="B988" s="388">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9.95" hidden="1" customHeight="1" x14ac:dyDescent="0.2">
      <c r="A989" s="388">
        <v>21</v>
      </c>
      <c r="B989" s="388">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9.95" hidden="1" customHeight="1" x14ac:dyDescent="0.2">
      <c r="A990" s="388">
        <v>22</v>
      </c>
      <c r="B990" s="388">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29.95" hidden="1" customHeight="1" x14ac:dyDescent="0.2">
      <c r="A991" s="388">
        <v>23</v>
      </c>
      <c r="B991" s="388">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29.95" hidden="1" customHeight="1" x14ac:dyDescent="0.2">
      <c r="A992" s="388">
        <v>24</v>
      </c>
      <c r="B992" s="388">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29.95" hidden="1" customHeight="1" x14ac:dyDescent="0.2">
      <c r="A993" s="388">
        <v>25</v>
      </c>
      <c r="B993" s="388">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29.95" hidden="1" customHeight="1" x14ac:dyDescent="0.2">
      <c r="A994" s="388">
        <v>26</v>
      </c>
      <c r="B994" s="388">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9.95" hidden="1" customHeight="1" x14ac:dyDescent="0.2">
      <c r="A995" s="388">
        <v>27</v>
      </c>
      <c r="B995" s="388">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9.95" hidden="1" customHeight="1" x14ac:dyDescent="0.2">
      <c r="A996" s="388">
        <v>28</v>
      </c>
      <c r="B996" s="388">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9.95" hidden="1" customHeight="1" x14ac:dyDescent="0.2">
      <c r="A997" s="388">
        <v>29</v>
      </c>
      <c r="B997" s="388">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9.95" hidden="1" customHeight="1" x14ac:dyDescent="0.2">
      <c r="A998" s="388">
        <v>30</v>
      </c>
      <c r="B998" s="388">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44" t="s">
        <v>600</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75"/>
      <c r="B1001" s="375"/>
      <c r="C1001" s="375" t="s">
        <v>27</v>
      </c>
      <c r="D1001" s="375"/>
      <c r="E1001" s="375"/>
      <c r="F1001" s="375"/>
      <c r="G1001" s="375"/>
      <c r="H1001" s="375"/>
      <c r="I1001" s="375"/>
      <c r="J1001" s="141" t="s">
        <v>352</v>
      </c>
      <c r="K1001" s="376"/>
      <c r="L1001" s="376"/>
      <c r="M1001" s="376"/>
      <c r="N1001" s="376"/>
      <c r="O1001" s="376"/>
      <c r="P1001" s="377" t="s">
        <v>325</v>
      </c>
      <c r="Q1001" s="377"/>
      <c r="R1001" s="377"/>
      <c r="S1001" s="377"/>
      <c r="T1001" s="377"/>
      <c r="U1001" s="377"/>
      <c r="V1001" s="377"/>
      <c r="W1001" s="377"/>
      <c r="X1001" s="377"/>
      <c r="Y1001" s="378" t="s">
        <v>349</v>
      </c>
      <c r="Z1001" s="379"/>
      <c r="AA1001" s="379"/>
      <c r="AB1001" s="379"/>
      <c r="AC1001" s="141" t="s">
        <v>399</v>
      </c>
      <c r="AD1001" s="141"/>
      <c r="AE1001" s="141"/>
      <c r="AF1001" s="141"/>
      <c r="AG1001" s="141"/>
      <c r="AH1001" s="378" t="s">
        <v>432</v>
      </c>
      <c r="AI1001" s="375"/>
      <c r="AJ1001" s="375"/>
      <c r="AK1001" s="375"/>
      <c r="AL1001" s="375" t="s">
        <v>22</v>
      </c>
      <c r="AM1001" s="375"/>
      <c r="AN1001" s="375"/>
      <c r="AO1001" s="380"/>
      <c r="AP1001" s="381" t="s">
        <v>353</v>
      </c>
      <c r="AQ1001" s="381"/>
      <c r="AR1001" s="381"/>
      <c r="AS1001" s="381"/>
      <c r="AT1001" s="381"/>
      <c r="AU1001" s="381"/>
      <c r="AV1001" s="381"/>
      <c r="AW1001" s="381"/>
      <c r="AX1001" s="381"/>
    </row>
    <row r="1002" spans="1:50" ht="29.95" customHeight="1" x14ac:dyDescent="0.2">
      <c r="A1002" s="388">
        <v>1</v>
      </c>
      <c r="B1002" s="388">
        <v>1</v>
      </c>
      <c r="C1002" s="373" t="s">
        <v>579</v>
      </c>
      <c r="D1002" s="355"/>
      <c r="E1002" s="355"/>
      <c r="F1002" s="355"/>
      <c r="G1002" s="355"/>
      <c r="H1002" s="355"/>
      <c r="I1002" s="355"/>
      <c r="J1002" s="356">
        <v>7020005008492</v>
      </c>
      <c r="K1002" s="357"/>
      <c r="L1002" s="357"/>
      <c r="M1002" s="357"/>
      <c r="N1002" s="357"/>
      <c r="O1002" s="357"/>
      <c r="P1002" s="374" t="s">
        <v>578</v>
      </c>
      <c r="Q1002" s="358"/>
      <c r="R1002" s="358"/>
      <c r="S1002" s="358"/>
      <c r="T1002" s="358"/>
      <c r="U1002" s="358"/>
      <c r="V1002" s="358"/>
      <c r="W1002" s="358"/>
      <c r="X1002" s="358"/>
      <c r="Y1002" s="359">
        <v>12</v>
      </c>
      <c r="Z1002" s="360"/>
      <c r="AA1002" s="360"/>
      <c r="AB1002" s="361"/>
      <c r="AC1002" s="369" t="s">
        <v>436</v>
      </c>
      <c r="AD1002" s="370"/>
      <c r="AE1002" s="370"/>
      <c r="AF1002" s="370"/>
      <c r="AG1002" s="370"/>
      <c r="AH1002" s="371">
        <v>1</v>
      </c>
      <c r="AI1002" s="372"/>
      <c r="AJ1002" s="372"/>
      <c r="AK1002" s="372"/>
      <c r="AL1002" s="365">
        <v>75.3</v>
      </c>
      <c r="AM1002" s="366"/>
      <c r="AN1002" s="366"/>
      <c r="AO1002" s="367"/>
      <c r="AP1002" s="368" t="s">
        <v>644</v>
      </c>
      <c r="AQ1002" s="368"/>
      <c r="AR1002" s="368"/>
      <c r="AS1002" s="368"/>
      <c r="AT1002" s="368"/>
      <c r="AU1002" s="368"/>
      <c r="AV1002" s="368"/>
      <c r="AW1002" s="368"/>
      <c r="AX1002" s="368"/>
    </row>
    <row r="1003" spans="1:50" ht="58.7" customHeight="1" x14ac:dyDescent="0.2">
      <c r="A1003" s="388">
        <v>2</v>
      </c>
      <c r="B1003" s="388">
        <v>1</v>
      </c>
      <c r="C1003" s="373" t="s">
        <v>579</v>
      </c>
      <c r="D1003" s="355"/>
      <c r="E1003" s="355"/>
      <c r="F1003" s="355"/>
      <c r="G1003" s="355"/>
      <c r="H1003" s="355"/>
      <c r="I1003" s="355"/>
      <c r="J1003" s="356">
        <v>7020005008492</v>
      </c>
      <c r="K1003" s="357"/>
      <c r="L1003" s="357"/>
      <c r="M1003" s="357"/>
      <c r="N1003" s="357"/>
      <c r="O1003" s="357"/>
      <c r="P1003" s="374" t="s">
        <v>591</v>
      </c>
      <c r="Q1003" s="358"/>
      <c r="R1003" s="358"/>
      <c r="S1003" s="358"/>
      <c r="T1003" s="358"/>
      <c r="U1003" s="358"/>
      <c r="V1003" s="358"/>
      <c r="W1003" s="358"/>
      <c r="X1003" s="358"/>
      <c r="Y1003" s="359">
        <v>6</v>
      </c>
      <c r="Z1003" s="360"/>
      <c r="AA1003" s="360"/>
      <c r="AB1003" s="361"/>
      <c r="AC1003" s="369" t="s">
        <v>437</v>
      </c>
      <c r="AD1003" s="369"/>
      <c r="AE1003" s="369"/>
      <c r="AF1003" s="369"/>
      <c r="AG1003" s="369"/>
      <c r="AH1003" s="371">
        <v>1</v>
      </c>
      <c r="AI1003" s="372"/>
      <c r="AJ1003" s="372"/>
      <c r="AK1003" s="372"/>
      <c r="AL1003" s="365">
        <v>93</v>
      </c>
      <c r="AM1003" s="366"/>
      <c r="AN1003" s="366"/>
      <c r="AO1003" s="367"/>
      <c r="AP1003" s="368" t="s">
        <v>648</v>
      </c>
      <c r="AQ1003" s="368"/>
      <c r="AR1003" s="368"/>
      <c r="AS1003" s="368"/>
      <c r="AT1003" s="368"/>
      <c r="AU1003" s="368"/>
      <c r="AV1003" s="368"/>
      <c r="AW1003" s="368"/>
      <c r="AX1003" s="368"/>
    </row>
    <row r="1004" spans="1:50" ht="69.45" customHeight="1" x14ac:dyDescent="0.2">
      <c r="A1004" s="388">
        <v>3</v>
      </c>
      <c r="B1004" s="388">
        <v>1</v>
      </c>
      <c r="C1004" s="373" t="s">
        <v>580</v>
      </c>
      <c r="D1004" s="355"/>
      <c r="E1004" s="355"/>
      <c r="F1004" s="355"/>
      <c r="G1004" s="355"/>
      <c r="H1004" s="355"/>
      <c r="I1004" s="355"/>
      <c r="J1004" s="356">
        <v>5011105000937</v>
      </c>
      <c r="K1004" s="357"/>
      <c r="L1004" s="357"/>
      <c r="M1004" s="357"/>
      <c r="N1004" s="357"/>
      <c r="O1004" s="357"/>
      <c r="P1004" s="374" t="s">
        <v>581</v>
      </c>
      <c r="Q1004" s="358"/>
      <c r="R1004" s="358"/>
      <c r="S1004" s="358"/>
      <c r="T1004" s="358"/>
      <c r="U1004" s="358"/>
      <c r="V1004" s="358"/>
      <c r="W1004" s="358"/>
      <c r="X1004" s="358"/>
      <c r="Y1004" s="359">
        <v>5</v>
      </c>
      <c r="Z1004" s="360"/>
      <c r="AA1004" s="360"/>
      <c r="AB1004" s="361"/>
      <c r="AC1004" s="369" t="s">
        <v>437</v>
      </c>
      <c r="AD1004" s="369"/>
      <c r="AE1004" s="369"/>
      <c r="AF1004" s="369"/>
      <c r="AG1004" s="369"/>
      <c r="AH1004" s="363">
        <v>1</v>
      </c>
      <c r="AI1004" s="364"/>
      <c r="AJ1004" s="364"/>
      <c r="AK1004" s="364"/>
      <c r="AL1004" s="365">
        <v>84.3</v>
      </c>
      <c r="AM1004" s="366"/>
      <c r="AN1004" s="366"/>
      <c r="AO1004" s="367"/>
      <c r="AP1004" s="368" t="s">
        <v>648</v>
      </c>
      <c r="AQ1004" s="368"/>
      <c r="AR1004" s="368"/>
      <c r="AS1004" s="368"/>
      <c r="AT1004" s="368"/>
      <c r="AU1004" s="368"/>
      <c r="AV1004" s="368"/>
      <c r="AW1004" s="368"/>
      <c r="AX1004" s="368"/>
    </row>
    <row r="1005" spans="1:50" ht="54.95" customHeight="1" x14ac:dyDescent="0.2">
      <c r="A1005" s="388">
        <v>4</v>
      </c>
      <c r="B1005" s="388">
        <v>1</v>
      </c>
      <c r="C1005" s="373" t="s">
        <v>579</v>
      </c>
      <c r="D1005" s="355"/>
      <c r="E1005" s="355"/>
      <c r="F1005" s="355"/>
      <c r="G1005" s="355"/>
      <c r="H1005" s="355"/>
      <c r="I1005" s="355"/>
      <c r="J1005" s="356">
        <v>7020005008492</v>
      </c>
      <c r="K1005" s="357"/>
      <c r="L1005" s="357"/>
      <c r="M1005" s="357"/>
      <c r="N1005" s="357"/>
      <c r="O1005" s="357"/>
      <c r="P1005" s="374" t="s">
        <v>582</v>
      </c>
      <c r="Q1005" s="358"/>
      <c r="R1005" s="358"/>
      <c r="S1005" s="358"/>
      <c r="T1005" s="358"/>
      <c r="U1005" s="358"/>
      <c r="V1005" s="358"/>
      <c r="W1005" s="358"/>
      <c r="X1005" s="358"/>
      <c r="Y1005" s="359">
        <v>5</v>
      </c>
      <c r="Z1005" s="360"/>
      <c r="AA1005" s="360"/>
      <c r="AB1005" s="361"/>
      <c r="AC1005" s="369" t="s">
        <v>437</v>
      </c>
      <c r="AD1005" s="369"/>
      <c r="AE1005" s="369"/>
      <c r="AF1005" s="369"/>
      <c r="AG1005" s="369"/>
      <c r="AH1005" s="363">
        <v>1</v>
      </c>
      <c r="AI1005" s="364"/>
      <c r="AJ1005" s="364"/>
      <c r="AK1005" s="364"/>
      <c r="AL1005" s="365">
        <v>77.7</v>
      </c>
      <c r="AM1005" s="366"/>
      <c r="AN1005" s="366"/>
      <c r="AO1005" s="367"/>
      <c r="AP1005" s="368" t="s">
        <v>645</v>
      </c>
      <c r="AQ1005" s="368"/>
      <c r="AR1005" s="368"/>
      <c r="AS1005" s="368"/>
      <c r="AT1005" s="368"/>
      <c r="AU1005" s="368"/>
      <c r="AV1005" s="368"/>
      <c r="AW1005" s="368"/>
      <c r="AX1005" s="368"/>
    </row>
    <row r="1006" spans="1:50" ht="38.049999999999997" customHeight="1" x14ac:dyDescent="0.2">
      <c r="A1006" s="388">
        <v>5</v>
      </c>
      <c r="B1006" s="388">
        <v>1</v>
      </c>
      <c r="C1006" s="373" t="s">
        <v>583</v>
      </c>
      <c r="D1006" s="355"/>
      <c r="E1006" s="355"/>
      <c r="F1006" s="355"/>
      <c r="G1006" s="355"/>
      <c r="H1006" s="355"/>
      <c r="I1006" s="355"/>
      <c r="J1006" s="356">
        <v>7011001055661</v>
      </c>
      <c r="K1006" s="357"/>
      <c r="L1006" s="357"/>
      <c r="M1006" s="357"/>
      <c r="N1006" s="357"/>
      <c r="O1006" s="357"/>
      <c r="P1006" s="374" t="s">
        <v>584</v>
      </c>
      <c r="Q1006" s="358"/>
      <c r="R1006" s="358"/>
      <c r="S1006" s="358"/>
      <c r="T1006" s="358"/>
      <c r="U1006" s="358"/>
      <c r="V1006" s="358"/>
      <c r="W1006" s="358"/>
      <c r="X1006" s="358"/>
      <c r="Y1006" s="359">
        <v>5</v>
      </c>
      <c r="Z1006" s="360"/>
      <c r="AA1006" s="360"/>
      <c r="AB1006" s="361"/>
      <c r="AC1006" s="362" t="s">
        <v>436</v>
      </c>
      <c r="AD1006" s="362"/>
      <c r="AE1006" s="362"/>
      <c r="AF1006" s="362"/>
      <c r="AG1006" s="362"/>
      <c r="AH1006" s="363">
        <v>2</v>
      </c>
      <c r="AI1006" s="364"/>
      <c r="AJ1006" s="364"/>
      <c r="AK1006" s="364"/>
      <c r="AL1006" s="365">
        <v>51.9</v>
      </c>
      <c r="AM1006" s="366"/>
      <c r="AN1006" s="366"/>
      <c r="AO1006" s="367"/>
      <c r="AP1006" s="368" t="s">
        <v>645</v>
      </c>
      <c r="AQ1006" s="368"/>
      <c r="AR1006" s="368"/>
      <c r="AS1006" s="368"/>
      <c r="AT1006" s="368"/>
      <c r="AU1006" s="368"/>
      <c r="AV1006" s="368"/>
      <c r="AW1006" s="368"/>
      <c r="AX1006" s="368"/>
    </row>
    <row r="1007" spans="1:50" ht="55.5" customHeight="1" x14ac:dyDescent="0.2">
      <c r="A1007" s="388">
        <v>6</v>
      </c>
      <c r="B1007" s="388">
        <v>1</v>
      </c>
      <c r="C1007" s="373" t="s">
        <v>585</v>
      </c>
      <c r="D1007" s="355"/>
      <c r="E1007" s="355"/>
      <c r="F1007" s="355"/>
      <c r="G1007" s="355"/>
      <c r="H1007" s="355"/>
      <c r="I1007" s="355"/>
      <c r="J1007" s="356">
        <v>1240005004054</v>
      </c>
      <c r="K1007" s="357"/>
      <c r="L1007" s="357"/>
      <c r="M1007" s="357"/>
      <c r="N1007" s="357"/>
      <c r="O1007" s="357"/>
      <c r="P1007" s="374" t="s">
        <v>586</v>
      </c>
      <c r="Q1007" s="358"/>
      <c r="R1007" s="358"/>
      <c r="S1007" s="358"/>
      <c r="T1007" s="358"/>
      <c r="U1007" s="358"/>
      <c r="V1007" s="358"/>
      <c r="W1007" s="358"/>
      <c r="X1007" s="358"/>
      <c r="Y1007" s="359">
        <v>5</v>
      </c>
      <c r="Z1007" s="360"/>
      <c r="AA1007" s="360"/>
      <c r="AB1007" s="361"/>
      <c r="AC1007" s="362" t="s">
        <v>437</v>
      </c>
      <c r="AD1007" s="362"/>
      <c r="AE1007" s="362"/>
      <c r="AF1007" s="362"/>
      <c r="AG1007" s="362"/>
      <c r="AH1007" s="363">
        <v>1</v>
      </c>
      <c r="AI1007" s="364"/>
      <c r="AJ1007" s="364"/>
      <c r="AK1007" s="364"/>
      <c r="AL1007" s="365">
        <v>76.900000000000006</v>
      </c>
      <c r="AM1007" s="366"/>
      <c r="AN1007" s="366"/>
      <c r="AO1007" s="367"/>
      <c r="AP1007" s="368" t="s">
        <v>649</v>
      </c>
      <c r="AQ1007" s="368"/>
      <c r="AR1007" s="368"/>
      <c r="AS1007" s="368"/>
      <c r="AT1007" s="368"/>
      <c r="AU1007" s="368"/>
      <c r="AV1007" s="368"/>
      <c r="AW1007" s="368"/>
      <c r="AX1007" s="368"/>
    </row>
    <row r="1008" spans="1:50" ht="29.95" customHeight="1" x14ac:dyDescent="0.2">
      <c r="A1008" s="388">
        <v>7</v>
      </c>
      <c r="B1008" s="388">
        <v>1</v>
      </c>
      <c r="C1008" s="373" t="s">
        <v>573</v>
      </c>
      <c r="D1008" s="355"/>
      <c r="E1008" s="355"/>
      <c r="F1008" s="355"/>
      <c r="G1008" s="355"/>
      <c r="H1008" s="355"/>
      <c r="I1008" s="355"/>
      <c r="J1008" s="356">
        <v>8020005008491</v>
      </c>
      <c r="K1008" s="357"/>
      <c r="L1008" s="357"/>
      <c r="M1008" s="357"/>
      <c r="N1008" s="357"/>
      <c r="O1008" s="357"/>
      <c r="P1008" s="374" t="s">
        <v>587</v>
      </c>
      <c r="Q1008" s="358"/>
      <c r="R1008" s="358"/>
      <c r="S1008" s="358"/>
      <c r="T1008" s="358"/>
      <c r="U1008" s="358"/>
      <c r="V1008" s="358"/>
      <c r="W1008" s="358"/>
      <c r="X1008" s="358"/>
      <c r="Y1008" s="359">
        <v>3</v>
      </c>
      <c r="Z1008" s="360"/>
      <c r="AA1008" s="360"/>
      <c r="AB1008" s="361"/>
      <c r="AC1008" s="362" t="s">
        <v>443</v>
      </c>
      <c r="AD1008" s="362"/>
      <c r="AE1008" s="362"/>
      <c r="AF1008" s="362"/>
      <c r="AG1008" s="362"/>
      <c r="AH1008" s="363" t="s">
        <v>547</v>
      </c>
      <c r="AI1008" s="364"/>
      <c r="AJ1008" s="364"/>
      <c r="AK1008" s="364"/>
      <c r="AL1008" s="365">
        <v>97.5</v>
      </c>
      <c r="AM1008" s="366"/>
      <c r="AN1008" s="366"/>
      <c r="AO1008" s="367"/>
      <c r="AP1008" s="368" t="s">
        <v>647</v>
      </c>
      <c r="AQ1008" s="368"/>
      <c r="AR1008" s="368"/>
      <c r="AS1008" s="368"/>
      <c r="AT1008" s="368"/>
      <c r="AU1008" s="368"/>
      <c r="AV1008" s="368"/>
      <c r="AW1008" s="368"/>
      <c r="AX1008" s="368"/>
    </row>
    <row r="1009" spans="1:50" ht="29.95" customHeight="1" x14ac:dyDescent="0.2">
      <c r="A1009" s="388">
        <v>8</v>
      </c>
      <c r="B1009" s="388">
        <v>1</v>
      </c>
      <c r="C1009" s="373" t="s">
        <v>573</v>
      </c>
      <c r="D1009" s="355"/>
      <c r="E1009" s="355"/>
      <c r="F1009" s="355"/>
      <c r="G1009" s="355"/>
      <c r="H1009" s="355"/>
      <c r="I1009" s="355"/>
      <c r="J1009" s="356">
        <v>8020005008491</v>
      </c>
      <c r="K1009" s="357"/>
      <c r="L1009" s="357"/>
      <c r="M1009" s="357"/>
      <c r="N1009" s="357"/>
      <c r="O1009" s="357"/>
      <c r="P1009" s="374" t="s">
        <v>588</v>
      </c>
      <c r="Q1009" s="358"/>
      <c r="R1009" s="358"/>
      <c r="S1009" s="358"/>
      <c r="T1009" s="358"/>
      <c r="U1009" s="358"/>
      <c r="V1009" s="358"/>
      <c r="W1009" s="358"/>
      <c r="X1009" s="358"/>
      <c r="Y1009" s="359">
        <v>2</v>
      </c>
      <c r="Z1009" s="360"/>
      <c r="AA1009" s="360"/>
      <c r="AB1009" s="361"/>
      <c r="AC1009" s="362" t="s">
        <v>443</v>
      </c>
      <c r="AD1009" s="362"/>
      <c r="AE1009" s="362"/>
      <c r="AF1009" s="362"/>
      <c r="AG1009" s="362"/>
      <c r="AH1009" s="363" t="s">
        <v>547</v>
      </c>
      <c r="AI1009" s="364"/>
      <c r="AJ1009" s="364"/>
      <c r="AK1009" s="364"/>
      <c r="AL1009" s="365">
        <v>95.3</v>
      </c>
      <c r="AM1009" s="366"/>
      <c r="AN1009" s="366"/>
      <c r="AO1009" s="367"/>
      <c r="AP1009" s="368" t="s">
        <v>644</v>
      </c>
      <c r="AQ1009" s="368"/>
      <c r="AR1009" s="368"/>
      <c r="AS1009" s="368"/>
      <c r="AT1009" s="368"/>
      <c r="AU1009" s="368"/>
      <c r="AV1009" s="368"/>
      <c r="AW1009" s="368"/>
      <c r="AX1009" s="368"/>
    </row>
    <row r="1010" spans="1:50" ht="29.95" customHeight="1" x14ac:dyDescent="0.2">
      <c r="A1010" s="388">
        <v>9</v>
      </c>
      <c r="B1010" s="388">
        <v>1</v>
      </c>
      <c r="C1010" s="373" t="s">
        <v>589</v>
      </c>
      <c r="D1010" s="355"/>
      <c r="E1010" s="355"/>
      <c r="F1010" s="355"/>
      <c r="G1010" s="355"/>
      <c r="H1010" s="355"/>
      <c r="I1010" s="355"/>
      <c r="J1010" s="356">
        <v>1010002032873</v>
      </c>
      <c r="K1010" s="357"/>
      <c r="L1010" s="357"/>
      <c r="M1010" s="357"/>
      <c r="N1010" s="357"/>
      <c r="O1010" s="357"/>
      <c r="P1010" s="374" t="s">
        <v>590</v>
      </c>
      <c r="Q1010" s="358"/>
      <c r="R1010" s="358"/>
      <c r="S1010" s="358"/>
      <c r="T1010" s="358"/>
      <c r="U1010" s="358"/>
      <c r="V1010" s="358"/>
      <c r="W1010" s="358"/>
      <c r="X1010" s="358"/>
      <c r="Y1010" s="359">
        <v>2</v>
      </c>
      <c r="Z1010" s="360"/>
      <c r="AA1010" s="360"/>
      <c r="AB1010" s="361"/>
      <c r="AC1010" s="362" t="s">
        <v>436</v>
      </c>
      <c r="AD1010" s="362"/>
      <c r="AE1010" s="362"/>
      <c r="AF1010" s="362"/>
      <c r="AG1010" s="362"/>
      <c r="AH1010" s="363">
        <v>3</v>
      </c>
      <c r="AI1010" s="364"/>
      <c r="AJ1010" s="364"/>
      <c r="AK1010" s="364"/>
      <c r="AL1010" s="365">
        <v>87.2</v>
      </c>
      <c r="AM1010" s="366"/>
      <c r="AN1010" s="366"/>
      <c r="AO1010" s="367"/>
      <c r="AP1010" s="368" t="s">
        <v>644</v>
      </c>
      <c r="AQ1010" s="368"/>
      <c r="AR1010" s="368"/>
      <c r="AS1010" s="368"/>
      <c r="AT1010" s="368"/>
      <c r="AU1010" s="368"/>
      <c r="AV1010" s="368"/>
      <c r="AW1010" s="368"/>
      <c r="AX1010" s="368"/>
    </row>
    <row r="1011" spans="1:50" ht="29.95" hidden="1" customHeight="1" x14ac:dyDescent="0.2">
      <c r="A1011" s="388">
        <v>10</v>
      </c>
      <c r="B1011" s="388">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9.95" hidden="1" customHeight="1" x14ac:dyDescent="0.2">
      <c r="A1012" s="388">
        <v>11</v>
      </c>
      <c r="B1012" s="388">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9.95" hidden="1" customHeight="1" x14ac:dyDescent="0.2">
      <c r="A1013" s="388">
        <v>12</v>
      </c>
      <c r="B1013" s="388">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9.95" hidden="1" customHeight="1" x14ac:dyDescent="0.2">
      <c r="A1014" s="388">
        <v>13</v>
      </c>
      <c r="B1014" s="388">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9.95" hidden="1" customHeight="1" x14ac:dyDescent="0.2">
      <c r="A1015" s="388">
        <v>14</v>
      </c>
      <c r="B1015" s="388">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9.95" hidden="1" customHeight="1" x14ac:dyDescent="0.2">
      <c r="A1016" s="388">
        <v>15</v>
      </c>
      <c r="B1016" s="388">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9.95" hidden="1" customHeight="1" x14ac:dyDescent="0.2">
      <c r="A1017" s="388">
        <v>16</v>
      </c>
      <c r="B1017" s="388">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29.95" hidden="1" customHeight="1" x14ac:dyDescent="0.2">
      <c r="A1018" s="388">
        <v>17</v>
      </c>
      <c r="B1018" s="388">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9.95" hidden="1" customHeight="1" x14ac:dyDescent="0.2">
      <c r="A1019" s="388">
        <v>18</v>
      </c>
      <c r="B1019" s="388">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9.95" hidden="1" customHeight="1" x14ac:dyDescent="0.2">
      <c r="A1020" s="388">
        <v>19</v>
      </c>
      <c r="B1020" s="388">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9.95" hidden="1" customHeight="1" x14ac:dyDescent="0.2">
      <c r="A1021" s="388">
        <v>20</v>
      </c>
      <c r="B1021" s="388">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9.95" hidden="1" customHeight="1" x14ac:dyDescent="0.2">
      <c r="A1022" s="388">
        <v>21</v>
      </c>
      <c r="B1022" s="388">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9.95" hidden="1" customHeight="1" x14ac:dyDescent="0.2">
      <c r="A1023" s="388">
        <v>22</v>
      </c>
      <c r="B1023" s="388">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29.95" hidden="1" customHeight="1" x14ac:dyDescent="0.2">
      <c r="A1024" s="388">
        <v>23</v>
      </c>
      <c r="B1024" s="388">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29.95" hidden="1" customHeight="1" x14ac:dyDescent="0.2">
      <c r="A1025" s="388">
        <v>24</v>
      </c>
      <c r="B1025" s="388">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29.95" hidden="1" customHeight="1" x14ac:dyDescent="0.2">
      <c r="A1026" s="388">
        <v>25</v>
      </c>
      <c r="B1026" s="388">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29.95" hidden="1" customHeight="1" x14ac:dyDescent="0.2">
      <c r="A1027" s="388">
        <v>26</v>
      </c>
      <c r="B1027" s="388">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9.95" hidden="1" customHeight="1" x14ac:dyDescent="0.2">
      <c r="A1028" s="388">
        <v>27</v>
      </c>
      <c r="B1028" s="388">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9.95" hidden="1" customHeight="1" x14ac:dyDescent="0.2">
      <c r="A1029" s="388">
        <v>28</v>
      </c>
      <c r="B1029" s="388">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9.95" hidden="1" customHeight="1" x14ac:dyDescent="0.2">
      <c r="A1030" s="388">
        <v>29</v>
      </c>
      <c r="B1030" s="388">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9.95" hidden="1" customHeight="1" x14ac:dyDescent="0.2">
      <c r="A1031" s="388">
        <v>30</v>
      </c>
      <c r="B1031" s="388">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2">
      <c r="A1033" s="55"/>
      <c r="B1033" s="44" t="s">
        <v>575</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2">
      <c r="A1034" s="375"/>
      <c r="B1034" s="375"/>
      <c r="C1034" s="375" t="s">
        <v>27</v>
      </c>
      <c r="D1034" s="375"/>
      <c r="E1034" s="375"/>
      <c r="F1034" s="375"/>
      <c r="G1034" s="375"/>
      <c r="H1034" s="375"/>
      <c r="I1034" s="375"/>
      <c r="J1034" s="141" t="s">
        <v>352</v>
      </c>
      <c r="K1034" s="376"/>
      <c r="L1034" s="376"/>
      <c r="M1034" s="376"/>
      <c r="N1034" s="376"/>
      <c r="O1034" s="376"/>
      <c r="P1034" s="377" t="s">
        <v>325</v>
      </c>
      <c r="Q1034" s="377"/>
      <c r="R1034" s="377"/>
      <c r="S1034" s="377"/>
      <c r="T1034" s="377"/>
      <c r="U1034" s="377"/>
      <c r="V1034" s="377"/>
      <c r="W1034" s="377"/>
      <c r="X1034" s="377"/>
      <c r="Y1034" s="378" t="s">
        <v>349</v>
      </c>
      <c r="Z1034" s="379"/>
      <c r="AA1034" s="379"/>
      <c r="AB1034" s="379"/>
      <c r="AC1034" s="141" t="s">
        <v>399</v>
      </c>
      <c r="AD1034" s="141"/>
      <c r="AE1034" s="141"/>
      <c r="AF1034" s="141"/>
      <c r="AG1034" s="141"/>
      <c r="AH1034" s="378" t="s">
        <v>432</v>
      </c>
      <c r="AI1034" s="375"/>
      <c r="AJ1034" s="375"/>
      <c r="AK1034" s="375"/>
      <c r="AL1034" s="375" t="s">
        <v>22</v>
      </c>
      <c r="AM1034" s="375"/>
      <c r="AN1034" s="375"/>
      <c r="AO1034" s="380"/>
      <c r="AP1034" s="381" t="s">
        <v>353</v>
      </c>
      <c r="AQ1034" s="381"/>
      <c r="AR1034" s="381"/>
      <c r="AS1034" s="381"/>
      <c r="AT1034" s="381"/>
      <c r="AU1034" s="381"/>
      <c r="AV1034" s="381"/>
      <c r="AW1034" s="381"/>
      <c r="AX1034" s="381"/>
    </row>
    <row r="1035" spans="1:50" ht="29.95" customHeight="1" x14ac:dyDescent="0.2">
      <c r="A1035" s="388">
        <v>1</v>
      </c>
      <c r="B1035" s="388">
        <v>1</v>
      </c>
      <c r="C1035" s="373" t="s">
        <v>573</v>
      </c>
      <c r="D1035" s="355"/>
      <c r="E1035" s="355"/>
      <c r="F1035" s="355"/>
      <c r="G1035" s="355"/>
      <c r="H1035" s="355"/>
      <c r="I1035" s="355"/>
      <c r="J1035" s="356">
        <v>8020005008491</v>
      </c>
      <c r="K1035" s="357"/>
      <c r="L1035" s="357"/>
      <c r="M1035" s="357"/>
      <c r="N1035" s="357"/>
      <c r="O1035" s="357"/>
      <c r="P1035" s="374" t="s">
        <v>574</v>
      </c>
      <c r="Q1035" s="358"/>
      <c r="R1035" s="358"/>
      <c r="S1035" s="358"/>
      <c r="T1035" s="358"/>
      <c r="U1035" s="358"/>
      <c r="V1035" s="358"/>
      <c r="W1035" s="358"/>
      <c r="X1035" s="358"/>
      <c r="Y1035" s="359">
        <v>417</v>
      </c>
      <c r="Z1035" s="360"/>
      <c r="AA1035" s="360"/>
      <c r="AB1035" s="361"/>
      <c r="AC1035" s="369" t="s">
        <v>576</v>
      </c>
      <c r="AD1035" s="370"/>
      <c r="AE1035" s="370"/>
      <c r="AF1035" s="370"/>
      <c r="AG1035" s="370"/>
      <c r="AH1035" s="371" t="s">
        <v>547</v>
      </c>
      <c r="AI1035" s="372"/>
      <c r="AJ1035" s="372"/>
      <c r="AK1035" s="372"/>
      <c r="AL1035" s="365" t="s">
        <v>577</v>
      </c>
      <c r="AM1035" s="366"/>
      <c r="AN1035" s="366"/>
      <c r="AO1035" s="367"/>
      <c r="AP1035" s="368" t="s">
        <v>647</v>
      </c>
      <c r="AQ1035" s="368"/>
      <c r="AR1035" s="368"/>
      <c r="AS1035" s="368"/>
      <c r="AT1035" s="368"/>
      <c r="AU1035" s="368"/>
      <c r="AV1035" s="368"/>
      <c r="AW1035" s="368"/>
      <c r="AX1035" s="368"/>
    </row>
    <row r="1036" spans="1:50" ht="29.95" hidden="1" customHeight="1" x14ac:dyDescent="0.2">
      <c r="A1036" s="388">
        <v>2</v>
      </c>
      <c r="B1036" s="388">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29.95" hidden="1" customHeight="1" x14ac:dyDescent="0.2">
      <c r="A1037" s="388">
        <v>3</v>
      </c>
      <c r="B1037" s="388">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9.95" hidden="1" customHeight="1" x14ac:dyDescent="0.2">
      <c r="A1038" s="388">
        <v>4</v>
      </c>
      <c r="B1038" s="388">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9.95" hidden="1" customHeight="1" x14ac:dyDescent="0.2">
      <c r="A1039" s="388">
        <v>5</v>
      </c>
      <c r="B1039" s="388">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9.95" hidden="1" customHeight="1" x14ac:dyDescent="0.2">
      <c r="A1040" s="388">
        <v>6</v>
      </c>
      <c r="B1040" s="388">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9.95" hidden="1" customHeight="1" x14ac:dyDescent="0.2">
      <c r="A1041" s="388">
        <v>7</v>
      </c>
      <c r="B1041" s="388">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9.95" hidden="1" customHeight="1" x14ac:dyDescent="0.2">
      <c r="A1042" s="388">
        <v>8</v>
      </c>
      <c r="B1042" s="388">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9.95" hidden="1" customHeight="1" x14ac:dyDescent="0.2">
      <c r="A1043" s="388">
        <v>9</v>
      </c>
      <c r="B1043" s="388">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9.95" hidden="1" customHeight="1" x14ac:dyDescent="0.2">
      <c r="A1044" s="388">
        <v>10</v>
      </c>
      <c r="B1044" s="388">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9.95" hidden="1" customHeight="1" x14ac:dyDescent="0.2">
      <c r="A1045" s="388">
        <v>11</v>
      </c>
      <c r="B1045" s="388">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9.95" hidden="1" customHeight="1" x14ac:dyDescent="0.2">
      <c r="A1046" s="388">
        <v>12</v>
      </c>
      <c r="B1046" s="388">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9.95" hidden="1" customHeight="1" x14ac:dyDescent="0.2">
      <c r="A1047" s="388">
        <v>13</v>
      </c>
      <c r="B1047" s="388">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9.95" hidden="1" customHeight="1" x14ac:dyDescent="0.2">
      <c r="A1048" s="388">
        <v>14</v>
      </c>
      <c r="B1048" s="388">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9.95" hidden="1" customHeight="1" x14ac:dyDescent="0.2">
      <c r="A1049" s="388">
        <v>15</v>
      </c>
      <c r="B1049" s="388">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9.95" hidden="1" customHeight="1" x14ac:dyDescent="0.2">
      <c r="A1050" s="388">
        <v>16</v>
      </c>
      <c r="B1050" s="388">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29.95" hidden="1" customHeight="1" x14ac:dyDescent="0.2">
      <c r="A1051" s="388">
        <v>17</v>
      </c>
      <c r="B1051" s="388">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9.95" hidden="1" customHeight="1" x14ac:dyDescent="0.2">
      <c r="A1052" s="388">
        <v>18</v>
      </c>
      <c r="B1052" s="388">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9.95" hidden="1" customHeight="1" x14ac:dyDescent="0.2">
      <c r="A1053" s="388">
        <v>19</v>
      </c>
      <c r="B1053" s="388">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9.95" hidden="1" customHeight="1" x14ac:dyDescent="0.2">
      <c r="A1054" s="388">
        <v>20</v>
      </c>
      <c r="B1054" s="388">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9.95" hidden="1" customHeight="1" x14ac:dyDescent="0.2">
      <c r="A1055" s="388">
        <v>21</v>
      </c>
      <c r="B1055" s="388">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9.95" hidden="1" customHeight="1" x14ac:dyDescent="0.2">
      <c r="A1056" s="388">
        <v>22</v>
      </c>
      <c r="B1056" s="388">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29.95" hidden="1" customHeight="1" x14ac:dyDescent="0.2">
      <c r="A1057" s="388">
        <v>23</v>
      </c>
      <c r="B1057" s="388">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29.95" hidden="1" customHeight="1" x14ac:dyDescent="0.2">
      <c r="A1058" s="388">
        <v>24</v>
      </c>
      <c r="B1058" s="388">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29.95" hidden="1" customHeight="1" x14ac:dyDescent="0.2">
      <c r="A1059" s="388">
        <v>25</v>
      </c>
      <c r="B1059" s="388">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29.95" hidden="1" customHeight="1" x14ac:dyDescent="0.2">
      <c r="A1060" s="388">
        <v>26</v>
      </c>
      <c r="B1060" s="388">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9.95" hidden="1" customHeight="1" x14ac:dyDescent="0.2">
      <c r="A1061" s="388">
        <v>27</v>
      </c>
      <c r="B1061" s="388">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9.95" hidden="1" customHeight="1" x14ac:dyDescent="0.2">
      <c r="A1062" s="388">
        <v>28</v>
      </c>
      <c r="B1062" s="388">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9.95" hidden="1" customHeight="1" x14ac:dyDescent="0.2">
      <c r="A1063" s="388">
        <v>29</v>
      </c>
      <c r="B1063" s="388">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9.95" hidden="1" customHeight="1" x14ac:dyDescent="0.2">
      <c r="A1064" s="388">
        <v>30</v>
      </c>
      <c r="B1064" s="388">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300</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352</v>
      </c>
      <c r="K1067" s="376"/>
      <c r="L1067" s="376"/>
      <c r="M1067" s="376"/>
      <c r="N1067" s="376"/>
      <c r="O1067" s="376"/>
      <c r="P1067" s="377" t="s">
        <v>325</v>
      </c>
      <c r="Q1067" s="377"/>
      <c r="R1067" s="377"/>
      <c r="S1067" s="377"/>
      <c r="T1067" s="377"/>
      <c r="U1067" s="377"/>
      <c r="V1067" s="377"/>
      <c r="W1067" s="377"/>
      <c r="X1067" s="377"/>
      <c r="Y1067" s="378" t="s">
        <v>349</v>
      </c>
      <c r="Z1067" s="379"/>
      <c r="AA1067" s="379"/>
      <c r="AB1067" s="379"/>
      <c r="AC1067" s="141" t="s">
        <v>399</v>
      </c>
      <c r="AD1067" s="141"/>
      <c r="AE1067" s="141"/>
      <c r="AF1067" s="141"/>
      <c r="AG1067" s="141"/>
      <c r="AH1067" s="378" t="s">
        <v>432</v>
      </c>
      <c r="AI1067" s="375"/>
      <c r="AJ1067" s="375"/>
      <c r="AK1067" s="375"/>
      <c r="AL1067" s="375" t="s">
        <v>22</v>
      </c>
      <c r="AM1067" s="375"/>
      <c r="AN1067" s="375"/>
      <c r="AO1067" s="380"/>
      <c r="AP1067" s="381" t="s">
        <v>353</v>
      </c>
      <c r="AQ1067" s="381"/>
      <c r="AR1067" s="381"/>
      <c r="AS1067" s="381"/>
      <c r="AT1067" s="381"/>
      <c r="AU1067" s="381"/>
      <c r="AV1067" s="381"/>
      <c r="AW1067" s="381"/>
      <c r="AX1067" s="381"/>
    </row>
    <row r="1068" spans="1:50" ht="29.95" hidden="1" customHeight="1" x14ac:dyDescent="0.2">
      <c r="A1068" s="388">
        <v>1</v>
      </c>
      <c r="B1068" s="388">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29.95" hidden="1" customHeight="1" x14ac:dyDescent="0.2">
      <c r="A1069" s="388">
        <v>2</v>
      </c>
      <c r="B1069" s="388">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29.95" hidden="1" customHeight="1" x14ac:dyDescent="0.2">
      <c r="A1070" s="388">
        <v>3</v>
      </c>
      <c r="B1070" s="388">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9.95" hidden="1" customHeight="1" x14ac:dyDescent="0.2">
      <c r="A1071" s="388">
        <v>4</v>
      </c>
      <c r="B1071" s="388">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9.95" hidden="1" customHeight="1" x14ac:dyDescent="0.2">
      <c r="A1072" s="388">
        <v>5</v>
      </c>
      <c r="B1072" s="388">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9.95" hidden="1" customHeight="1" x14ac:dyDescent="0.2">
      <c r="A1073" s="388">
        <v>6</v>
      </c>
      <c r="B1073" s="388">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9.95" hidden="1" customHeight="1" x14ac:dyDescent="0.2">
      <c r="A1074" s="388">
        <v>7</v>
      </c>
      <c r="B1074" s="388">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9.95" hidden="1" customHeight="1" x14ac:dyDescent="0.2">
      <c r="A1075" s="388">
        <v>8</v>
      </c>
      <c r="B1075" s="388">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9.95" hidden="1" customHeight="1" x14ac:dyDescent="0.2">
      <c r="A1076" s="388">
        <v>9</v>
      </c>
      <c r="B1076" s="388">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9.95" hidden="1" customHeight="1" x14ac:dyDescent="0.2">
      <c r="A1077" s="388">
        <v>10</v>
      </c>
      <c r="B1077" s="388">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9.95" hidden="1" customHeight="1" x14ac:dyDescent="0.2">
      <c r="A1078" s="388">
        <v>11</v>
      </c>
      <c r="B1078" s="388">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9.95" hidden="1" customHeight="1" x14ac:dyDescent="0.2">
      <c r="A1079" s="388">
        <v>12</v>
      </c>
      <c r="B1079" s="388">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9.95" hidden="1" customHeight="1" x14ac:dyDescent="0.2">
      <c r="A1080" s="388">
        <v>13</v>
      </c>
      <c r="B1080" s="388">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9.95" hidden="1" customHeight="1" x14ac:dyDescent="0.2">
      <c r="A1081" s="388">
        <v>14</v>
      </c>
      <c r="B1081" s="388">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9.95" hidden="1" customHeight="1" x14ac:dyDescent="0.2">
      <c r="A1082" s="388">
        <v>15</v>
      </c>
      <c r="B1082" s="388">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9.95" hidden="1" customHeight="1" x14ac:dyDescent="0.2">
      <c r="A1083" s="388">
        <v>16</v>
      </c>
      <c r="B1083" s="388">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29.95" hidden="1" customHeight="1" x14ac:dyDescent="0.2">
      <c r="A1084" s="388">
        <v>17</v>
      </c>
      <c r="B1084" s="388">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9.95" hidden="1" customHeight="1" x14ac:dyDescent="0.2">
      <c r="A1085" s="388">
        <v>18</v>
      </c>
      <c r="B1085" s="388">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9.95" hidden="1" customHeight="1" x14ac:dyDescent="0.2">
      <c r="A1086" s="388">
        <v>19</v>
      </c>
      <c r="B1086" s="388">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9.95" hidden="1" customHeight="1" x14ac:dyDescent="0.2">
      <c r="A1087" s="388">
        <v>20</v>
      </c>
      <c r="B1087" s="388">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9.95" hidden="1" customHeight="1" x14ac:dyDescent="0.2">
      <c r="A1088" s="388">
        <v>21</v>
      </c>
      <c r="B1088" s="388">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9.95" hidden="1" customHeight="1" x14ac:dyDescent="0.2">
      <c r="A1089" s="388">
        <v>22</v>
      </c>
      <c r="B1089" s="388">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29.95" hidden="1" customHeight="1" x14ac:dyDescent="0.2">
      <c r="A1090" s="388">
        <v>23</v>
      </c>
      <c r="B1090" s="388">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29.95" hidden="1" customHeight="1" x14ac:dyDescent="0.2">
      <c r="A1091" s="388">
        <v>24</v>
      </c>
      <c r="B1091" s="388">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29.95" hidden="1" customHeight="1" x14ac:dyDescent="0.2">
      <c r="A1092" s="388">
        <v>25</v>
      </c>
      <c r="B1092" s="388">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29.95" hidden="1" customHeight="1" x14ac:dyDescent="0.2">
      <c r="A1093" s="388">
        <v>26</v>
      </c>
      <c r="B1093" s="388">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9.95" hidden="1" customHeight="1" x14ac:dyDescent="0.2">
      <c r="A1094" s="388">
        <v>27</v>
      </c>
      <c r="B1094" s="388">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9.95" hidden="1" customHeight="1" x14ac:dyDescent="0.2">
      <c r="A1095" s="388">
        <v>28</v>
      </c>
      <c r="B1095" s="388">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9.95" hidden="1" customHeight="1" x14ac:dyDescent="0.2">
      <c r="A1096" s="388">
        <v>29</v>
      </c>
      <c r="B1096" s="388">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9.95" hidden="1" customHeight="1" x14ac:dyDescent="0.2">
      <c r="A1097" s="388">
        <v>30</v>
      </c>
      <c r="B1097" s="388">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9" t="s">
        <v>379</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406</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372</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88"/>
      <c r="B1101" s="388"/>
      <c r="C1101" s="141" t="s">
        <v>346</v>
      </c>
      <c r="D1101" s="392"/>
      <c r="E1101" s="141" t="s">
        <v>345</v>
      </c>
      <c r="F1101" s="392"/>
      <c r="G1101" s="392"/>
      <c r="H1101" s="392"/>
      <c r="I1101" s="392"/>
      <c r="J1101" s="141" t="s">
        <v>352</v>
      </c>
      <c r="K1101" s="141"/>
      <c r="L1101" s="141"/>
      <c r="M1101" s="141"/>
      <c r="N1101" s="141"/>
      <c r="O1101" s="141"/>
      <c r="P1101" s="378" t="s">
        <v>28</v>
      </c>
      <c r="Q1101" s="378"/>
      <c r="R1101" s="378"/>
      <c r="S1101" s="378"/>
      <c r="T1101" s="378"/>
      <c r="U1101" s="378"/>
      <c r="V1101" s="378"/>
      <c r="W1101" s="378"/>
      <c r="X1101" s="378"/>
      <c r="Y1101" s="141" t="s">
        <v>354</v>
      </c>
      <c r="Z1101" s="392"/>
      <c r="AA1101" s="392"/>
      <c r="AB1101" s="392"/>
      <c r="AC1101" s="141" t="s">
        <v>326</v>
      </c>
      <c r="AD1101" s="141"/>
      <c r="AE1101" s="141"/>
      <c r="AF1101" s="141"/>
      <c r="AG1101" s="141"/>
      <c r="AH1101" s="378" t="s">
        <v>340</v>
      </c>
      <c r="AI1101" s="379"/>
      <c r="AJ1101" s="379"/>
      <c r="AK1101" s="379"/>
      <c r="AL1101" s="379" t="s">
        <v>22</v>
      </c>
      <c r="AM1101" s="379"/>
      <c r="AN1101" s="379"/>
      <c r="AO1101" s="393"/>
      <c r="AP1101" s="381" t="s">
        <v>380</v>
      </c>
      <c r="AQ1101" s="381"/>
      <c r="AR1101" s="381"/>
      <c r="AS1101" s="381"/>
      <c r="AT1101" s="381"/>
      <c r="AU1101" s="381"/>
      <c r="AV1101" s="381"/>
      <c r="AW1101" s="381"/>
      <c r="AX1101" s="381"/>
    </row>
    <row r="1102" spans="1:50" ht="29.95" hidden="1" customHeight="1" x14ac:dyDescent="0.2">
      <c r="A1102" s="388">
        <v>1</v>
      </c>
      <c r="B1102" s="388">
        <v>1</v>
      </c>
      <c r="C1102" s="386"/>
      <c r="D1102" s="386"/>
      <c r="E1102" s="387"/>
      <c r="F1102" s="387"/>
      <c r="G1102" s="387"/>
      <c r="H1102" s="387"/>
      <c r="I1102" s="387"/>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9.95" hidden="1" customHeight="1" x14ac:dyDescent="0.2">
      <c r="A1103" s="388">
        <v>2</v>
      </c>
      <c r="B1103" s="388">
        <v>1</v>
      </c>
      <c r="C1103" s="386"/>
      <c r="D1103" s="386"/>
      <c r="E1103" s="387"/>
      <c r="F1103" s="387"/>
      <c r="G1103" s="387"/>
      <c r="H1103" s="387"/>
      <c r="I1103" s="387"/>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9.95" hidden="1" customHeight="1" x14ac:dyDescent="0.2">
      <c r="A1104" s="388">
        <v>3</v>
      </c>
      <c r="B1104" s="388">
        <v>1</v>
      </c>
      <c r="C1104" s="386"/>
      <c r="D1104" s="386"/>
      <c r="E1104" s="387"/>
      <c r="F1104" s="387"/>
      <c r="G1104" s="387"/>
      <c r="H1104" s="387"/>
      <c r="I1104" s="387"/>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9.95" hidden="1" customHeight="1" x14ac:dyDescent="0.2">
      <c r="A1105" s="388">
        <v>4</v>
      </c>
      <c r="B1105" s="388">
        <v>1</v>
      </c>
      <c r="C1105" s="386"/>
      <c r="D1105" s="386"/>
      <c r="E1105" s="387"/>
      <c r="F1105" s="387"/>
      <c r="G1105" s="387"/>
      <c r="H1105" s="387"/>
      <c r="I1105" s="387"/>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9.95" hidden="1" customHeight="1" x14ac:dyDescent="0.2">
      <c r="A1106" s="388">
        <v>5</v>
      </c>
      <c r="B1106" s="388">
        <v>1</v>
      </c>
      <c r="C1106" s="386"/>
      <c r="D1106" s="386"/>
      <c r="E1106" s="387"/>
      <c r="F1106" s="387"/>
      <c r="G1106" s="387"/>
      <c r="H1106" s="387"/>
      <c r="I1106" s="387"/>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9.95" hidden="1" customHeight="1" x14ac:dyDescent="0.2">
      <c r="A1107" s="388">
        <v>6</v>
      </c>
      <c r="B1107" s="388">
        <v>1</v>
      </c>
      <c r="C1107" s="386"/>
      <c r="D1107" s="386"/>
      <c r="E1107" s="387"/>
      <c r="F1107" s="387"/>
      <c r="G1107" s="387"/>
      <c r="H1107" s="387"/>
      <c r="I1107" s="387"/>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9.95" hidden="1" customHeight="1" x14ac:dyDescent="0.2">
      <c r="A1108" s="388">
        <v>7</v>
      </c>
      <c r="B1108" s="388">
        <v>1</v>
      </c>
      <c r="C1108" s="386"/>
      <c r="D1108" s="386"/>
      <c r="E1108" s="387"/>
      <c r="F1108" s="387"/>
      <c r="G1108" s="387"/>
      <c r="H1108" s="387"/>
      <c r="I1108" s="387"/>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9.95" hidden="1" customHeight="1" x14ac:dyDescent="0.2">
      <c r="A1109" s="388">
        <v>8</v>
      </c>
      <c r="B1109" s="388">
        <v>1</v>
      </c>
      <c r="C1109" s="386"/>
      <c r="D1109" s="386"/>
      <c r="E1109" s="387"/>
      <c r="F1109" s="387"/>
      <c r="G1109" s="387"/>
      <c r="H1109" s="387"/>
      <c r="I1109" s="387"/>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9.95" hidden="1" customHeight="1" x14ac:dyDescent="0.2">
      <c r="A1110" s="388">
        <v>9</v>
      </c>
      <c r="B1110" s="388">
        <v>1</v>
      </c>
      <c r="C1110" s="386"/>
      <c r="D1110" s="386"/>
      <c r="E1110" s="387"/>
      <c r="F1110" s="387"/>
      <c r="G1110" s="387"/>
      <c r="H1110" s="387"/>
      <c r="I1110" s="387"/>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9.95" hidden="1" customHeight="1" x14ac:dyDescent="0.2">
      <c r="A1111" s="388">
        <v>10</v>
      </c>
      <c r="B1111" s="388">
        <v>1</v>
      </c>
      <c r="C1111" s="386"/>
      <c r="D1111" s="386"/>
      <c r="E1111" s="387"/>
      <c r="F1111" s="387"/>
      <c r="G1111" s="387"/>
      <c r="H1111" s="387"/>
      <c r="I1111" s="387"/>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9.95" hidden="1" customHeight="1" x14ac:dyDescent="0.2">
      <c r="A1112" s="388">
        <v>11</v>
      </c>
      <c r="B1112" s="388">
        <v>1</v>
      </c>
      <c r="C1112" s="386"/>
      <c r="D1112" s="386"/>
      <c r="E1112" s="387"/>
      <c r="F1112" s="387"/>
      <c r="G1112" s="387"/>
      <c r="H1112" s="387"/>
      <c r="I1112" s="387"/>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9.95" hidden="1" customHeight="1" x14ac:dyDescent="0.2">
      <c r="A1113" s="388">
        <v>12</v>
      </c>
      <c r="B1113" s="388">
        <v>1</v>
      </c>
      <c r="C1113" s="386"/>
      <c r="D1113" s="386"/>
      <c r="E1113" s="387"/>
      <c r="F1113" s="387"/>
      <c r="G1113" s="387"/>
      <c r="H1113" s="387"/>
      <c r="I1113" s="387"/>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9.95" hidden="1" customHeight="1" x14ac:dyDescent="0.2">
      <c r="A1114" s="388">
        <v>13</v>
      </c>
      <c r="B1114" s="388">
        <v>1</v>
      </c>
      <c r="C1114" s="386"/>
      <c r="D1114" s="386"/>
      <c r="E1114" s="387"/>
      <c r="F1114" s="387"/>
      <c r="G1114" s="387"/>
      <c r="H1114" s="387"/>
      <c r="I1114" s="387"/>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9.95" hidden="1" customHeight="1" x14ac:dyDescent="0.2">
      <c r="A1115" s="388">
        <v>14</v>
      </c>
      <c r="B1115" s="388">
        <v>1</v>
      </c>
      <c r="C1115" s="386"/>
      <c r="D1115" s="386"/>
      <c r="E1115" s="387"/>
      <c r="F1115" s="387"/>
      <c r="G1115" s="387"/>
      <c r="H1115" s="387"/>
      <c r="I1115" s="387"/>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9.95" hidden="1" customHeight="1" x14ac:dyDescent="0.2">
      <c r="A1116" s="388">
        <v>15</v>
      </c>
      <c r="B1116" s="388">
        <v>1</v>
      </c>
      <c r="C1116" s="386"/>
      <c r="D1116" s="386"/>
      <c r="E1116" s="387"/>
      <c r="F1116" s="387"/>
      <c r="G1116" s="387"/>
      <c r="H1116" s="387"/>
      <c r="I1116" s="387"/>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9.95" hidden="1" customHeight="1" x14ac:dyDescent="0.2">
      <c r="A1117" s="388">
        <v>16</v>
      </c>
      <c r="B1117" s="388">
        <v>1</v>
      </c>
      <c r="C1117" s="386"/>
      <c r="D1117" s="386"/>
      <c r="E1117" s="387"/>
      <c r="F1117" s="387"/>
      <c r="G1117" s="387"/>
      <c r="H1117" s="387"/>
      <c r="I1117" s="387"/>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9.95" hidden="1" customHeight="1" x14ac:dyDescent="0.2">
      <c r="A1118" s="388">
        <v>17</v>
      </c>
      <c r="B1118" s="388">
        <v>1</v>
      </c>
      <c r="C1118" s="386"/>
      <c r="D1118" s="386"/>
      <c r="E1118" s="387"/>
      <c r="F1118" s="387"/>
      <c r="G1118" s="387"/>
      <c r="H1118" s="387"/>
      <c r="I1118" s="387"/>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9.95" hidden="1" customHeight="1" x14ac:dyDescent="0.2">
      <c r="A1119" s="388">
        <v>18</v>
      </c>
      <c r="B1119" s="388">
        <v>1</v>
      </c>
      <c r="C1119" s="386"/>
      <c r="D1119" s="386"/>
      <c r="E1119" s="139"/>
      <c r="F1119" s="387"/>
      <c r="G1119" s="387"/>
      <c r="H1119" s="387"/>
      <c r="I1119" s="387"/>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9.95" hidden="1" customHeight="1" x14ac:dyDescent="0.2">
      <c r="A1120" s="388">
        <v>19</v>
      </c>
      <c r="B1120" s="388">
        <v>1</v>
      </c>
      <c r="C1120" s="386"/>
      <c r="D1120" s="386"/>
      <c r="E1120" s="387"/>
      <c r="F1120" s="387"/>
      <c r="G1120" s="387"/>
      <c r="H1120" s="387"/>
      <c r="I1120" s="387"/>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9.95" hidden="1" customHeight="1" x14ac:dyDescent="0.2">
      <c r="A1121" s="388">
        <v>20</v>
      </c>
      <c r="B1121" s="388">
        <v>1</v>
      </c>
      <c r="C1121" s="386"/>
      <c r="D1121" s="386"/>
      <c r="E1121" s="387"/>
      <c r="F1121" s="387"/>
      <c r="G1121" s="387"/>
      <c r="H1121" s="387"/>
      <c r="I1121" s="387"/>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9.95" hidden="1" customHeight="1" x14ac:dyDescent="0.2">
      <c r="A1122" s="388">
        <v>21</v>
      </c>
      <c r="B1122" s="388">
        <v>1</v>
      </c>
      <c r="C1122" s="386"/>
      <c r="D1122" s="386"/>
      <c r="E1122" s="387"/>
      <c r="F1122" s="387"/>
      <c r="G1122" s="387"/>
      <c r="H1122" s="387"/>
      <c r="I1122" s="387"/>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29.95" hidden="1" customHeight="1" x14ac:dyDescent="0.2">
      <c r="A1123" s="388">
        <v>22</v>
      </c>
      <c r="B1123" s="388">
        <v>1</v>
      </c>
      <c r="C1123" s="386"/>
      <c r="D1123" s="386"/>
      <c r="E1123" s="387"/>
      <c r="F1123" s="387"/>
      <c r="G1123" s="387"/>
      <c r="H1123" s="387"/>
      <c r="I1123" s="387"/>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29.95" hidden="1" customHeight="1" x14ac:dyDescent="0.2">
      <c r="A1124" s="388">
        <v>23</v>
      </c>
      <c r="B1124" s="388">
        <v>1</v>
      </c>
      <c r="C1124" s="386"/>
      <c r="D1124" s="386"/>
      <c r="E1124" s="387"/>
      <c r="F1124" s="387"/>
      <c r="G1124" s="387"/>
      <c r="H1124" s="387"/>
      <c r="I1124" s="387"/>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29.95" hidden="1" customHeight="1" x14ac:dyDescent="0.2">
      <c r="A1125" s="388">
        <v>24</v>
      </c>
      <c r="B1125" s="388">
        <v>1</v>
      </c>
      <c r="C1125" s="386"/>
      <c r="D1125" s="386"/>
      <c r="E1125" s="387"/>
      <c r="F1125" s="387"/>
      <c r="G1125" s="387"/>
      <c r="H1125" s="387"/>
      <c r="I1125" s="387"/>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29.95" hidden="1" customHeight="1" x14ac:dyDescent="0.2">
      <c r="A1126" s="388">
        <v>25</v>
      </c>
      <c r="B1126" s="388">
        <v>1</v>
      </c>
      <c r="C1126" s="386"/>
      <c r="D1126" s="386"/>
      <c r="E1126" s="387"/>
      <c r="F1126" s="387"/>
      <c r="G1126" s="387"/>
      <c r="H1126" s="387"/>
      <c r="I1126" s="387"/>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9.95" hidden="1" customHeight="1" x14ac:dyDescent="0.2">
      <c r="A1127" s="388">
        <v>26</v>
      </c>
      <c r="B1127" s="388">
        <v>1</v>
      </c>
      <c r="C1127" s="386"/>
      <c r="D1127" s="386"/>
      <c r="E1127" s="387"/>
      <c r="F1127" s="387"/>
      <c r="G1127" s="387"/>
      <c r="H1127" s="387"/>
      <c r="I1127" s="387"/>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9.95" hidden="1" customHeight="1" x14ac:dyDescent="0.2">
      <c r="A1128" s="388">
        <v>27</v>
      </c>
      <c r="B1128" s="388">
        <v>1</v>
      </c>
      <c r="C1128" s="386"/>
      <c r="D1128" s="386"/>
      <c r="E1128" s="387"/>
      <c r="F1128" s="387"/>
      <c r="G1128" s="387"/>
      <c r="H1128" s="387"/>
      <c r="I1128" s="387"/>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9.95" hidden="1" customHeight="1" x14ac:dyDescent="0.2">
      <c r="A1129" s="388">
        <v>28</v>
      </c>
      <c r="B1129" s="388">
        <v>1</v>
      </c>
      <c r="C1129" s="386"/>
      <c r="D1129" s="386"/>
      <c r="E1129" s="387"/>
      <c r="F1129" s="387"/>
      <c r="G1129" s="387"/>
      <c r="H1129" s="387"/>
      <c r="I1129" s="387"/>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9.95" hidden="1" customHeight="1" x14ac:dyDescent="0.2">
      <c r="A1130" s="388">
        <v>29</v>
      </c>
      <c r="B1130" s="388">
        <v>1</v>
      </c>
      <c r="C1130" s="386"/>
      <c r="D1130" s="386"/>
      <c r="E1130" s="387"/>
      <c r="F1130" s="387"/>
      <c r="G1130" s="387"/>
      <c r="H1130" s="387"/>
      <c r="I1130" s="387"/>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9.95" hidden="1" customHeight="1" x14ac:dyDescent="0.2">
      <c r="A1131" s="388">
        <v>30</v>
      </c>
      <c r="B1131" s="388">
        <v>1</v>
      </c>
      <c r="C1131" s="386"/>
      <c r="D1131" s="386"/>
      <c r="E1131" s="387"/>
      <c r="F1131" s="387"/>
      <c r="G1131" s="387"/>
      <c r="H1131" s="387"/>
      <c r="I1131" s="387"/>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idden="1" x14ac:dyDescent="0.2"/>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727" max="49" man="1"/>
    <brk id="739" max="49" man="1"/>
    <brk id="778" max="49" man="1"/>
    <brk id="832"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ColWidth="9" defaultRowHeight="12.9"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326</v>
      </c>
      <c r="AI1" s="45" t="s">
        <v>335</v>
      </c>
      <c r="AK1" s="45" t="s">
        <v>342</v>
      </c>
      <c r="AM1" s="83"/>
      <c r="AN1" s="83"/>
      <c r="AP1" s="28" t="s">
        <v>419</v>
      </c>
    </row>
    <row r="2" spans="1:42" ht="13.7" customHeight="1" x14ac:dyDescent="0.2">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301</v>
      </c>
      <c r="W2" s="32" t="s">
        <v>296</v>
      </c>
      <c r="Y2" s="32" t="s">
        <v>68</v>
      </c>
      <c r="Z2" s="30"/>
      <c r="AA2" s="32" t="s">
        <v>71</v>
      </c>
      <c r="AB2" s="31"/>
      <c r="AC2" s="33" t="s">
        <v>254</v>
      </c>
      <c r="AD2" s="28"/>
      <c r="AE2" s="36" t="s">
        <v>292</v>
      </c>
      <c r="AF2" s="30"/>
      <c r="AG2" s="48" t="s">
        <v>436</v>
      </c>
      <c r="AI2" s="45" t="s">
        <v>334</v>
      </c>
      <c r="AK2" s="45" t="s">
        <v>343</v>
      </c>
      <c r="AM2" s="83"/>
      <c r="AN2" s="83"/>
      <c r="AP2" s="48" t="s">
        <v>436</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464</v>
      </c>
      <c r="R3" s="13" t="str">
        <f t="shared" ref="R3:R8" si="3">IF(Q3="","",P3)</f>
        <v>委託・請負</v>
      </c>
      <c r="S3" s="13" t="str">
        <f t="shared" ref="S3:S8" si="4">IF(R3="",S2,IF(S2&lt;&gt;"",CONCATENATE(S2,"、",R3),R3))</f>
        <v>直接実施、委託・請負</v>
      </c>
      <c r="T3" s="13"/>
      <c r="U3" s="32" t="s">
        <v>355</v>
      </c>
      <c r="W3" s="32" t="s">
        <v>269</v>
      </c>
      <c r="Y3" s="32" t="s">
        <v>70</v>
      </c>
      <c r="Z3" s="30"/>
      <c r="AA3" s="32" t="s">
        <v>73</v>
      </c>
      <c r="AB3" s="31"/>
      <c r="AC3" s="33" t="s">
        <v>255</v>
      </c>
      <c r="AD3" s="28"/>
      <c r="AE3" s="36" t="s">
        <v>293</v>
      </c>
      <c r="AF3" s="30"/>
      <c r="AG3" s="48" t="s">
        <v>437</v>
      </c>
      <c r="AI3" s="45" t="s">
        <v>336</v>
      </c>
      <c r="AK3" s="45" t="str">
        <f>CHAR(CODE(AK2)+1)</f>
        <v>B</v>
      </c>
      <c r="AM3" s="83"/>
      <c r="AN3" s="83"/>
      <c r="AP3" s="48" t="s">
        <v>437</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382</v>
      </c>
      <c r="W4" s="32" t="s">
        <v>270</v>
      </c>
      <c r="Y4" s="32" t="s">
        <v>72</v>
      </c>
      <c r="Z4" s="30"/>
      <c r="AA4" s="32" t="s">
        <v>75</v>
      </c>
      <c r="AB4" s="31"/>
      <c r="AC4" s="32" t="s">
        <v>256</v>
      </c>
      <c r="AD4" s="28"/>
      <c r="AE4" s="36" t="s">
        <v>294</v>
      </c>
      <c r="AF4" s="30"/>
      <c r="AG4" s="48" t="s">
        <v>438</v>
      </c>
      <c r="AI4" s="45" t="s">
        <v>426</v>
      </c>
      <c r="AK4" s="45" t="str">
        <f t="shared" ref="AK4:AK49" si="7">CHAR(CODE(AK3)+1)</f>
        <v>C</v>
      </c>
      <c r="AM4" s="83"/>
      <c r="AN4" s="83"/>
      <c r="AP4" s="48" t="s">
        <v>438</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375</v>
      </c>
      <c r="Y5" s="32" t="s">
        <v>74</v>
      </c>
      <c r="Z5" s="30"/>
      <c r="AA5" s="32" t="s">
        <v>77</v>
      </c>
      <c r="AB5" s="31"/>
      <c r="AC5" s="32" t="s">
        <v>295</v>
      </c>
      <c r="AD5" s="31"/>
      <c r="AE5" s="36" t="s">
        <v>449</v>
      </c>
      <c r="AF5" s="30"/>
      <c r="AG5" s="48" t="s">
        <v>439</v>
      </c>
      <c r="AI5" s="48" t="s">
        <v>427</v>
      </c>
      <c r="AK5" s="45" t="str">
        <f t="shared" si="7"/>
        <v>D</v>
      </c>
      <c r="AP5" s="48" t="s">
        <v>439</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464</v>
      </c>
      <c r="R6" s="13" t="str">
        <f t="shared" si="3"/>
        <v>交付</v>
      </c>
      <c r="S6" s="13" t="str">
        <f t="shared" si="4"/>
        <v>直接実施、委託・請負、交付</v>
      </c>
      <c r="T6" s="13"/>
      <c r="W6" s="32" t="s">
        <v>271</v>
      </c>
      <c r="Y6" s="32" t="s">
        <v>76</v>
      </c>
      <c r="Z6" s="30"/>
      <c r="AA6" s="32" t="s">
        <v>79</v>
      </c>
      <c r="AB6" s="31"/>
      <c r="AC6" s="32" t="s">
        <v>257</v>
      </c>
      <c r="AD6" s="31"/>
      <c r="AE6" s="36" t="s">
        <v>446</v>
      </c>
      <c r="AF6" s="30"/>
      <c r="AG6" s="48" t="s">
        <v>440</v>
      </c>
      <c r="AI6" s="45" t="s">
        <v>378</v>
      </c>
      <c r="AK6" s="45" t="str">
        <f t="shared" si="7"/>
        <v>E</v>
      </c>
      <c r="AP6" s="48" t="s">
        <v>440</v>
      </c>
    </row>
    <row r="7" spans="1:42" ht="13.7" customHeight="1" x14ac:dyDescent="0.2">
      <c r="A7" s="14" t="s">
        <v>207</v>
      </c>
      <c r="B7" s="15"/>
      <c r="C7" s="13" t="str">
        <f t="shared" si="0"/>
        <v/>
      </c>
      <c r="D7" s="13" t="str">
        <f t="shared" si="8"/>
        <v/>
      </c>
      <c r="F7" s="18" t="s">
        <v>356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47"/>
      <c r="W7" s="32" t="s">
        <v>272</v>
      </c>
      <c r="Y7" s="32" t="s">
        <v>78</v>
      </c>
      <c r="Z7" s="30"/>
      <c r="AA7" s="32" t="s">
        <v>81</v>
      </c>
      <c r="AB7" s="31"/>
      <c r="AC7" s="31"/>
      <c r="AD7" s="31"/>
      <c r="AE7" s="32" t="s">
        <v>257</v>
      </c>
      <c r="AF7" s="30"/>
      <c r="AG7" s="48" t="s">
        <v>441</v>
      </c>
      <c r="AK7" s="45" t="str">
        <f t="shared" si="7"/>
        <v>F</v>
      </c>
      <c r="AP7" s="48" t="s">
        <v>441</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W8" s="32" t="s">
        <v>273</v>
      </c>
      <c r="Y8" s="32" t="s">
        <v>80</v>
      </c>
      <c r="Z8" s="30"/>
      <c r="AA8" s="32" t="s">
        <v>83</v>
      </c>
      <c r="AB8" s="31"/>
      <c r="AC8" s="31"/>
      <c r="AD8" s="31"/>
      <c r="AE8" s="31"/>
      <c r="AF8" s="30"/>
      <c r="AG8" s="48" t="s">
        <v>442</v>
      </c>
      <c r="AK8" s="45" t="str">
        <f t="shared" si="7"/>
        <v>G</v>
      </c>
      <c r="AP8" s="48" t="s">
        <v>442</v>
      </c>
    </row>
    <row r="9" spans="1:42" ht="13.7" customHeight="1" x14ac:dyDescent="0.2">
      <c r="A9" s="14" t="s">
        <v>209</v>
      </c>
      <c r="B9" s="15"/>
      <c r="C9" s="13" t="str">
        <f t="shared" si="0"/>
        <v/>
      </c>
      <c r="D9" s="13" t="str">
        <f t="shared" si="8"/>
        <v/>
      </c>
      <c r="F9" s="18" t="s">
        <v>357</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443</v>
      </c>
      <c r="AK9" s="45" t="str">
        <f t="shared" si="7"/>
        <v>H</v>
      </c>
      <c r="AP9" s="48" t="s">
        <v>443</v>
      </c>
    </row>
    <row r="10" spans="1:42" ht="13.7" customHeight="1" x14ac:dyDescent="0.2">
      <c r="A10" s="14" t="s">
        <v>376</v>
      </c>
      <c r="B10" s="15"/>
      <c r="C10" s="13" t="str">
        <f t="shared" si="0"/>
        <v/>
      </c>
      <c r="D10" s="13" t="str">
        <f t="shared" si="8"/>
        <v/>
      </c>
      <c r="F10" s="18" t="s">
        <v>235</v>
      </c>
      <c r="G10" s="17"/>
      <c r="H10" s="13" t="str">
        <f t="shared" si="1"/>
        <v/>
      </c>
      <c r="I10" s="13" t="str">
        <f t="shared" si="5"/>
        <v>一般会計</v>
      </c>
      <c r="K10" s="14" t="s">
        <v>381</v>
      </c>
      <c r="L10" s="15"/>
      <c r="M10" s="13" t="str">
        <f t="shared" si="2"/>
        <v/>
      </c>
      <c r="N10" s="13" t="str">
        <f t="shared" si="6"/>
        <v/>
      </c>
      <c r="O10" s="13"/>
      <c r="P10" s="13" t="str">
        <f>S8</f>
        <v>直接実施、委託・請負、交付</v>
      </c>
      <c r="Q10" s="19"/>
      <c r="T10" s="13"/>
      <c r="W10" s="32" t="s">
        <v>275</v>
      </c>
      <c r="Y10" s="32" t="s">
        <v>84</v>
      </c>
      <c r="Z10" s="30"/>
      <c r="AA10" s="32" t="s">
        <v>87</v>
      </c>
      <c r="AB10" s="31"/>
      <c r="AC10" s="31"/>
      <c r="AD10" s="31"/>
      <c r="AE10" s="31"/>
      <c r="AF10" s="30"/>
      <c r="AG10" s="48" t="s">
        <v>428</v>
      </c>
      <c r="AK10" s="45" t="str">
        <f t="shared" si="7"/>
        <v>I</v>
      </c>
      <c r="AP10" s="45" t="s">
        <v>420</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431</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429</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430</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
      </c>
      <c r="F20" s="18" t="s">
        <v>366</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367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368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369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421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344</v>
      </c>
    </row>
    <row r="29" spans="1:37" ht="13.7" customHeight="1" x14ac:dyDescent="0.2">
      <c r="A29" s="13"/>
      <c r="B29" s="13"/>
      <c r="F29" s="18" t="s">
        <v>358</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359</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360</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361</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362</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363</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364</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365</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2017-09-05T02:08:43Z</cp:lastPrinted>
  <dcterms:created xsi:type="dcterms:W3CDTF">2012-03-13T00:50:25Z</dcterms:created>
  <dcterms:modified xsi:type="dcterms:W3CDTF">2017-09-05T02:10:23Z</dcterms:modified>
</cp:coreProperties>
</file>