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<sst xmlns="http://schemas.openxmlformats.org/spreadsheetml/2006/main" count="2972" uniqueCount="666">
  <si>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</si>
  <si>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</si>
  <si>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</si>
  <si>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</si>
  <si>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</si>
  <si>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</si>
  <si>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</si>
  <si>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</si>
  <si>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</si>
  <si>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</si>
  <si>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</si>
  <si>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</si>
  <si>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</si>
  <si>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</si>
  <si>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</si>
  <si>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</si>
  <si>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</si>
  <si>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</si>
  <si>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</si>
  <si>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</si>
  <si>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</si>
  <si>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</si>
  <si>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</si>
  <si>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</si>
  <si>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</si>
  <si>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</si>
  <si>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</si>
  <si>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</si>
  <si>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</si>
  <si>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</si>
  <si>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</si>
  <si>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</si>
  <si>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</si>
  <si>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</si>
  <si>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</si>
  <si>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</si>
  <si>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</si>
  <si>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</si>
  <si>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</si>
  <si>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</si>
  <si>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</si>
  <si>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</si>
  <si>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</si>
  <si>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</si>
  <si>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</si>
  <si>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</si>
  <si>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</si>
  <si>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</si>
  <si>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</si>
  <si>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</si>
  <si>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</si>
  <si>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</si>
  <si>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</si>
  <si>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</si>
  <si>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</si>
  <si>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</si>
  <si>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</si>
  <si>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</si>
  <si>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</si>
  <si>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</si>
  <si>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</si>
  <si>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</si>
  <si>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</si>
  <si>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</si>
  <si>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</si>
  <si>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</si>
  <si>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</si>
  <si>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</si>
  <si>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</si>
  <si>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</si>
  <si>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</si>
  <si>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</si>
  <si>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</si>
  <si>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</si>
  <si>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</si>
  <si>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</si>
  <si>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</si>
  <si>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</si>
  <si>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</si>
  <si>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</si>
  <si>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</si>
  <si>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</si>
  <si>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</si>
  <si>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</si>
  <si>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</si>
  <si>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</si>
  <si>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</si>
  <si>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</si>
  <si>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</si>
  <si>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</si>
  <si>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</si>
  <si>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</si>
  <si>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</si>
  <si>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</si>
  <si>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</si>
  <si>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</si>
  <si>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</si>
  <si>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</si>
  <si>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</si>
  <si>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</si>
  <si>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</si>
  <si>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</si>
  <si>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</si>
  <si>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</si>
  <si>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</si>
  <si>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</si>
  <si>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</si>
  <si>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</si>
  <si>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</si>
  <si>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</si>
  <si>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</si>
  <si>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</si>
  <si>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</si>
  <si>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</si>
  <si>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</si>
  <si>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</si>
  <si>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</si>
  <si>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</si>
  <si>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</si>
  <si>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</si>
  <si>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</si>
  <si>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</si>
  <si>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</si>
  <si>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</si>
  <si>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</si>
  <si>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</si>
  <si>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</si>
  <si>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</si>
  <si>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</si>
  <si>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</si>
  <si>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</si>
  <si>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</si>
  <si>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</si>
  <si>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</si>
  <si>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</si>
  <si>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</si>
  <si>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</si>
  <si>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</si>
  <si>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</si>
  <si>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</si>
  <si>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</si>
  <si>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</si>
  <si>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</si>
  <si>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</si>
  <si>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</si>
  <si>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</si>
  <si>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</si>
  <si>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</si>
  <si>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</si>
  <si>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</si>
  <si>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</si>
  <si>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</si>
  <si>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</si>
  <si>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</si>
  <si>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</si>
  <si>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</si>
  <si>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</si>
  <si>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</si>
  <si>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</si>
  <si>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</si>
  <si>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</si>
  <si>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</si>
  <si>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</si>
  <si>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</si>
  <si>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</si>
  <si>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</si>
  <si>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</si>
  <si>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</si>
  <si>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</si>
  <si>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</si>
  <si>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</si>
  <si>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</si>
  <si>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</si>
  <si>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</si>
  <si>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</si>
  <si>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</si>
  <si>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</si>
  <si>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</si>
  <si>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</si>
  <si>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</si>
  <si>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</si>
  <si>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</si>
  <si>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</si>
  <si>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</si>
  <si>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</si>
  <si>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</si>
  <si>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</si>
  <si>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</si>
  <si>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</si>
  <si>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</si>
  <si>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</si>
  <si>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</si>
  <si>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</si>
  <si>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</si>
  <si>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</si>
  <si>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</si>
  <si>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</si>
  <si>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</si>
  <si>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</si>
  <si>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</si>
  <si>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</si>
  <si>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</si>
  <si>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</si>
  <si>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</si>
  <si>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</si>
  <si>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</si>
  <si>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</si>
  <si>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</si>
  <si>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</si>
  <si>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</si>
  <si>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</si>
  <si>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</si>
  <si>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</si>
  <si>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</si>
  <si>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</si>
  <si>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</si>
  <si>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</si>
  <si>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</si>
  <si>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</si>
  <si>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</si>
  <si>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</si>
  <si>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</si>
  <si>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</si>
  <si>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</si>
  <si>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</si>
  <si>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</si>
  <si>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</si>
  <si>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</si>
  <si>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</si>
  <si>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</si>
  <si>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</si>
  <si>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</si>
  <si>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</si>
  <si>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</si>
  <si>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</si>
  <si>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</si>
  <si>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</si>
  <si>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</si>
  <si>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</si>
  <si>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</si>
  <si>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</si>
  <si>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</si>
  <si>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</si>
  <si>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</si>
  <si>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</si>
  <si>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</si>
  <si>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</si>
  <si>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</si>
  <si>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</si>
  <si>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</si>
  <si>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</si>
  <si>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</si>
  <si>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</si>
  <si>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</si>
  <si>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</si>
  <si>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</si>
  <si>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</si>
  <si>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</si>
  <si>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</si>
  <si>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</si>
  <si>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</si>
  <si>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</si>
  <si>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</si>
  <si>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</si>
  <si>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</si>
  <si>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</si>
  <si>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</si>
  <si>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</si>
  <si>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</si>
  <si>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</si>
  <si>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</si>
  <si>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</si>
  <si>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</si>
  <si>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</si>
  <si>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</si>
  <si>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</si>
  <si>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</si>
  <si>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</si>
  <si>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</si>
  <si>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</si>
  <si>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</si>
  <si>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</si>
  <si>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</si>
  <si>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</si>
  <si>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</si>
  <si>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</si>
  <si>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</si>
  <si>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</si>
  <si>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</si>
  <si>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</si>
  <si>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</si>
  <si>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</si>
  <si>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</si>
  <si>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</si>
  <si>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</si>
  <si>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</si>
  <si>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</si>
  <si>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</si>
  <si>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</si>
  <si>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</si>
  <si>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</si>
  <si>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</si>
  <si>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</si>
  <si>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</si>
  <si>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</si>
  <si>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</si>
  <si>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</si>
  <si>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</si>
  <si>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</si>
  <si>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</si>
  <si>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</si>
  <si>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</si>
  <si>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</si>
  <si>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</si>
  <si>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</si>
  <si>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</si>
  <si>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</si>
  <si>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</si>
  <si>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</si>
  <si>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</si>
  <si>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</si>
  <si>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</si>
  <si>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</si>
  <si>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</si>
  <si>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</si>
  <si>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</si>
  <si>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</si>
  <si>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</si>
  <si>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</si>
  <si>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</si>
  <si>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</si>
  <si>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</si>
  <si>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</si>
  <si>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</si>
  <si>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</si>
  <si>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</si>
  <si>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</si>
  <si>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</si>
  <si>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</si>
  <si>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</si>
  <si>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</si>
  <si>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</si>
  <si>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</si>
  <si>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</si>
  <si>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</si>
  <si>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</si>
  <si>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</si>
  <si>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</si>
  <si>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</si>
  <si>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</si>
  <si>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</si>
  <si>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</si>
  <si>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</si>
  <si>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</si>
  <si>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</si>
  <si>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</si>
  <si>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</si>
  <si>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</si>
  <si>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</si>
  <si>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</si>
  <si>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</si>
  <si>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</si>
  <si>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</si>
  <si>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</si>
  <si>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</si>
  <si>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</si>
  <si>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</si>
  <si>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</si>
  <si>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</si>
  <si>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</si>
  <si>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</si>
  <si>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</si>
  <si>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</si>
  <si>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</si>
  <si>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</si>
  <si>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</si>
  <si>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</si>
  <si>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</si>
  <si>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</si>
  <si>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</si>
  <si>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</si>
  <si>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</si>
  <si>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</si>
  <si>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</si>
  <si>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</si>
  <si>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</si>
  <si>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</si>
  <si>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</si>
  <si>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</si>
  <si>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</si>
  <si>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</si>
  <si>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</si>
  <si>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</si>
  <si>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</si>
  <si>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</si>
  <si>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</si>
  <si>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</si>
  <si>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</si>
  <si>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</si>
  <si>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</si>
  <si>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</si>
  <si>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</si>
  <si>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</si>
  <si>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</si>
  <si>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</si>
  <si>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</si>
  <si>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</si>
  <si>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</si>
  <si>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</si>
  <si>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</si>
  <si>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</si>
  <si>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</si>
  <si>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</si>
  <si>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</si>
  <si>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</si>
  <si>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</si>
  <si>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</si>
  <si>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</si>
  <si>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</si>
  <si>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</si>
  <si>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</si>
  <si>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</si>
  <si>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</si>
  <si>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</si>
  <si>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</si>
  <si>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</si>
  <si>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</si>
  <si>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</si>
  <si>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</si>
  <si>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</si>
  <si>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</si>
  <si>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</si>
  <si>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</si>
  <si>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</si>
  <si>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</si>
  <si>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</si>
  <si>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</si>
  <si>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</si>
  <si>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</si>
  <si>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</si>
  <si>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</si>
  <si>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</si>
  <si>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</si>
  <si>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</si>
  <si>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</si>
  <si>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</si>
  <si>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</si>
  <si>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</si>
  <si>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</si>
  <si>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</si>
  <si>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</si>
  <si>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</si>
  <si>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</si>
  <si>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</si>
  <si>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</si>
  <si>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</si>
  <si>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</si>
  <si>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</si>
  <si>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</si>
  <si>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</si>
  <si>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</si>
  <si>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</si>
  <si>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</si>
  <si>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</si>
  <si>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</si>
  <si>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</si>
  <si>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</si>
  <si>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</si>
  <si>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</si>
  <si>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</si>
  <si>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</si>
  <si>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</si>
  <si>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</si>
  <si>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</si>
  <si>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</si>
  <si>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</si>
  <si>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</si>
  <si>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</si>
  <si>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</si>
  <si>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</si>
  <si>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</si>
  <si>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</si>
  <si>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</si>
  <si>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</si>
  <si>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</si>
  <si>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</si>
  <si>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</si>
  <si>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</si>
  <si>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</si>
  <si>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</si>
  <si>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</si>
  <si>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</si>
  <si>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</si>
  <si>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</si>
  <si>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</si>
  <si>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</si>
  <si>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</si>
  <si>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</si>
  <si>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</si>
  <si>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</si>
  <si>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</si>
  <si>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</si>
  <si>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</si>
  <si>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</si>
  <si>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</si>
  <si>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</si>
  <si>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</si>
  <si>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</si>
  <si>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</si>
  <si>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</si>
  <si>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</si>
  <si>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</si>
  <si>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</si>
  <si>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</si>
  <si>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</si>
  <si>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</si>
  <si>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</si>
  <si>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</si>
  <si>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</si>
  <si>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</si>
  <si>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</si>
  <si>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</si>
  <si>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</si>
  <si>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</si>
  <si>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</si>
  <si>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</si>
  <si>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</si>
  <si>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</si>
  <si>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</si>
  <si>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</si>
  <si>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</si>
  <si>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</si>
  <si>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</si>
  <si>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</si>
  <si>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</si>
  <si>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</si>
  <si>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</si>
  <si>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</si>
  <si>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</si>
  <si>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</si>
  <si>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</si>
  <si>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</si>
  <si>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</si>
  <si>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</si>
  <si>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</si>
  <si>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</si>
  <si>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</si>
  <si>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</si>
  <si>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</si>
  <si>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</si>
  <si>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</si>
  <si>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</si>
  <si>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</si>
  <si>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</si>
  <si>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</si>
  <si>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公害保健福祉事業助成費</t>
    <phoneticPr fontId="5"/>
  </si>
  <si>
    <t>環境保健部</t>
    <phoneticPr fontId="5"/>
  </si>
  <si>
    <t>環境保健企画管理課保健業務室</t>
    <phoneticPr fontId="5"/>
  </si>
  <si>
    <t>室長　倉持　憲路</t>
    <phoneticPr fontId="5"/>
  </si>
  <si>
    <t>○</t>
  </si>
  <si>
    <t>公害健康被害の補償等に関する法律（昭和48年法律第111号）第51条</t>
    <phoneticPr fontId="5"/>
  </si>
  <si>
    <t>-</t>
    <phoneticPr fontId="5"/>
  </si>
  <si>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phoneticPr fontId="5"/>
  </si>
  <si>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phoneticPr fontId="5"/>
  </si>
  <si>
    <t>-</t>
    <phoneticPr fontId="5"/>
  </si>
  <si>
    <t>-</t>
    <phoneticPr fontId="5"/>
  </si>
  <si>
    <t>-</t>
    <phoneticPr fontId="5"/>
  </si>
  <si>
    <t>公害保健福祉事業費補助金</t>
    <phoneticPr fontId="5"/>
  </si>
  <si>
    <t>インフルエンザ予防接種目標数に対するインフルエンザ予防接種事業の参加者数</t>
    <phoneticPr fontId="5"/>
  </si>
  <si>
    <t>人</t>
    <rPh sb="0" eb="1">
      <t>ニン</t>
    </rPh>
    <phoneticPr fontId="5"/>
  </si>
  <si>
    <t>各年度の執行額／各年度の本事業に参加した延べ被認定者数</t>
    <phoneticPr fontId="5"/>
  </si>
  <si>
    <t>円</t>
    <rPh sb="0" eb="1">
      <t>エン</t>
    </rPh>
    <phoneticPr fontId="5"/>
  </si>
  <si>
    <t>７　環境保健対策の推進</t>
    <phoneticPr fontId="5"/>
  </si>
  <si>
    <t>-</t>
    <phoneticPr fontId="5"/>
  </si>
  <si>
    <t>-</t>
    <phoneticPr fontId="5"/>
  </si>
  <si>
    <t>-</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</si>
  <si>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</si>
  <si>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</si>
  <si>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</si>
  <si>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</si>
  <si>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独立行政法人環境再生保全機構が納付金を納付する事業を交付の対象とし、補助を行う。</t>
    <phoneticPr fontId="5"/>
  </si>
  <si>
    <t>公害健康被害の補償等に関する法律に基づいて行う事業である。</t>
    <phoneticPr fontId="5"/>
  </si>
  <si>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</si>
  <si>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phoneticPr fontId="5"/>
  </si>
  <si>
    <t>公害健康被害の補償等に関する法律の規定により補助されている。</t>
    <phoneticPr fontId="5"/>
  </si>
  <si>
    <t>無</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</si>
  <si>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phoneticPr fontId="5"/>
  </si>
  <si>
    <t>毎年、実施にあたり単価の見直しを行っている。</t>
    <phoneticPr fontId="5"/>
  </si>
  <si>
    <t>‐</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</si>
  <si>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phoneticPr fontId="5"/>
  </si>
  <si>
    <t>使途は本事業の目的に必要なものに限定されている。</t>
    <phoneticPr fontId="5"/>
  </si>
  <si>
    <t>毎年、実施にあたり単価の見直しを行っている。</t>
    <phoneticPr fontId="5"/>
  </si>
  <si>
    <t>被認定者数が年々減少している状況で、達成率は年々増加しており、成果実績は成果目標に見合ったものとなっている。</t>
    <phoneticPr fontId="5"/>
  </si>
  <si>
    <t>本事業は、被認定者を対象に、指定疾病により損なわれた被認定者の健康を回復させ、回復した健康を保持又は増進させるために行うものであり、他に類似の事業はない。</t>
    <phoneticPr fontId="5"/>
  </si>
  <si>
    <t>過去の実績を踏まえることにより、適切な見込みを立て、それに見合った実績を得ている。</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</si>
  <si>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phoneticPr fontId="5"/>
  </si>
  <si>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phoneticPr fontId="5"/>
  </si>
  <si>
    <t>A.独立行政法人環境再生保全機構</t>
    <phoneticPr fontId="5"/>
  </si>
  <si>
    <t>B.名古屋市</t>
    <phoneticPr fontId="5"/>
  </si>
  <si>
    <t>助成金</t>
    <rPh sb="0" eb="3">
      <t>ジョセイキン</t>
    </rPh>
    <phoneticPr fontId="5"/>
  </si>
  <si>
    <t>都道府県が公害保健福祉事業に要する費用</t>
    <phoneticPr fontId="5"/>
  </si>
  <si>
    <t>独立行政法人環境再生保全機構</t>
    <phoneticPr fontId="5"/>
  </si>
  <si>
    <t>公害保健福祉事業に係る業務</t>
    <phoneticPr fontId="5"/>
  </si>
  <si>
    <t>名古屋市</t>
    <rPh sb="0" eb="4">
      <t>ナゴヤシ</t>
    </rPh>
    <phoneticPr fontId="5"/>
  </si>
  <si>
    <t>公害保健福祉事業に係る業務</t>
    <phoneticPr fontId="5"/>
  </si>
  <si>
    <t>大阪市</t>
    <rPh sb="0" eb="3">
      <t>オオサカシ</t>
    </rPh>
    <phoneticPr fontId="5"/>
  </si>
  <si>
    <t>川崎市</t>
    <rPh sb="0" eb="3">
      <t>カワサキシ</t>
    </rPh>
    <phoneticPr fontId="5"/>
  </si>
  <si>
    <t>板橋区</t>
    <rPh sb="0" eb="3">
      <t>イタバシク</t>
    </rPh>
    <phoneticPr fontId="5"/>
  </si>
  <si>
    <t>北九州市</t>
    <rPh sb="0" eb="4">
      <t>キタキュウシュウシ</t>
    </rPh>
    <phoneticPr fontId="5"/>
  </si>
  <si>
    <t>堺市</t>
    <rPh sb="0" eb="2">
      <t>サカイシ</t>
    </rPh>
    <phoneticPr fontId="5"/>
  </si>
  <si>
    <t>熊本県</t>
    <rPh sb="0" eb="3">
      <t>クマモトケン</t>
    </rPh>
    <phoneticPr fontId="5"/>
  </si>
  <si>
    <t>東大阪市</t>
    <rPh sb="0" eb="4">
      <t>ヒガシオオサカシ</t>
    </rPh>
    <phoneticPr fontId="5"/>
  </si>
  <si>
    <t>倉敷市</t>
    <rPh sb="0" eb="3">
      <t>クラシキシ</t>
    </rPh>
    <phoneticPr fontId="5"/>
  </si>
  <si>
    <t>四日市市</t>
    <rPh sb="0" eb="4">
      <t>ヨッカイチシ</t>
    </rPh>
    <phoneticPr fontId="5"/>
  </si>
  <si>
    <t>公害保健福祉事業に係る業務</t>
    <phoneticPr fontId="5"/>
  </si>
  <si>
    <t>公害保健福祉事業に係る業務</t>
    <phoneticPr fontId="5"/>
  </si>
  <si>
    <t>公害保健福祉事業に係る業務</t>
    <phoneticPr fontId="5"/>
  </si>
  <si>
    <t>公害保健福祉事業に係る業務</t>
    <phoneticPr fontId="5"/>
  </si>
  <si>
    <t>その他</t>
    <phoneticPr fontId="5"/>
  </si>
  <si>
    <t>使用料及び賃借料</t>
    <phoneticPr fontId="5"/>
  </si>
  <si>
    <t>宿舎使用料、バス使用料等</t>
    <phoneticPr fontId="5"/>
  </si>
  <si>
    <t>保健師給料、旅費、消耗品、通信費等</t>
    <rPh sb="13" eb="16">
      <t>ツウシンヒ</t>
    </rPh>
    <phoneticPr fontId="5"/>
  </si>
  <si>
    <t>業務費</t>
    <rPh sb="0" eb="3">
      <t>ギョウムヒ</t>
    </rPh>
    <phoneticPr fontId="5"/>
  </si>
  <si>
    <t>インフルエンザ予防接種費用</t>
    <rPh sb="7" eb="9">
      <t>ヨボウ</t>
    </rPh>
    <rPh sb="9" eb="11">
      <t>セッシュ</t>
    </rPh>
    <rPh sb="11" eb="13">
      <t>ヒヨウ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</si>
  <si>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</si>
  <si>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</si>
  <si>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</si>
  <si>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</si>
  <si>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</si>
  <si>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</si>
  <si>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</si>
  <si>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</si>
  <si>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</si>
  <si>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</si>
  <si>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</si>
  <si>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</si>
  <si>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</si>
  <si>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公害保健福祉事業費納付金の事業実績報告からの抜粋</t>
    <rPh sb="0" eb="8">
      <t>コウガイホケンフクシジギョウ</t>
    </rPh>
    <rPh sb="8" eb="9">
      <t>ヒ</t>
    </rPh>
    <rPh sb="9" eb="12">
      <t>ノウフキン</t>
    </rPh>
    <rPh sb="13" eb="15">
      <t>ジギョウ</t>
    </rPh>
    <rPh sb="15" eb="17">
      <t>ジッセキ</t>
    </rPh>
    <rPh sb="17" eb="19">
      <t>ホウコク</t>
    </rPh>
    <rPh sb="22" eb="24">
      <t>バッスイ</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</si>
  <si>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</si>
  <si>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</si>
  <si>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</si>
  <si>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</si>
  <si>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</si>
  <si>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</si>
  <si>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</si>
  <si>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</si>
  <si>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</si>
  <si>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</si>
  <si>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</si>
  <si>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</si>
  <si>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39,684/31,374</t>
    <phoneticPr fontId="5"/>
  </si>
  <si>
    <t>千円/人</t>
    <rPh sb="0" eb="1">
      <t>セン</t>
    </rPh>
    <phoneticPr fontId="5"/>
  </si>
  <si>
    <t>38,103/29,613</t>
    <phoneticPr fontId="5"/>
  </si>
  <si>
    <t>37,248/27,975</t>
    <phoneticPr fontId="5"/>
  </si>
  <si>
    <t>43,081/27,975</t>
    <phoneticPr fontId="5"/>
  </si>
  <si>
    <t>公害被害者救済の必要性は理解できる。ただ、環境再生保全機構との役割分担は今のままがベストなのか、検討する必要があるのではないか。たとえば、運営は機構に一本化したほうが効率的ではないか。</t>
    <phoneticPr fontId="5"/>
  </si>
  <si>
    <t>外部有識者の所見を踏まえ、効率的な運営体制について検討すること。また、事業対象者の健康確保を図るため、事業の効率性を検討した上で実施し、適切な予算執行に努めること。</t>
    <phoneticPr fontId="5"/>
  </si>
  <si>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効率的な事業となるよう努め、適切な予算執行につなげる。</t>
    <rPh sb="0" eb="4">
      <t>トドウフケン</t>
    </rPh>
    <rPh sb="4" eb="6">
      <t>チジ</t>
    </rPh>
    <rPh sb="6" eb="7">
      <t>トウ</t>
    </rPh>
    <rPh sb="9" eb="11">
      <t>ジュウミン</t>
    </rPh>
    <rPh sb="11" eb="13">
      <t>フクシ</t>
    </rPh>
    <rPh sb="14" eb="15">
      <t>タイ</t>
    </rPh>
    <rPh sb="17" eb="20">
      <t>ダイイチギ</t>
    </rPh>
    <rPh sb="20" eb="21">
      <t>テキ</t>
    </rPh>
    <rPh sb="21" eb="23">
      <t>セキニン</t>
    </rPh>
    <rPh sb="31" eb="33">
      <t>チジ</t>
    </rPh>
    <rPh sb="33" eb="34">
      <t>トウ</t>
    </rPh>
    <rPh sb="35" eb="37">
      <t>ジッシ</t>
    </rPh>
    <rPh sb="37" eb="39">
      <t>ウンエイ</t>
    </rPh>
    <rPh sb="44" eb="46">
      <t>テキセツ</t>
    </rPh>
    <rPh sb="50" eb="51">
      <t>カンガ</t>
    </rPh>
    <rPh sb="55" eb="57">
      <t>キコウ</t>
    </rPh>
    <rPh sb="60" eb="62">
      <t>ジンザイ</t>
    </rPh>
    <rPh sb="66" eb="68">
      <t>リヨウ</t>
    </rPh>
    <rPh sb="68" eb="70">
      <t>ソクシン</t>
    </rPh>
    <rPh sb="71" eb="73">
      <t>ゼンコク</t>
    </rPh>
    <rPh sb="74" eb="76">
      <t>ジギョウ</t>
    </rPh>
    <rPh sb="76" eb="78">
      <t>ナイヨウ</t>
    </rPh>
    <rPh sb="81" eb="83">
      <t>クフウ</t>
    </rPh>
    <rPh sb="84" eb="85">
      <t>ミ</t>
    </rPh>
    <rPh sb="88" eb="89">
      <t>レイ</t>
    </rPh>
    <rPh sb="90" eb="91">
      <t>タ</t>
    </rPh>
    <rPh sb="91" eb="94">
      <t>ジチタイ</t>
    </rPh>
    <rPh sb="95" eb="97">
      <t>テイキョウ</t>
    </rPh>
    <rPh sb="99" eb="100">
      <t>トウ</t>
    </rPh>
    <rPh sb="106" eb="109">
      <t>コウカテキ</t>
    </rPh>
    <rPh sb="110" eb="113">
      <t>コウリツテキ</t>
    </rPh>
    <rPh sb="114" eb="116">
      <t>ジギョウ</t>
    </rPh>
    <rPh sb="121" eb="122">
      <t>ツト</t>
    </rPh>
    <rPh sb="124" eb="126">
      <t>テキセツ</t>
    </rPh>
    <rPh sb="127" eb="129">
      <t>ヨサン</t>
    </rPh>
    <rPh sb="129" eb="131">
      <t>シッコウ</t>
    </rPh>
    <phoneticPr fontId="5"/>
  </si>
  <si>
    <t>公害保健福祉事業を継続的に実施し、参加率を増加させていく</t>
    <rPh sb="19" eb="20">
      <t>リツ</t>
    </rPh>
    <phoneticPr fontId="5"/>
  </si>
  <si>
    <t>％</t>
    <phoneticPr fontId="5"/>
  </si>
  <si>
    <t>被認定者数に占める本事業に参加した延べ参加者の割合</t>
    <rPh sb="0" eb="1">
      <t>ヒ</t>
    </rPh>
    <rPh sb="1" eb="4">
      <t>ニンテイシャ</t>
    </rPh>
    <rPh sb="4" eb="5">
      <t>スウ</t>
    </rPh>
    <rPh sb="6" eb="7">
      <t>シ</t>
    </rPh>
    <rPh sb="19" eb="22">
      <t>サンカシャ</t>
    </rPh>
    <rPh sb="23" eb="25">
      <t>ワリアイ</t>
    </rPh>
    <phoneticPr fontId="5"/>
  </si>
  <si>
    <t>-</t>
    <phoneticPr fontId="5"/>
  </si>
  <si>
    <t>-</t>
    <phoneticPr fontId="5"/>
  </si>
  <si>
    <t>-</t>
    <phoneticPr fontId="5"/>
  </si>
  <si>
    <t>公害認定患者の減少による減。</t>
    <rPh sb="0" eb="2">
      <t>コウガイ</t>
    </rPh>
    <rPh sb="2" eb="4">
      <t>ニンテイ</t>
    </rPh>
    <rPh sb="4" eb="6">
      <t>カンジャ</t>
    </rPh>
    <rPh sb="7" eb="9">
      <t>ゲンショウ</t>
    </rPh>
    <rPh sb="12" eb="13">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</si>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</sst>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740</xdr:row>
      <xdr:rowOff>1</xdr:rowOff>
    </xdr:from>
    <xdr:to>
      <xdr:col>35</xdr:col>
      <xdr:colOff>169554</xdr:colOff>
      <xdr:row>747</xdr:row>
      <xdr:rowOff>38101</xdr:rowOff>
    </xdr:to>
    <xdr:sp macro="" textlink="">
      <xdr:nvSpPr>
        <xdr:cNvPr id="2" name="正方形/長方形 1"/>
        <xdr:cNvSpPr/>
      </xdr:nvSpPr>
      <xdr:spPr>
        <a:xfrm>
          <a:off x="3474720" y="40965121"/>
          <a:ext cx="3461394" cy="2545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３７百万円</a:t>
          </a:r>
        </a:p>
      </xdr:txBody>
    </xdr:sp>
    <xdr:clientData/>
  </xdr:twoCellAnchor>
  <xdr:twoCellAnchor>
    <xdr:from>
      <xdr:col>17</xdr:col>
      <xdr:colOff>4536</xdr:colOff>
      <xdr:row>748</xdr:row>
      <xdr:rowOff>310243</xdr:rowOff>
    </xdr:from>
    <xdr:to>
      <xdr:col>35</xdr:col>
      <xdr:colOff>149678</xdr:colOff>
      <xdr:row>749</xdr:row>
      <xdr:rowOff>210842</xdr:rowOff>
    </xdr:to>
    <xdr:sp macro="" textlink="">
      <xdr:nvSpPr>
        <xdr:cNvPr id="3" name="大かっこ 2"/>
        <xdr:cNvSpPr/>
      </xdr:nvSpPr>
      <xdr:spPr>
        <a:xfrm>
          <a:off x="3479256" y="44140483"/>
          <a:ext cx="3436982" cy="258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173265</xdr:colOff>
      <xdr:row>748</xdr:row>
      <xdr:rowOff>229506</xdr:rowOff>
    </xdr:from>
    <xdr:to>
      <xdr:col>35</xdr:col>
      <xdr:colOff>35379</xdr:colOff>
      <xdr:row>750</xdr:row>
      <xdr:rowOff>50799</xdr:rowOff>
    </xdr:to>
    <xdr:sp macro="" textlink="">
      <xdr:nvSpPr>
        <xdr:cNvPr id="4" name="正方形/長方形 3"/>
        <xdr:cNvSpPr/>
      </xdr:nvSpPr>
      <xdr:spPr>
        <a:xfrm>
          <a:off x="3647985" y="44059746"/>
          <a:ext cx="3153954" cy="5375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都道府県知事等に納付する納付金の１／３に相当する金額を補助する。</a:t>
          </a:r>
          <a:endParaRPr kumimoji="1" lang="en-US" altLang="ja-JP" sz="1100">
            <a:solidFill>
              <a:sysClr val="windowText" lastClr="000000"/>
            </a:solidFill>
            <a:latin typeface="+mn-lt"/>
            <a:ea typeface="+mn-ea"/>
            <a:cs typeface="+mn-cs"/>
          </a:endParaRPr>
        </a:p>
      </xdr:txBody>
    </xdr:sp>
    <xdr:clientData/>
  </xdr:twoCellAnchor>
  <xdr:twoCellAnchor>
    <xdr:from>
      <xdr:col>25</xdr:col>
      <xdr:colOff>0</xdr:colOff>
      <xdr:row>750</xdr:row>
      <xdr:rowOff>0</xdr:rowOff>
    </xdr:from>
    <xdr:to>
      <xdr:col>25</xdr:col>
      <xdr:colOff>6804</xdr:colOff>
      <xdr:row>751</xdr:row>
      <xdr:rowOff>44113</xdr:rowOff>
    </xdr:to>
    <xdr:cxnSp macro="">
      <xdr:nvCxnSpPr>
        <xdr:cNvPr id="5" name="直線矢印コネクタ 4"/>
        <xdr:cNvCxnSpPr/>
      </xdr:nvCxnSpPr>
      <xdr:spPr>
        <a:xfrm rot="16200000" flipH="1">
          <a:off x="4740035" y="44744245"/>
          <a:ext cx="402253"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751</xdr:row>
      <xdr:rowOff>40821</xdr:rowOff>
    </xdr:from>
    <xdr:to>
      <xdr:col>31</xdr:col>
      <xdr:colOff>165100</xdr:colOff>
      <xdr:row>751</xdr:row>
      <xdr:rowOff>371281</xdr:rowOff>
    </xdr:to>
    <xdr:sp macro="" textlink="">
      <xdr:nvSpPr>
        <xdr:cNvPr id="6" name="テキスト ボックス 5"/>
        <xdr:cNvSpPr txBox="1"/>
      </xdr:nvSpPr>
      <xdr:spPr>
        <a:xfrm>
          <a:off x="3881301" y="44945481"/>
          <a:ext cx="2318839" cy="315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17</xdr:col>
      <xdr:colOff>0</xdr:colOff>
      <xdr:row>752</xdr:row>
      <xdr:rowOff>0</xdr:rowOff>
    </xdr:from>
    <xdr:to>
      <xdr:col>35</xdr:col>
      <xdr:colOff>190584</xdr:colOff>
      <xdr:row>754</xdr:row>
      <xdr:rowOff>152400</xdr:rowOff>
    </xdr:to>
    <xdr:sp macro="" textlink="">
      <xdr:nvSpPr>
        <xdr:cNvPr id="7" name="正方形/長方形 6"/>
        <xdr:cNvSpPr/>
      </xdr:nvSpPr>
      <xdr:spPr>
        <a:xfrm>
          <a:off x="3474720" y="45262800"/>
          <a:ext cx="3474804" cy="8686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３７</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17</xdr:col>
      <xdr:colOff>114300</xdr:colOff>
      <xdr:row>754</xdr:row>
      <xdr:rowOff>241300</xdr:rowOff>
    </xdr:from>
    <xdr:to>
      <xdr:col>36</xdr:col>
      <xdr:colOff>124278</xdr:colOff>
      <xdr:row>755</xdr:row>
      <xdr:rowOff>240973</xdr:rowOff>
    </xdr:to>
    <xdr:sp macro="" textlink="">
      <xdr:nvSpPr>
        <xdr:cNvPr id="8" name="大かっこ 7"/>
        <xdr:cNvSpPr/>
      </xdr:nvSpPr>
      <xdr:spPr>
        <a:xfrm>
          <a:off x="3589020" y="46220380"/>
          <a:ext cx="3484698" cy="357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190500</xdr:colOff>
      <xdr:row>754</xdr:row>
      <xdr:rowOff>152400</xdr:rowOff>
    </xdr:from>
    <xdr:to>
      <xdr:col>34</xdr:col>
      <xdr:colOff>189592</xdr:colOff>
      <xdr:row>755</xdr:row>
      <xdr:rowOff>292100</xdr:rowOff>
    </xdr:to>
    <xdr:sp macro="" textlink="">
      <xdr:nvSpPr>
        <xdr:cNvPr id="9" name="正方形/長方形 8"/>
        <xdr:cNvSpPr/>
      </xdr:nvSpPr>
      <xdr:spPr>
        <a:xfrm>
          <a:off x="3657600" y="46131480"/>
          <a:ext cx="3108052" cy="4978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editAs="oneCell">
    <xdr:from>
      <xdr:col>24</xdr:col>
      <xdr:colOff>38100</xdr:colOff>
      <xdr:row>755</xdr:row>
      <xdr:rowOff>304800</xdr:rowOff>
    </xdr:from>
    <xdr:to>
      <xdr:col>25</xdr:col>
      <xdr:colOff>0</xdr:colOff>
      <xdr:row>755</xdr:row>
      <xdr:rowOff>304800</xdr:rowOff>
    </xdr:to>
    <xdr:pic>
      <xdr:nvPicPr>
        <xdr:cNvPr id="10" name="図 16"/>
        <xdr:cNvPicPr>
          <a:picLocks noChangeAspect="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92980" y="46642020"/>
          <a:ext cx="144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175078</xdr:colOff>
      <xdr:row>757</xdr:row>
      <xdr:rowOff>107043</xdr:rowOff>
    </xdr:from>
    <xdr:to>
      <xdr:col>31</xdr:col>
      <xdr:colOff>127000</xdr:colOff>
      <xdr:row>758</xdr:row>
      <xdr:rowOff>24947</xdr:rowOff>
    </xdr:to>
    <xdr:sp macro="" textlink="">
      <xdr:nvSpPr>
        <xdr:cNvPr id="11" name="テキスト ボックス 10"/>
        <xdr:cNvSpPr txBox="1"/>
      </xdr:nvSpPr>
      <xdr:spPr>
        <a:xfrm>
          <a:off x="3832678" y="47160543"/>
          <a:ext cx="2329362" cy="276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16</xdr:col>
      <xdr:colOff>135164</xdr:colOff>
      <xdr:row>758</xdr:row>
      <xdr:rowOff>281214</xdr:rowOff>
    </xdr:from>
    <xdr:to>
      <xdr:col>35</xdr:col>
      <xdr:colOff>22678</xdr:colOff>
      <xdr:row>761</xdr:row>
      <xdr:rowOff>253999</xdr:rowOff>
    </xdr:to>
    <xdr:sp macro="" textlink="">
      <xdr:nvSpPr>
        <xdr:cNvPr id="12" name="正方形/長方形 11"/>
        <xdr:cNvSpPr/>
      </xdr:nvSpPr>
      <xdr:spPr>
        <a:xfrm>
          <a:off x="3427004" y="47692854"/>
          <a:ext cx="3362234" cy="10395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３７百万円</a:t>
          </a:r>
        </a:p>
      </xdr:txBody>
    </xdr:sp>
    <xdr:clientData/>
  </xdr:twoCellAnchor>
  <xdr:twoCellAnchor>
    <xdr:from>
      <xdr:col>16</xdr:col>
      <xdr:colOff>63500</xdr:colOff>
      <xdr:row>762</xdr:row>
      <xdr:rowOff>101600</xdr:rowOff>
    </xdr:from>
    <xdr:to>
      <xdr:col>34</xdr:col>
      <xdr:colOff>170996</xdr:colOff>
      <xdr:row>765</xdr:row>
      <xdr:rowOff>111746</xdr:rowOff>
    </xdr:to>
    <xdr:sp macro="" textlink="">
      <xdr:nvSpPr>
        <xdr:cNvPr id="13" name="大かっこ 12"/>
        <xdr:cNvSpPr/>
      </xdr:nvSpPr>
      <xdr:spPr>
        <a:xfrm>
          <a:off x="3355340" y="48938180"/>
          <a:ext cx="3399336" cy="1076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50801</xdr:colOff>
      <xdr:row>761</xdr:row>
      <xdr:rowOff>342900</xdr:rowOff>
    </xdr:from>
    <xdr:to>
      <xdr:col>33</xdr:col>
      <xdr:colOff>186872</xdr:colOff>
      <xdr:row>765</xdr:row>
      <xdr:rowOff>304800</xdr:rowOff>
    </xdr:to>
    <xdr:sp macro="" textlink="">
      <xdr:nvSpPr>
        <xdr:cNvPr id="14" name="正方形/長方形 13"/>
        <xdr:cNvSpPr/>
      </xdr:nvSpPr>
      <xdr:spPr>
        <a:xfrm>
          <a:off x="3525521" y="48821340"/>
          <a:ext cx="3054531" cy="13868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○インフルエンザに係る予防接種の費用の助成に関する事業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25</xdr:col>
      <xdr:colOff>0</xdr:colOff>
      <xdr:row>756</xdr:row>
      <xdr:rowOff>0</xdr:rowOff>
    </xdr:from>
    <xdr:to>
      <xdr:col>25</xdr:col>
      <xdr:colOff>6804</xdr:colOff>
      <xdr:row>757</xdr:row>
      <xdr:rowOff>44113</xdr:rowOff>
    </xdr:to>
    <xdr:cxnSp macro="">
      <xdr:nvCxnSpPr>
        <xdr:cNvPr id="15" name="直線矢印コネクタ 14"/>
        <xdr:cNvCxnSpPr/>
      </xdr:nvCxnSpPr>
      <xdr:spPr>
        <a:xfrm rot="16200000" flipH="1">
          <a:off x="4740035" y="46893085"/>
          <a:ext cx="402253"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Z2" sqref="AZ2"/>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259</v>
      </c>
      <c r="AT2" s="187"/>
      <c r="AU2" s="187"/>
      <c r="AV2" s="52" t="str">
        <f>IF(AW2="", "", "-")</f>
        <v/>
      </c>
      <c r="AW2" s="386"/>
      <c r="AX2" s="386"/>
    </row>
    <row r="3" spans="1:50" ht="20.95"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554</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555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556</v>
      </c>
      <c r="AF4" s="691"/>
      <c r="AG4" s="691"/>
      <c r="AH4" s="691"/>
      <c r="AI4" s="691"/>
      <c r="AJ4" s="691"/>
      <c r="AK4" s="691"/>
      <c r="AL4" s="691"/>
      <c r="AM4" s="691"/>
      <c r="AN4" s="691"/>
      <c r="AO4" s="691"/>
      <c r="AP4" s="692"/>
      <c r="AQ4" s="693" t="s">
        <v>2</v>
      </c>
      <c r="AR4" s="688"/>
      <c r="AS4" s="688"/>
      <c r="AT4" s="688"/>
      <c r="AU4" s="688"/>
      <c r="AV4" s="688"/>
      <c r="AW4" s="688"/>
      <c r="AX4" s="694"/>
    </row>
    <row r="5" spans="1:50" ht="29.95" customHeight="1" x14ac:dyDescent="0.2">
      <c r="A5" s="695" t="s">
        <v>68</v>
      </c>
      <c r="B5" s="696"/>
      <c r="C5" s="696"/>
      <c r="D5" s="696"/>
      <c r="E5" s="696"/>
      <c r="F5" s="697"/>
      <c r="G5" s="526" t="s">
        <v>150</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557</v>
      </c>
      <c r="AF5" s="704"/>
      <c r="AG5" s="704"/>
      <c r="AH5" s="704"/>
      <c r="AI5" s="704"/>
      <c r="AJ5" s="704"/>
      <c r="AK5" s="704"/>
      <c r="AL5" s="704"/>
      <c r="AM5" s="704"/>
      <c r="AN5" s="704"/>
      <c r="AO5" s="704"/>
      <c r="AP5" s="705"/>
      <c r="AQ5" s="706" t="s">
        <v>558</v>
      </c>
      <c r="AR5" s="707"/>
      <c r="AS5" s="707"/>
      <c r="AT5" s="707"/>
      <c r="AU5" s="707"/>
      <c r="AV5" s="707"/>
      <c r="AW5" s="707"/>
      <c r="AX5" s="708"/>
    </row>
    <row r="6" spans="1:50" ht="38.950000000000003"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7" customHeight="1" x14ac:dyDescent="0.2">
      <c r="A7" s="813" t="s">
        <v>23</v>
      </c>
      <c r="B7" s="814"/>
      <c r="C7" s="814"/>
      <c r="D7" s="814"/>
      <c r="E7" s="814"/>
      <c r="F7" s="815"/>
      <c r="G7" s="816" t="s">
        <v>560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561</v>
      </c>
      <c r="AF7" s="375"/>
      <c r="AG7" s="375"/>
      <c r="AH7" s="375"/>
      <c r="AI7" s="375"/>
      <c r="AJ7" s="375"/>
      <c r="AK7" s="375"/>
      <c r="AL7" s="375"/>
      <c r="AM7" s="375"/>
      <c r="AN7" s="375"/>
      <c r="AO7" s="375"/>
      <c r="AP7" s="375"/>
      <c r="AQ7" s="375"/>
      <c r="AR7" s="375"/>
      <c r="AS7" s="375"/>
      <c r="AT7" s="375"/>
      <c r="AU7" s="375"/>
      <c r="AV7" s="375"/>
      <c r="AW7" s="375"/>
      <c r="AX7" s="376"/>
    </row>
    <row r="8" spans="1:50" ht="53.2" customHeight="1" x14ac:dyDescent="0.2">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05" customHeight="1" x14ac:dyDescent="0.2">
      <c r="A9" s="105" t="s">
        <v>24</v>
      </c>
      <c r="B9" s="106"/>
      <c r="C9" s="106"/>
      <c r="D9" s="106"/>
      <c r="E9" s="106"/>
      <c r="F9" s="106"/>
      <c r="G9" s="548" t="s">
        <v>562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5" customHeight="1" x14ac:dyDescent="0.2">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05" customHeight="1" x14ac:dyDescent="0.2">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0.95"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0.95" customHeight="1" x14ac:dyDescent="0.2">
      <c r="A13" s="102"/>
      <c r="B13" s="103"/>
      <c r="C13" s="103"/>
      <c r="D13" s="103"/>
      <c r="E13" s="103"/>
      <c r="F13" s="104"/>
      <c r="G13" s="729" t="s">
        <v>7</v>
      </c>
      <c r="H13" s="730"/>
      <c r="I13" s="627" t="s">
        <v>8</v>
      </c>
      <c r="J13" s="628"/>
      <c r="K13" s="628"/>
      <c r="L13" s="628"/>
      <c r="M13" s="628"/>
      <c r="N13" s="628"/>
      <c r="O13" s="629"/>
      <c r="P13" s="182">
        <v>42</v>
      </c>
      <c r="Q13" s="183"/>
      <c r="R13" s="183"/>
      <c r="S13" s="183"/>
      <c r="T13" s="183"/>
      <c r="U13" s="183"/>
      <c r="V13" s="184"/>
      <c r="W13" s="182">
        <v>42</v>
      </c>
      <c r="X13" s="183"/>
      <c r="Y13" s="183"/>
      <c r="Z13" s="183"/>
      <c r="AA13" s="183"/>
      <c r="AB13" s="183"/>
      <c r="AC13" s="184"/>
      <c r="AD13" s="182">
        <v>44</v>
      </c>
      <c r="AE13" s="183"/>
      <c r="AF13" s="183"/>
      <c r="AG13" s="183"/>
      <c r="AH13" s="183"/>
      <c r="AI13" s="183"/>
      <c r="AJ13" s="184"/>
      <c r="AK13" s="182">
        <v>43</v>
      </c>
      <c r="AL13" s="183"/>
      <c r="AM13" s="183"/>
      <c r="AN13" s="183"/>
      <c r="AO13" s="183"/>
      <c r="AP13" s="183"/>
      <c r="AQ13" s="184"/>
      <c r="AR13" s="179">
        <v>42</v>
      </c>
      <c r="AS13" s="180"/>
      <c r="AT13" s="180"/>
      <c r="AU13" s="180"/>
      <c r="AV13" s="180"/>
      <c r="AW13" s="180"/>
      <c r="AX13" s="383"/>
    </row>
    <row r="14" spans="1:50" ht="20.95" customHeight="1" x14ac:dyDescent="0.2">
      <c r="A14" s="102"/>
      <c r="B14" s="103"/>
      <c r="C14" s="103"/>
      <c r="D14" s="103"/>
      <c r="E14" s="103"/>
      <c r="F14" s="104"/>
      <c r="G14" s="731"/>
      <c r="H14" s="732"/>
      <c r="I14" s="551" t="s">
        <v>9</v>
      </c>
      <c r="J14" s="618"/>
      <c r="K14" s="618"/>
      <c r="L14" s="618"/>
      <c r="M14" s="618"/>
      <c r="N14" s="618"/>
      <c r="O14" s="619"/>
      <c r="P14" s="182" t="s">
        <v>564</v>
      </c>
      <c r="Q14" s="183"/>
      <c r="R14" s="183"/>
      <c r="S14" s="183"/>
      <c r="T14" s="183"/>
      <c r="U14" s="183"/>
      <c r="V14" s="184"/>
      <c r="W14" s="182" t="s">
        <v>566</v>
      </c>
      <c r="X14" s="183"/>
      <c r="Y14" s="183"/>
      <c r="Z14" s="183"/>
      <c r="AA14" s="183"/>
      <c r="AB14" s="183"/>
      <c r="AC14" s="184"/>
      <c r="AD14" s="182" t="s">
        <v>565</v>
      </c>
      <c r="AE14" s="183"/>
      <c r="AF14" s="183"/>
      <c r="AG14" s="183"/>
      <c r="AH14" s="183"/>
      <c r="AI14" s="183"/>
      <c r="AJ14" s="184"/>
      <c r="AK14" s="182" t="s">
        <v>662</v>
      </c>
      <c r="AL14" s="183"/>
      <c r="AM14" s="183"/>
      <c r="AN14" s="183"/>
      <c r="AO14" s="183"/>
      <c r="AP14" s="183"/>
      <c r="AQ14" s="184"/>
      <c r="AR14" s="654"/>
      <c r="AS14" s="654"/>
      <c r="AT14" s="654"/>
      <c r="AU14" s="654"/>
      <c r="AV14" s="654"/>
      <c r="AW14" s="654"/>
      <c r="AX14" s="655"/>
    </row>
    <row r="15" spans="1:50" ht="20.95" customHeight="1" x14ac:dyDescent="0.2">
      <c r="A15" s="102"/>
      <c r="B15" s="103"/>
      <c r="C15" s="103"/>
      <c r="D15" s="103"/>
      <c r="E15" s="103"/>
      <c r="F15" s="104"/>
      <c r="G15" s="731"/>
      <c r="H15" s="732"/>
      <c r="I15" s="551" t="s">
        <v>52</v>
      </c>
      <c r="J15" s="552"/>
      <c r="K15" s="552"/>
      <c r="L15" s="552"/>
      <c r="M15" s="552"/>
      <c r="N15" s="552"/>
      <c r="O15" s="553"/>
      <c r="P15" s="182" t="s">
        <v>565</v>
      </c>
      <c r="Q15" s="183"/>
      <c r="R15" s="183"/>
      <c r="S15" s="183"/>
      <c r="T15" s="183"/>
      <c r="U15" s="183"/>
      <c r="V15" s="184"/>
      <c r="W15" s="182" t="s">
        <v>565</v>
      </c>
      <c r="X15" s="183"/>
      <c r="Y15" s="183"/>
      <c r="Z15" s="183"/>
      <c r="AA15" s="183"/>
      <c r="AB15" s="183"/>
      <c r="AC15" s="184"/>
      <c r="AD15" s="182" t="s">
        <v>566</v>
      </c>
      <c r="AE15" s="183"/>
      <c r="AF15" s="183"/>
      <c r="AG15" s="183"/>
      <c r="AH15" s="183"/>
      <c r="AI15" s="183"/>
      <c r="AJ15" s="184"/>
      <c r="AK15" s="182" t="s">
        <v>565</v>
      </c>
      <c r="AL15" s="183"/>
      <c r="AM15" s="183"/>
      <c r="AN15" s="183"/>
      <c r="AO15" s="183"/>
      <c r="AP15" s="183"/>
      <c r="AQ15" s="184"/>
      <c r="AR15" s="182" t="s">
        <v>661</v>
      </c>
      <c r="AS15" s="183"/>
      <c r="AT15" s="183"/>
      <c r="AU15" s="183"/>
      <c r="AV15" s="183"/>
      <c r="AW15" s="183"/>
      <c r="AX15" s="617"/>
    </row>
    <row r="16" spans="1:50" ht="20.95" customHeight="1" x14ac:dyDescent="0.2">
      <c r="A16" s="102"/>
      <c r="B16" s="103"/>
      <c r="C16" s="103"/>
      <c r="D16" s="103"/>
      <c r="E16" s="103"/>
      <c r="F16" s="104"/>
      <c r="G16" s="731"/>
      <c r="H16" s="732"/>
      <c r="I16" s="551" t="s">
        <v>53</v>
      </c>
      <c r="J16" s="552"/>
      <c r="K16" s="552"/>
      <c r="L16" s="552"/>
      <c r="M16" s="552"/>
      <c r="N16" s="552"/>
      <c r="O16" s="553"/>
      <c r="P16" s="182" t="s">
        <v>565</v>
      </c>
      <c r="Q16" s="183"/>
      <c r="R16" s="183"/>
      <c r="S16" s="183"/>
      <c r="T16" s="183"/>
      <c r="U16" s="183"/>
      <c r="V16" s="184"/>
      <c r="W16" s="182" t="s">
        <v>564</v>
      </c>
      <c r="X16" s="183"/>
      <c r="Y16" s="183"/>
      <c r="Z16" s="183"/>
      <c r="AA16" s="183"/>
      <c r="AB16" s="183"/>
      <c r="AC16" s="184"/>
      <c r="AD16" s="182" t="s">
        <v>566</v>
      </c>
      <c r="AE16" s="183"/>
      <c r="AF16" s="183"/>
      <c r="AG16" s="183"/>
      <c r="AH16" s="183"/>
      <c r="AI16" s="183"/>
      <c r="AJ16" s="184"/>
      <c r="AK16" s="182" t="s">
        <v>662</v>
      </c>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565</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t="s">
        <v>663</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42</v>
      </c>
      <c r="Q18" s="204"/>
      <c r="R18" s="204"/>
      <c r="S18" s="204"/>
      <c r="T18" s="204"/>
      <c r="U18" s="204"/>
      <c r="V18" s="205"/>
      <c r="W18" s="203">
        <f>SUM(W13:AC17)</f>
        <v>42</v>
      </c>
      <c r="X18" s="204"/>
      <c r="Y18" s="204"/>
      <c r="Z18" s="204"/>
      <c r="AA18" s="204"/>
      <c r="AB18" s="204"/>
      <c r="AC18" s="205"/>
      <c r="AD18" s="203">
        <f>SUM(AD13:AJ17)</f>
        <v>44</v>
      </c>
      <c r="AE18" s="204"/>
      <c r="AF18" s="204"/>
      <c r="AG18" s="204"/>
      <c r="AH18" s="204"/>
      <c r="AI18" s="204"/>
      <c r="AJ18" s="205"/>
      <c r="AK18" s="203">
        <f>SUM(AK13:AQ17)</f>
        <v>43</v>
      </c>
      <c r="AL18" s="204"/>
      <c r="AM18" s="204"/>
      <c r="AN18" s="204"/>
      <c r="AO18" s="204"/>
      <c r="AP18" s="204"/>
      <c r="AQ18" s="205"/>
      <c r="AR18" s="203">
        <f>SUM(AR13:AX17)</f>
        <v>42</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40</v>
      </c>
      <c r="Q19" s="183"/>
      <c r="R19" s="183"/>
      <c r="S19" s="183"/>
      <c r="T19" s="183"/>
      <c r="U19" s="183"/>
      <c r="V19" s="184"/>
      <c r="W19" s="182">
        <v>38</v>
      </c>
      <c r="X19" s="183"/>
      <c r="Y19" s="183"/>
      <c r="Z19" s="183"/>
      <c r="AA19" s="183"/>
      <c r="AB19" s="183"/>
      <c r="AC19" s="184"/>
      <c r="AD19" s="182">
        <v>37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0.95238095238095233</v>
      </c>
      <c r="Q20" s="509"/>
      <c r="R20" s="509"/>
      <c r="S20" s="509"/>
      <c r="T20" s="509"/>
      <c r="U20" s="509"/>
      <c r="V20" s="509"/>
      <c r="W20" s="509">
        <f t="shared" ref="W20" si="0">IF(W18=0, "-", SUM(W19)/W18)</f>
        <v>0.90476190476190477</v>
      </c>
      <c r="X20" s="509"/>
      <c r="Y20" s="509"/>
      <c r="Z20" s="509"/>
      <c r="AA20" s="509"/>
      <c r="AB20" s="509"/>
      <c r="AC20" s="509"/>
      <c r="AD20" s="509">
        <f t="shared" ref="AD20" si="1">IF(AD18=0, "-", SUM(AD19)/AD18)</f>
        <v>0.84090909090909094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5" customHeight="1" x14ac:dyDescent="0.2">
      <c r="A21" s="105"/>
      <c r="B21" s="106"/>
      <c r="C21" s="106"/>
      <c r="D21" s="106"/>
      <c r="E21" s="106"/>
      <c r="F21" s="107"/>
      <c r="G21" s="898" t="s">
        <v>508</v>
      </c>
      <c r="H21" s="899"/>
      <c r="I21" s="899"/>
      <c r="J21" s="899"/>
      <c r="K21" s="899"/>
      <c r="L21" s="899"/>
      <c r="M21" s="899"/>
      <c r="N21" s="899"/>
      <c r="O21" s="899"/>
      <c r="P21" s="509">
        <f>IF(P19=0, "-", SUM(P19)/SUM(P13,P14))</f>
        <v>0.95238095238095233</v>
      </c>
      <c r="Q21" s="509"/>
      <c r="R21" s="509"/>
      <c r="S21" s="509"/>
      <c r="T21" s="509"/>
      <c r="U21" s="509"/>
      <c r="V21" s="509"/>
      <c r="W21" s="509">
        <f t="shared" ref="W21" si="2">IF(W19=0, "-", SUM(W19)/SUM(W13,W14))</f>
        <v>0.90476190476190477</v>
      </c>
      <c r="X21" s="509"/>
      <c r="Y21" s="509"/>
      <c r="Z21" s="509"/>
      <c r="AA21" s="509"/>
      <c r="AB21" s="509"/>
      <c r="AC21" s="509"/>
      <c r="AD21" s="509">
        <f t="shared" ref="AD21" si="3">IF(AD19=0, "-", SUM(AD19)/SUM(AD13,AD14))</f>
        <v>0.84090909090909094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8"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5" customHeight="1" x14ac:dyDescent="0.2">
      <c r="A23" s="162"/>
      <c r="B23" s="163"/>
      <c r="C23" s="163"/>
      <c r="D23" s="163"/>
      <c r="E23" s="163"/>
      <c r="F23" s="164"/>
      <c r="G23" s="147" t="s">
        <v>567</v>
      </c>
      <c r="H23" s="148"/>
      <c r="I23" s="148"/>
      <c r="J23" s="148"/>
      <c r="K23" s="148"/>
      <c r="L23" s="148"/>
      <c r="M23" s="148"/>
      <c r="N23" s="148"/>
      <c r="O23" s="149"/>
      <c r="P23" s="179">
        <v>43</v>
      </c>
      <c r="Q23" s="180"/>
      <c r="R23" s="180"/>
      <c r="S23" s="180"/>
      <c r="T23" s="180"/>
      <c r="U23" s="180"/>
      <c r="V23" s="181"/>
      <c r="W23" s="179">
        <v>42</v>
      </c>
      <c r="X23" s="180"/>
      <c r="Y23" s="180"/>
      <c r="Z23" s="180"/>
      <c r="AA23" s="180"/>
      <c r="AB23" s="180"/>
      <c r="AC23" s="181"/>
      <c r="AD23" s="170" t="s">
        <v>664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5" hidden="1"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5" hidden="1"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5" customHeight="1" thickBot="1" x14ac:dyDescent="0.25">
      <c r="A29" s="165"/>
      <c r="B29" s="166"/>
      <c r="C29" s="166"/>
      <c r="D29" s="166"/>
      <c r="E29" s="166"/>
      <c r="F29" s="167"/>
      <c r="G29" s="156" t="s">
        <v>484</v>
      </c>
      <c r="H29" s="157"/>
      <c r="I29" s="157"/>
      <c r="J29" s="157"/>
      <c r="K29" s="157"/>
      <c r="L29" s="157"/>
      <c r="M29" s="157"/>
      <c r="N29" s="157"/>
      <c r="O29" s="158"/>
      <c r="P29" s="206">
        <f>AK13</f>
        <v>43</v>
      </c>
      <c r="Q29" s="207"/>
      <c r="R29" s="207"/>
      <c r="S29" s="207"/>
      <c r="T29" s="207"/>
      <c r="U29" s="207"/>
      <c r="V29" s="208"/>
      <c r="W29" s="206">
        <f>AR13</f>
        <v>42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8"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8"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t="s">
        <v>624</v>
      </c>
      <c r="AV31" s="265"/>
      <c r="AW31" s="368" t="s">
        <v>301</v>
      </c>
      <c r="AX31" s="369"/>
    </row>
    <row r="32" spans="1:50" ht="23.25" customHeight="1" x14ac:dyDescent="0.2">
      <c r="A32" s="536"/>
      <c r="B32" s="534"/>
      <c r="C32" s="534"/>
      <c r="D32" s="534"/>
      <c r="E32" s="534"/>
      <c r="F32" s="535"/>
      <c r="G32" s="510" t="s">
        <v>658</v>
      </c>
      <c r="H32" s="511"/>
      <c r="I32" s="511"/>
      <c r="J32" s="511"/>
      <c r="K32" s="511"/>
      <c r="L32" s="511"/>
      <c r="M32" s="511"/>
      <c r="N32" s="511"/>
      <c r="O32" s="512"/>
      <c r="P32" s="121" t="s">
        <v>660</v>
      </c>
      <c r="Q32" s="121"/>
      <c r="R32" s="121"/>
      <c r="S32" s="121"/>
      <c r="T32" s="121"/>
      <c r="U32" s="121"/>
      <c r="V32" s="121"/>
      <c r="W32" s="121"/>
      <c r="X32" s="212"/>
      <c r="Y32" s="335" t="s">
        <v>13</v>
      </c>
      <c r="Z32" s="519"/>
      <c r="AA32" s="520"/>
      <c r="AB32" s="521" t="s">
        <v>302</v>
      </c>
      <c r="AC32" s="521"/>
      <c r="AD32" s="521"/>
      <c r="AE32" s="348">
        <v>85</v>
      </c>
      <c r="AF32" s="349"/>
      <c r="AG32" s="349"/>
      <c r="AH32" s="349"/>
      <c r="AI32" s="348">
        <v>83</v>
      </c>
      <c r="AJ32" s="349"/>
      <c r="AK32" s="349"/>
      <c r="AL32" s="349"/>
      <c r="AM32" s="348">
        <v>81</v>
      </c>
      <c r="AN32" s="349"/>
      <c r="AO32" s="349"/>
      <c r="AP32" s="349"/>
      <c r="AQ32" s="189" t="s">
        <v>624</v>
      </c>
      <c r="AR32" s="190"/>
      <c r="AS32" s="190"/>
      <c r="AT32" s="191"/>
      <c r="AU32" s="349" t="s">
        <v>624</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659</v>
      </c>
      <c r="AC33" s="491"/>
      <c r="AD33" s="491"/>
      <c r="AE33" s="348">
        <v>90</v>
      </c>
      <c r="AF33" s="349"/>
      <c r="AG33" s="349"/>
      <c r="AH33" s="349"/>
      <c r="AI33" s="348">
        <v>90</v>
      </c>
      <c r="AJ33" s="349"/>
      <c r="AK33" s="349"/>
      <c r="AL33" s="349"/>
      <c r="AM33" s="348">
        <v>90</v>
      </c>
      <c r="AN33" s="349"/>
      <c r="AO33" s="349"/>
      <c r="AP33" s="349"/>
      <c r="AQ33" s="189">
        <v>90</v>
      </c>
      <c r="AR33" s="190"/>
      <c r="AS33" s="190"/>
      <c r="AT33" s="191"/>
      <c r="AU33" s="349" t="s">
        <v>624</v>
      </c>
      <c r="AV33" s="349"/>
      <c r="AW33" s="349"/>
      <c r="AX33" s="365"/>
    </row>
    <row r="34" spans="1:50" ht="23.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94</v>
      </c>
      <c r="AF34" s="349"/>
      <c r="AG34" s="349"/>
      <c r="AH34" s="349"/>
      <c r="AI34" s="348">
        <v>92</v>
      </c>
      <c r="AJ34" s="349"/>
      <c r="AK34" s="349"/>
      <c r="AL34" s="349"/>
      <c r="AM34" s="348">
        <v>90</v>
      </c>
      <c r="AN34" s="349"/>
      <c r="AO34" s="349"/>
      <c r="AP34" s="349"/>
      <c r="AQ34" s="189" t="s">
        <v>626</v>
      </c>
      <c r="AR34" s="190"/>
      <c r="AS34" s="190"/>
      <c r="AT34" s="191"/>
      <c r="AU34" s="349" t="s">
        <v>625</v>
      </c>
      <c r="AV34" s="349"/>
      <c r="AW34" s="349"/>
      <c r="AX34" s="365"/>
    </row>
    <row r="35" spans="1:50" ht="27.95" customHeight="1" x14ac:dyDescent="0.2">
      <c r="A35" s="872" t="s">
        <v>538</v>
      </c>
      <c r="B35" s="873"/>
      <c r="C35" s="873"/>
      <c r="D35" s="873"/>
      <c r="E35" s="873"/>
      <c r="F35" s="874"/>
      <c r="G35" s="878" t="s">
        <v>637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5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8" hidden="1" customHeight="1" x14ac:dyDescent="0.2">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8"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8" hidden="1" customHeight="1" x14ac:dyDescent="0.2">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8"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8"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8"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8"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8"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8"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8"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624</v>
      </c>
      <c r="AR66" s="265"/>
      <c r="AS66" s="942" t="s">
        <v>357</v>
      </c>
      <c r="AT66" s="943"/>
      <c r="AU66" s="265" t="s">
        <v>624</v>
      </c>
      <c r="AV66" s="265"/>
      <c r="AW66" s="942" t="s">
        <v>500</v>
      </c>
      <c r="AX66" s="957"/>
    </row>
    <row r="67" spans="1:50" ht="23.25" hidden="1" customHeight="1" x14ac:dyDescent="0.2">
      <c r="A67" s="935"/>
      <c r="B67" s="936"/>
      <c r="C67" s="936"/>
      <c r="D67" s="936"/>
      <c r="E67" s="936"/>
      <c r="F67" s="937"/>
      <c r="G67" s="958" t="s">
        <v>366</v>
      </c>
      <c r="H67" s="961" t="s">
        <v>627</v>
      </c>
      <c r="I67" s="962"/>
      <c r="J67" s="962"/>
      <c r="K67" s="962"/>
      <c r="L67" s="962"/>
      <c r="M67" s="962"/>
      <c r="N67" s="962"/>
      <c r="O67" s="963"/>
      <c r="P67" s="961" t="s">
        <v>628</v>
      </c>
      <c r="Q67" s="962"/>
      <c r="R67" s="962"/>
      <c r="S67" s="962"/>
      <c r="T67" s="962"/>
      <c r="U67" s="962"/>
      <c r="V67" s="963"/>
      <c r="W67" s="967"/>
      <c r="X67" s="968"/>
      <c r="Y67" s="973" t="s">
        <v>13</v>
      </c>
      <c r="Z67" s="973"/>
      <c r="AA67" s="974"/>
      <c r="AB67" s="975" t="s">
        <v>528</v>
      </c>
      <c r="AC67" s="975"/>
      <c r="AD67" s="975"/>
      <c r="AE67" s="348" t="s">
        <v>624</v>
      </c>
      <c r="AF67" s="349"/>
      <c r="AG67" s="349"/>
      <c r="AH67" s="349"/>
      <c r="AI67" s="348" t="s">
        <v>630</v>
      </c>
      <c r="AJ67" s="349"/>
      <c r="AK67" s="349"/>
      <c r="AL67" s="349"/>
      <c r="AM67" s="348" t="s">
        <v>624</v>
      </c>
      <c r="AN67" s="349"/>
      <c r="AO67" s="349"/>
      <c r="AP67" s="349"/>
      <c r="AQ67" s="348" t="s">
        <v>631</v>
      </c>
      <c r="AR67" s="349"/>
      <c r="AS67" s="349"/>
      <c r="AT67" s="350"/>
      <c r="AU67" s="349" t="s">
        <v>624</v>
      </c>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t="s">
        <v>624</v>
      </c>
      <c r="AF68" s="349"/>
      <c r="AG68" s="349"/>
      <c r="AH68" s="349"/>
      <c r="AI68" s="348" t="s">
        <v>631</v>
      </c>
      <c r="AJ68" s="349"/>
      <c r="AK68" s="349"/>
      <c r="AL68" s="349"/>
      <c r="AM68" s="348" t="s">
        <v>624</v>
      </c>
      <c r="AN68" s="349"/>
      <c r="AO68" s="349"/>
      <c r="AP68" s="349"/>
      <c r="AQ68" s="348" t="s">
        <v>624</v>
      </c>
      <c r="AR68" s="349"/>
      <c r="AS68" s="349"/>
      <c r="AT68" s="350"/>
      <c r="AU68" s="349" t="s">
        <v>624</v>
      </c>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t="s">
        <v>629</v>
      </c>
      <c r="AF69" s="870"/>
      <c r="AG69" s="870"/>
      <c r="AH69" s="870"/>
      <c r="AI69" s="869" t="s">
        <v>632</v>
      </c>
      <c r="AJ69" s="870"/>
      <c r="AK69" s="870"/>
      <c r="AL69" s="870"/>
      <c r="AM69" s="869" t="s">
        <v>632</v>
      </c>
      <c r="AN69" s="870"/>
      <c r="AO69" s="870"/>
      <c r="AP69" s="870"/>
      <c r="AQ69" s="348" t="s">
        <v>633</v>
      </c>
      <c r="AR69" s="349"/>
      <c r="AS69" s="349"/>
      <c r="AT69" s="350"/>
      <c r="AU69" s="349" t="s">
        <v>630</v>
      </c>
      <c r="AV69" s="349"/>
      <c r="AW69" s="349"/>
      <c r="AX69" s="365"/>
    </row>
    <row r="70" spans="1:50" ht="23.25" hidden="1" customHeight="1" x14ac:dyDescent="0.2">
      <c r="A70" s="935" t="s">
        <v>509</v>
      </c>
      <c r="B70" s="936"/>
      <c r="C70" s="936"/>
      <c r="D70" s="936"/>
      <c r="E70" s="936"/>
      <c r="F70" s="937"/>
      <c r="G70" s="959" t="s">
        <v>367</v>
      </c>
      <c r="H70" s="977" t="s">
        <v>628</v>
      </c>
      <c r="I70" s="977"/>
      <c r="J70" s="977"/>
      <c r="K70" s="977"/>
      <c r="L70" s="977"/>
      <c r="M70" s="977"/>
      <c r="N70" s="977"/>
      <c r="O70" s="977"/>
      <c r="P70" s="977" t="s">
        <v>624</v>
      </c>
      <c r="Q70" s="977"/>
      <c r="R70" s="977"/>
      <c r="S70" s="977"/>
      <c r="T70" s="977"/>
      <c r="U70" s="977"/>
      <c r="V70" s="977"/>
      <c r="W70" s="980" t="s">
        <v>527</v>
      </c>
      <c r="X70" s="981"/>
      <c r="Y70" s="973" t="s">
        <v>13</v>
      </c>
      <c r="Z70" s="973"/>
      <c r="AA70" s="974"/>
      <c r="AB70" s="975" t="s">
        <v>528</v>
      </c>
      <c r="AC70" s="975"/>
      <c r="AD70" s="975"/>
      <c r="AE70" s="348" t="s">
        <v>624</v>
      </c>
      <c r="AF70" s="349"/>
      <c r="AG70" s="349"/>
      <c r="AH70" s="349"/>
      <c r="AI70" s="348" t="s">
        <v>624</v>
      </c>
      <c r="AJ70" s="349"/>
      <c r="AK70" s="349"/>
      <c r="AL70" s="349"/>
      <c r="AM70" s="348" t="s">
        <v>624</v>
      </c>
      <c r="AN70" s="349"/>
      <c r="AO70" s="349"/>
      <c r="AP70" s="349"/>
      <c r="AQ70" s="348" t="s">
        <v>624</v>
      </c>
      <c r="AR70" s="349"/>
      <c r="AS70" s="349"/>
      <c r="AT70" s="350"/>
      <c r="AU70" s="349" t="s">
        <v>624</v>
      </c>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t="s">
        <v>624</v>
      </c>
      <c r="AF71" s="349"/>
      <c r="AG71" s="349"/>
      <c r="AH71" s="349"/>
      <c r="AI71" s="348" t="s">
        <v>624</v>
      </c>
      <c r="AJ71" s="349"/>
      <c r="AK71" s="349"/>
      <c r="AL71" s="349"/>
      <c r="AM71" s="348" t="s">
        <v>625</v>
      </c>
      <c r="AN71" s="349"/>
      <c r="AO71" s="349"/>
      <c r="AP71" s="349"/>
      <c r="AQ71" s="348" t="s">
        <v>624</v>
      </c>
      <c r="AR71" s="349"/>
      <c r="AS71" s="349"/>
      <c r="AT71" s="350"/>
      <c r="AU71" s="349" t="s">
        <v>624</v>
      </c>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t="s">
        <v>624</v>
      </c>
      <c r="AF72" s="870"/>
      <c r="AG72" s="870"/>
      <c r="AH72" s="870"/>
      <c r="AI72" s="869" t="s">
        <v>625</v>
      </c>
      <c r="AJ72" s="870"/>
      <c r="AK72" s="870"/>
      <c r="AL72" s="870"/>
      <c r="AM72" s="869" t="s">
        <v>624</v>
      </c>
      <c r="AN72" s="870"/>
      <c r="AO72" s="870"/>
      <c r="AP72" s="870"/>
      <c r="AQ72" s="348" t="s">
        <v>624</v>
      </c>
      <c r="AR72" s="349"/>
      <c r="AS72" s="349"/>
      <c r="AT72" s="350"/>
      <c r="AU72" s="349" t="s">
        <v>633</v>
      </c>
      <c r="AV72" s="349"/>
      <c r="AW72" s="349"/>
      <c r="AX72" s="365"/>
    </row>
    <row r="73" spans="1:50" ht="18.8"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8"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8"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8"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7"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7"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8"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8"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8"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8"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8"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8"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7"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568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569</v>
      </c>
      <c r="AC101" s="521"/>
      <c r="AD101" s="521"/>
      <c r="AE101" s="348">
        <v>14180</v>
      </c>
      <c r="AF101" s="349"/>
      <c r="AG101" s="349"/>
      <c r="AH101" s="350"/>
      <c r="AI101" s="348">
        <v>13802</v>
      </c>
      <c r="AJ101" s="349"/>
      <c r="AK101" s="349"/>
      <c r="AL101" s="350"/>
      <c r="AM101" s="348">
        <v>13552</v>
      </c>
      <c r="AN101" s="349"/>
      <c r="AO101" s="349"/>
      <c r="AP101" s="350"/>
      <c r="AQ101" s="348" t="s">
        <v>634</v>
      </c>
      <c r="AR101" s="349"/>
      <c r="AS101" s="349"/>
      <c r="AT101" s="350"/>
      <c r="AU101" s="348" t="s">
        <v>635</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25">
        <v>18637</v>
      </c>
      <c r="AF102" s="325"/>
      <c r="AG102" s="325"/>
      <c r="AH102" s="325"/>
      <c r="AI102" s="325">
        <v>17581</v>
      </c>
      <c r="AJ102" s="325"/>
      <c r="AK102" s="325"/>
      <c r="AL102" s="325"/>
      <c r="AM102" s="325">
        <v>16744</v>
      </c>
      <c r="AN102" s="325"/>
      <c r="AO102" s="325"/>
      <c r="AP102" s="325"/>
      <c r="AQ102" s="869">
        <v>16744</v>
      </c>
      <c r="AR102" s="870"/>
      <c r="AS102" s="870"/>
      <c r="AT102" s="871"/>
      <c r="AU102" s="869" t="s">
        <v>634</v>
      </c>
      <c r="AV102" s="870"/>
      <c r="AW102" s="870"/>
      <c r="AX102" s="871"/>
    </row>
    <row r="103" spans="1:60" ht="31.7"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7"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7"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7"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571</v>
      </c>
      <c r="AC116" s="280"/>
      <c r="AD116" s="281"/>
      <c r="AE116" s="325">
        <v>1265</v>
      </c>
      <c r="AF116" s="325"/>
      <c r="AG116" s="325"/>
      <c r="AH116" s="325"/>
      <c r="AI116" s="325">
        <v>1287</v>
      </c>
      <c r="AJ116" s="325"/>
      <c r="AK116" s="325"/>
      <c r="AL116" s="325"/>
      <c r="AM116" s="325">
        <v>1331</v>
      </c>
      <c r="AN116" s="325"/>
      <c r="AO116" s="325"/>
      <c r="AP116" s="325"/>
      <c r="AQ116" s="348">
        <v>1540</v>
      </c>
      <c r="AR116" s="349"/>
      <c r="AS116" s="349"/>
      <c r="AT116" s="349"/>
      <c r="AU116" s="349"/>
      <c r="AV116" s="349"/>
      <c r="AW116" s="349"/>
      <c r="AX116" s="365"/>
    </row>
    <row r="117" spans="1:50" ht="23.2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651</v>
      </c>
      <c r="AC117" s="339"/>
      <c r="AD117" s="340"/>
      <c r="AE117" s="285" t="s">
        <v>650</v>
      </c>
      <c r="AF117" s="285"/>
      <c r="AG117" s="285"/>
      <c r="AH117" s="285"/>
      <c r="AI117" s="285" t="s">
        <v>652</v>
      </c>
      <c r="AJ117" s="285"/>
      <c r="AK117" s="285"/>
      <c r="AL117" s="285"/>
      <c r="AM117" s="285" t="s">
        <v>653</v>
      </c>
      <c r="AN117" s="285"/>
      <c r="AO117" s="285"/>
      <c r="AP117" s="285"/>
      <c r="AQ117" s="285" t="s">
        <v>654</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8"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8"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639</v>
      </c>
      <c r="AR133" s="265"/>
      <c r="AS133" s="132" t="s">
        <v>357</v>
      </c>
      <c r="AT133" s="133"/>
      <c r="AU133" s="198" t="s">
        <v>640</v>
      </c>
      <c r="AV133" s="198"/>
      <c r="AW133" s="132" t="s">
        <v>301</v>
      </c>
      <c r="AX133" s="210"/>
    </row>
    <row r="134" spans="1:50" ht="39.799999999999997" customHeight="1" x14ac:dyDescent="0.2">
      <c r="A134" s="1002"/>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66" t="s">
        <v>565</v>
      </c>
      <c r="AF134" s="190"/>
      <c r="AG134" s="190"/>
      <c r="AH134" s="190"/>
      <c r="AI134" s="266" t="s">
        <v>565</v>
      </c>
      <c r="AJ134" s="190"/>
      <c r="AK134" s="190"/>
      <c r="AL134" s="190"/>
      <c r="AM134" s="266" t="s">
        <v>574</v>
      </c>
      <c r="AN134" s="190"/>
      <c r="AO134" s="190"/>
      <c r="AP134" s="190"/>
      <c r="AQ134" s="266" t="s">
        <v>575</v>
      </c>
      <c r="AR134" s="190"/>
      <c r="AS134" s="190"/>
      <c r="AT134" s="190"/>
      <c r="AU134" s="266" t="s">
        <v>565</v>
      </c>
      <c r="AV134" s="190"/>
      <c r="AW134" s="190"/>
      <c r="AX134" s="192"/>
    </row>
    <row r="135" spans="1:50" ht="39.799999999999997"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565</v>
      </c>
      <c r="AF135" s="190"/>
      <c r="AG135" s="190"/>
      <c r="AH135" s="190"/>
      <c r="AI135" s="266" t="s">
        <v>565</v>
      </c>
      <c r="AJ135" s="190"/>
      <c r="AK135" s="190"/>
      <c r="AL135" s="190"/>
      <c r="AM135" s="266" t="s">
        <v>565</v>
      </c>
      <c r="AN135" s="190"/>
      <c r="AO135" s="190"/>
      <c r="AP135" s="190"/>
      <c r="AQ135" s="266" t="s">
        <v>565</v>
      </c>
      <c r="AR135" s="190"/>
      <c r="AS135" s="190"/>
      <c r="AT135" s="190"/>
      <c r="AU135" s="266" t="s">
        <v>565</v>
      </c>
      <c r="AV135" s="190"/>
      <c r="AW135" s="190"/>
      <c r="AX135" s="192"/>
    </row>
    <row r="136" spans="1:50" ht="18.8"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8"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99999999999997"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99999999999997"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8"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8"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99999999999997"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99999999999997"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8"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8"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99999999999997"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99999999999997"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8"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8"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99999999999997"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99999999999997"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7"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7"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31.2" customHeight="1" x14ac:dyDescent="0.2">
      <c r="A154" s="1002"/>
      <c r="B154" s="236"/>
      <c r="C154" s="235"/>
      <c r="D154" s="236"/>
      <c r="E154" s="235"/>
      <c r="F154" s="297"/>
      <c r="G154" s="211" t="s">
        <v>576</v>
      </c>
      <c r="H154" s="121"/>
      <c r="I154" s="121"/>
      <c r="J154" s="121"/>
      <c r="K154" s="121"/>
      <c r="L154" s="121"/>
      <c r="M154" s="121"/>
      <c r="N154" s="121"/>
      <c r="O154" s="121"/>
      <c r="P154" s="212"/>
      <c r="Q154" s="120" t="s">
        <v>577</v>
      </c>
      <c r="R154" s="121"/>
      <c r="S154" s="121"/>
      <c r="T154" s="121"/>
      <c r="U154" s="121"/>
      <c r="V154" s="121"/>
      <c r="W154" s="121"/>
      <c r="X154" s="121"/>
      <c r="Y154" s="121"/>
      <c r="Z154" s="121"/>
      <c r="AA154" s="1004"/>
      <c r="AB154" s="243" t="s">
        <v>565</v>
      </c>
      <c r="AC154" s="244"/>
      <c r="AD154" s="244"/>
      <c r="AE154" s="249" t="s">
        <v>578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31.2"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5"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7"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579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7"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7"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7"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7"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7"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7"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7"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7"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7"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7"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7"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7"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7"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7"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7"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7"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7"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7"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7"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7"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8"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8"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99999999999997"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99999999999997"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8"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8"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99999999999997"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99999999999997"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8"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8"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99999999999997"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99999999999997"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8"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8"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99999999999997"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99999999999997"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8"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8"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99999999999997"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99999999999997"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7"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7"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7"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7"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7"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7"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7"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7"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7"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7"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7"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7"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7"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7"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7"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7"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7"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7"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7"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7"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7"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7"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7"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7"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8"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8"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99999999999997"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99999999999997"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8"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8"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99999999999997"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99999999999997"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8"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8"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99999999999997"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99999999999997"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8"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8"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99999999999997"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99999999999997"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8"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8"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99999999999997"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99999999999997"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7"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7"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7"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7"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7"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7"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7"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7"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7"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7"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7"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7"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7"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7"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7"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7"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7"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7"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7"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7"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7"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7"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7"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7"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8"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8"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99999999999997"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99999999999997"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8"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8"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99999999999997"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99999999999997"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8"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8"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99999999999997"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99999999999997"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8"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8"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99999999999997"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99999999999997"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8"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8"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99999999999997"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99999999999997"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7"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7"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7"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7"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7"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7"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7"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7"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7"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7"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7"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7"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7"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7"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7"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7"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7"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7"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7"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7"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7"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7"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7"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7"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8"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8"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99999999999997"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99999999999997"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8"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8"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99999999999997"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99999999999997"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8"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8"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99999999999997"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99999999999997"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8"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8"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99999999999997"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99999999999997"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8"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8"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99999999999997"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99999999999997"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7"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7"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7"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7"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7"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7"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7"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7"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7"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7"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7"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7"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7"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7"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7"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7"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7"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7"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7"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7"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7"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7"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7"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7"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49999999999997" customHeight="1" x14ac:dyDescent="0.2">
      <c r="A430" s="1002"/>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8"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8"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641</v>
      </c>
      <c r="AF432" s="198"/>
      <c r="AG432" s="132" t="s">
        <v>357</v>
      </c>
      <c r="AH432" s="133"/>
      <c r="AI432" s="143"/>
      <c r="AJ432" s="143"/>
      <c r="AK432" s="143"/>
      <c r="AL432" s="138"/>
      <c r="AM432" s="143"/>
      <c r="AN432" s="143"/>
      <c r="AO432" s="143"/>
      <c r="AP432" s="138"/>
      <c r="AQ432" s="209" t="s">
        <v>643</v>
      </c>
      <c r="AR432" s="198"/>
      <c r="AS432" s="132" t="s">
        <v>357</v>
      </c>
      <c r="AT432" s="133"/>
      <c r="AU432" s="198" t="s">
        <v>639</v>
      </c>
      <c r="AV432" s="198"/>
      <c r="AW432" s="132" t="s">
        <v>301</v>
      </c>
      <c r="AX432" s="210"/>
    </row>
    <row r="433" spans="1:50" ht="23.25" customHeight="1" x14ac:dyDescent="0.2">
      <c r="A433" s="1002"/>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639</v>
      </c>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8"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8"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8"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8"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8"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8"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8"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8"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8"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8"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639</v>
      </c>
      <c r="AF457" s="198"/>
      <c r="AG457" s="132" t="s">
        <v>357</v>
      </c>
      <c r="AH457" s="133"/>
      <c r="AI457" s="143"/>
      <c r="AJ457" s="143"/>
      <c r="AK457" s="143"/>
      <c r="AL457" s="138"/>
      <c r="AM457" s="143"/>
      <c r="AN457" s="143"/>
      <c r="AO457" s="143"/>
      <c r="AP457" s="138"/>
      <c r="AQ457" s="209" t="s">
        <v>639</v>
      </c>
      <c r="AR457" s="198"/>
      <c r="AS457" s="132" t="s">
        <v>357</v>
      </c>
      <c r="AT457" s="133"/>
      <c r="AU457" s="198" t="s">
        <v>639</v>
      </c>
      <c r="AV457" s="198"/>
      <c r="AW457" s="132" t="s">
        <v>301</v>
      </c>
      <c r="AX457" s="210"/>
    </row>
    <row r="458" spans="1:50" ht="23.25" customHeight="1" x14ac:dyDescent="0.2">
      <c r="A458" s="1002"/>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641</v>
      </c>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640</v>
      </c>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8"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8"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8"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8"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8"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8"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8"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8"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05"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49999999999997" hidden="1" customHeigh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8"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8"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8"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8"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8"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8"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8"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8"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8"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8"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8"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8"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8"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8"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8"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8"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8"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8"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8"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8"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05"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49999999999997"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8"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8"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8"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8"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8"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8"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8"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8"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8"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8"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8"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8"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8"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8"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8"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8"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8"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8"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8"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8"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05"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49999999999997"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8"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8"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8"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8"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8"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8"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8"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8"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8"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8"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8"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8"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8"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8"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8"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8"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8"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8"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8"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8"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05"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49999999999997"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8"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8"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8"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8"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8"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8"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8"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8"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8"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8"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8"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8"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8"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8"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8"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8"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8"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8"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8"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8"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05"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559</v>
      </c>
      <c r="AE702" s="866"/>
      <c r="AF702" s="866"/>
      <c r="AG702" s="855" t="s">
        <v>581</v>
      </c>
      <c r="AH702" s="856"/>
      <c r="AI702" s="856"/>
      <c r="AJ702" s="856"/>
      <c r="AK702" s="856"/>
      <c r="AL702" s="856"/>
      <c r="AM702" s="856"/>
      <c r="AN702" s="856"/>
      <c r="AO702" s="856"/>
      <c r="AP702" s="856"/>
      <c r="AQ702" s="856"/>
      <c r="AR702" s="856"/>
      <c r="AS702" s="856"/>
      <c r="AT702" s="856"/>
      <c r="AU702" s="856"/>
      <c r="AV702" s="856"/>
      <c r="AW702" s="856"/>
      <c r="AX702" s="857"/>
    </row>
    <row r="703" spans="1:50" ht="52.2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559</v>
      </c>
      <c r="AE703" s="115"/>
      <c r="AF703" s="115"/>
      <c r="AG703" s="656" t="s">
        <v>582</v>
      </c>
      <c r="AH703" s="657"/>
      <c r="AI703" s="657"/>
      <c r="AJ703" s="657"/>
      <c r="AK703" s="657"/>
      <c r="AL703" s="657"/>
      <c r="AM703" s="657"/>
      <c r="AN703" s="657"/>
      <c r="AO703" s="657"/>
      <c r="AP703" s="657"/>
      <c r="AQ703" s="657"/>
      <c r="AR703" s="657"/>
      <c r="AS703" s="657"/>
      <c r="AT703" s="657"/>
      <c r="AU703" s="657"/>
      <c r="AV703" s="657"/>
      <c r="AW703" s="657"/>
      <c r="AX703" s="658"/>
    </row>
    <row r="704" spans="1:50" ht="45.8"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559</v>
      </c>
      <c r="AE704" s="568"/>
      <c r="AF704" s="568"/>
      <c r="AG704" s="422" t="s">
        <v>583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559</v>
      </c>
      <c r="AE705" s="720"/>
      <c r="AF705" s="720"/>
      <c r="AG705" s="120" t="s">
        <v>584</v>
      </c>
      <c r="AH705" s="121"/>
      <c r="AI705" s="121"/>
      <c r="AJ705" s="121"/>
      <c r="AK705" s="121"/>
      <c r="AL705" s="121"/>
      <c r="AM705" s="121"/>
      <c r="AN705" s="121"/>
      <c r="AO705" s="121"/>
      <c r="AP705" s="121"/>
      <c r="AQ705" s="121"/>
      <c r="AR705" s="121"/>
      <c r="AS705" s="121"/>
      <c r="AT705" s="121"/>
      <c r="AU705" s="121"/>
      <c r="AV705" s="121"/>
      <c r="AW705" s="121"/>
      <c r="AX705" s="122"/>
    </row>
    <row r="706" spans="1:50" ht="35.200000000000003" customHeight="1" x14ac:dyDescent="0.2">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67.7"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559</v>
      </c>
      <c r="AE708" s="671"/>
      <c r="AF708" s="671"/>
      <c r="AG708" s="495" t="s">
        <v>586</v>
      </c>
      <c r="AH708" s="496"/>
      <c r="AI708" s="496"/>
      <c r="AJ708" s="496"/>
      <c r="AK708" s="496"/>
      <c r="AL708" s="496"/>
      <c r="AM708" s="496"/>
      <c r="AN708" s="496"/>
      <c r="AO708" s="496"/>
      <c r="AP708" s="496"/>
      <c r="AQ708" s="496"/>
      <c r="AR708" s="496"/>
      <c r="AS708" s="496"/>
      <c r="AT708" s="496"/>
      <c r="AU708" s="496"/>
      <c r="AV708" s="496"/>
      <c r="AW708" s="496"/>
      <c r="AX708" s="497"/>
    </row>
    <row r="709" spans="1:50" ht="26.2"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559</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60.7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559</v>
      </c>
      <c r="AE710" s="115"/>
      <c r="AF710" s="115"/>
      <c r="AG710" s="656" t="s">
        <v>589</v>
      </c>
      <c r="AH710" s="657"/>
      <c r="AI710" s="657"/>
      <c r="AJ710" s="657"/>
      <c r="AK710" s="657"/>
      <c r="AL710" s="657"/>
      <c r="AM710" s="657"/>
      <c r="AN710" s="657"/>
      <c r="AO710" s="657"/>
      <c r="AP710" s="657"/>
      <c r="AQ710" s="657"/>
      <c r="AR710" s="657"/>
      <c r="AS710" s="657"/>
      <c r="AT710" s="657"/>
      <c r="AU710" s="657"/>
      <c r="AV710" s="657"/>
      <c r="AW710" s="657"/>
      <c r="AX710" s="658"/>
    </row>
    <row r="711" spans="1:50" ht="26.2"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559</v>
      </c>
      <c r="AE711" s="115"/>
      <c r="AF711" s="115"/>
      <c r="AG711" s="656" t="s">
        <v>590</v>
      </c>
      <c r="AH711" s="657"/>
      <c r="AI711" s="657"/>
      <c r="AJ711" s="657"/>
      <c r="AK711" s="657"/>
      <c r="AL711" s="657"/>
      <c r="AM711" s="657"/>
      <c r="AN711" s="657"/>
      <c r="AO711" s="657"/>
      <c r="AP711" s="657"/>
      <c r="AQ711" s="657"/>
      <c r="AR711" s="657"/>
      <c r="AS711" s="657"/>
      <c r="AT711" s="657"/>
      <c r="AU711" s="657"/>
      <c r="AV711" s="657"/>
      <c r="AW711" s="657"/>
      <c r="AX711" s="658"/>
    </row>
    <row r="712" spans="1:50" ht="26.2"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588</v>
      </c>
      <c r="AE712" s="568"/>
      <c r="AF712" s="568"/>
      <c r="AG712" s="580" t="s">
        <v>636</v>
      </c>
      <c r="AH712" s="581"/>
      <c r="AI712" s="581"/>
      <c r="AJ712" s="581"/>
      <c r="AK712" s="581"/>
      <c r="AL712" s="581"/>
      <c r="AM712" s="581"/>
      <c r="AN712" s="581"/>
      <c r="AO712" s="581"/>
      <c r="AP712" s="581"/>
      <c r="AQ712" s="581"/>
      <c r="AR712" s="581"/>
      <c r="AS712" s="581"/>
      <c r="AT712" s="581"/>
      <c r="AU712" s="581"/>
      <c r="AV712" s="581"/>
      <c r="AW712" s="581"/>
      <c r="AX712" s="582"/>
    </row>
    <row r="713" spans="1:50" ht="26.2"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6" t="s">
        <v>636</v>
      </c>
      <c r="AH713" s="657"/>
      <c r="AI713" s="657"/>
      <c r="AJ713" s="657"/>
      <c r="AK713" s="657"/>
      <c r="AL713" s="657"/>
      <c r="AM713" s="657"/>
      <c r="AN713" s="657"/>
      <c r="AO713" s="657"/>
      <c r="AP713" s="657"/>
      <c r="AQ713" s="657"/>
      <c r="AR713" s="657"/>
      <c r="AS713" s="657"/>
      <c r="AT713" s="657"/>
      <c r="AU713" s="657"/>
      <c r="AV713" s="657"/>
      <c r="AW713" s="657"/>
      <c r="AX713" s="658"/>
    </row>
    <row r="714" spans="1:50" ht="26.2"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559</v>
      </c>
      <c r="AE714" s="578"/>
      <c r="AF714" s="579"/>
      <c r="AG714" s="682" t="s">
        <v>591</v>
      </c>
      <c r="AH714" s="683"/>
      <c r="AI714" s="683"/>
      <c r="AJ714" s="683"/>
      <c r="AK714" s="683"/>
      <c r="AL714" s="683"/>
      <c r="AM714" s="683"/>
      <c r="AN714" s="683"/>
      <c r="AO714" s="683"/>
      <c r="AP714" s="683"/>
      <c r="AQ714" s="683"/>
      <c r="AR714" s="683"/>
      <c r="AS714" s="683"/>
      <c r="AT714" s="683"/>
      <c r="AU714" s="683"/>
      <c r="AV714" s="683"/>
      <c r="AW714" s="683"/>
      <c r="AX714" s="684"/>
    </row>
    <row r="715" spans="1:50" ht="44.6"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559</v>
      </c>
      <c r="AE715" s="671"/>
      <c r="AF715" s="672"/>
      <c r="AG715" s="495" t="s">
        <v>592</v>
      </c>
      <c r="AH715" s="496"/>
      <c r="AI715" s="496"/>
      <c r="AJ715" s="496"/>
      <c r="AK715" s="496"/>
      <c r="AL715" s="496"/>
      <c r="AM715" s="496"/>
      <c r="AN715" s="496"/>
      <c r="AO715" s="496"/>
      <c r="AP715" s="496"/>
      <c r="AQ715" s="496"/>
      <c r="AR715" s="496"/>
      <c r="AS715" s="496"/>
      <c r="AT715" s="496"/>
      <c r="AU715" s="496"/>
      <c r="AV715" s="496"/>
      <c r="AW715" s="496"/>
      <c r="AX715" s="497"/>
    </row>
    <row r="716" spans="1:50" ht="57.6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559</v>
      </c>
      <c r="AE716" s="752"/>
      <c r="AF716" s="752"/>
      <c r="AG716" s="656" t="s">
        <v>593</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559</v>
      </c>
      <c r="AE717" s="115"/>
      <c r="AF717" s="115"/>
      <c r="AG717" s="656" t="s">
        <v>594</v>
      </c>
      <c r="AH717" s="657"/>
      <c r="AI717" s="657"/>
      <c r="AJ717" s="657"/>
      <c r="AK717" s="657"/>
      <c r="AL717" s="657"/>
      <c r="AM717" s="657"/>
      <c r="AN717" s="657"/>
      <c r="AO717" s="657"/>
      <c r="AP717" s="657"/>
      <c r="AQ717" s="657"/>
      <c r="AR717" s="657"/>
      <c r="AS717" s="657"/>
      <c r="AT717" s="657"/>
      <c r="AU717" s="657"/>
      <c r="AV717" s="657"/>
      <c r="AW717" s="657"/>
      <c r="AX717" s="658"/>
    </row>
    <row r="718" spans="1:50" ht="46.75"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588</v>
      </c>
      <c r="AE718" s="115"/>
      <c r="AF718" s="115"/>
      <c r="AG718" s="123" t="s">
        <v>468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588</v>
      </c>
      <c r="AE719" s="671"/>
      <c r="AF719" s="671"/>
      <c r="AG719" s="120" t="s">
        <v>639</v>
      </c>
      <c r="AH719" s="121"/>
      <c r="AI719" s="121"/>
      <c r="AJ719" s="121"/>
      <c r="AK719" s="121"/>
      <c r="AL719" s="121"/>
      <c r="AM719" s="121"/>
      <c r="AN719" s="121"/>
      <c r="AO719" s="121"/>
      <c r="AP719" s="121"/>
      <c r="AQ719" s="121"/>
      <c r="AR719" s="121"/>
      <c r="AS719" s="121"/>
      <c r="AT719" s="121"/>
      <c r="AU719" s="121"/>
      <c r="AV719" s="121"/>
      <c r="AW719" s="121"/>
      <c r="AX719" s="122"/>
    </row>
    <row r="720" spans="1:50" ht="27.9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0.0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0.0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0.05"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0.05"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2">
      <c r="A726" s="608" t="s">
        <v>49</v>
      </c>
      <c r="B726" s="609"/>
      <c r="C726" s="427" t="s">
        <v>54</v>
      </c>
      <c r="D726" s="563"/>
      <c r="E726" s="563"/>
      <c r="F726" s="564"/>
      <c r="G726" s="794" t="s">
        <v>595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7" customHeight="1" thickBot="1" x14ac:dyDescent="0.25">
      <c r="A727" s="610"/>
      <c r="B727" s="611"/>
      <c r="C727" s="789" t="s">
        <v>58</v>
      </c>
      <c r="D727" s="790"/>
      <c r="E727" s="790"/>
      <c r="F727" s="791"/>
      <c r="G727" s="792" t="s">
        <v>596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05"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6" customHeight="1" thickBot="1" x14ac:dyDescent="0.25">
      <c r="A729" s="758" t="s">
        <v>655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0.2" customHeight="1" thickBot="1" x14ac:dyDescent="0.25">
      <c r="A731" s="605" t="s">
        <v>258</v>
      </c>
      <c r="B731" s="606"/>
      <c r="C731" s="606"/>
      <c r="D731" s="606"/>
      <c r="E731" s="607"/>
      <c r="F731" s="673" t="s">
        <v>656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9.65" customHeight="1" thickBot="1" x14ac:dyDescent="0.25">
      <c r="A733" s="738" t="s">
        <v>258</v>
      </c>
      <c r="B733" s="739"/>
      <c r="C733" s="739"/>
      <c r="D733" s="739"/>
      <c r="E733" s="740"/>
      <c r="F733" s="759" t="s">
        <v>657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3.75" customHeight="1" thickBot="1" x14ac:dyDescent="0.25">
      <c r="A735" s="598" t="s">
        <v>665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v>219</v>
      </c>
      <c r="H737" s="924"/>
      <c r="I737" s="924"/>
      <c r="J737" s="924"/>
      <c r="K737" s="924"/>
      <c r="L737" s="924"/>
      <c r="M737" s="924"/>
      <c r="N737" s="924"/>
      <c r="O737" s="924"/>
      <c r="P737" s="925"/>
      <c r="Q737" s="613" t="s">
        <v>360</v>
      </c>
      <c r="R737" s="613"/>
      <c r="S737" s="613"/>
      <c r="T737" s="613"/>
      <c r="U737" s="613"/>
      <c r="V737" s="613"/>
      <c r="W737" s="923">
        <v>218</v>
      </c>
      <c r="X737" s="924"/>
      <c r="Y737" s="924"/>
      <c r="Z737" s="924"/>
      <c r="AA737" s="924"/>
      <c r="AB737" s="924"/>
      <c r="AC737" s="924"/>
      <c r="AD737" s="924"/>
      <c r="AE737" s="924"/>
      <c r="AF737" s="925"/>
      <c r="AG737" s="613" t="s">
        <v>361</v>
      </c>
      <c r="AH737" s="613"/>
      <c r="AI737" s="613"/>
      <c r="AJ737" s="613"/>
      <c r="AK737" s="613"/>
      <c r="AL737" s="613"/>
      <c r="AM737" s="923">
        <v>227</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v>267</v>
      </c>
      <c r="H738" s="924"/>
      <c r="I738" s="924"/>
      <c r="J738" s="924"/>
      <c r="K738" s="924"/>
      <c r="L738" s="924"/>
      <c r="M738" s="924"/>
      <c r="N738" s="924"/>
      <c r="O738" s="924"/>
      <c r="P738" s="924"/>
      <c r="Q738" s="613" t="s">
        <v>363</v>
      </c>
      <c r="R738" s="613"/>
      <c r="S738" s="613"/>
      <c r="T738" s="613"/>
      <c r="U738" s="613"/>
      <c r="V738" s="613"/>
      <c r="W738" s="923">
        <v>264</v>
      </c>
      <c r="X738" s="924"/>
      <c r="Y738" s="924"/>
      <c r="Z738" s="924"/>
      <c r="AA738" s="924"/>
      <c r="AB738" s="924"/>
      <c r="AC738" s="924"/>
      <c r="AD738" s="924"/>
      <c r="AE738" s="924"/>
      <c r="AF738" s="925"/>
      <c r="AG738" s="901" t="s">
        <v>364</v>
      </c>
      <c r="AH738" s="901"/>
      <c r="AI738" s="901"/>
      <c r="AJ738" s="901"/>
      <c r="AK738" s="901"/>
      <c r="AL738" s="901"/>
      <c r="AM738" s="923">
        <v>258</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v>243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2">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3" t="s">
        <v>544</v>
      </c>
      <c r="B779" s="754"/>
      <c r="C779" s="754"/>
      <c r="D779" s="754"/>
      <c r="E779" s="754"/>
      <c r="F779" s="755"/>
      <c r="G779" s="419" t="s">
        <v>597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6"/>
      <c r="C781" s="756"/>
      <c r="D781" s="756"/>
      <c r="E781" s="756"/>
      <c r="F781" s="757"/>
      <c r="G781" s="434" t="s">
        <v>599</v>
      </c>
      <c r="H781" s="435"/>
      <c r="I781" s="435"/>
      <c r="J781" s="435"/>
      <c r="K781" s="436"/>
      <c r="L781" s="437" t="s">
        <v>600</v>
      </c>
      <c r="M781" s="438"/>
      <c r="N781" s="438"/>
      <c r="O781" s="438"/>
      <c r="P781" s="438"/>
      <c r="Q781" s="438"/>
      <c r="R781" s="438"/>
      <c r="S781" s="438"/>
      <c r="T781" s="438"/>
      <c r="U781" s="438"/>
      <c r="V781" s="438"/>
      <c r="W781" s="438"/>
      <c r="X781" s="439"/>
      <c r="Y781" s="464">
        <v>37</v>
      </c>
      <c r="Z781" s="465"/>
      <c r="AA781" s="465"/>
      <c r="AB781" s="562"/>
      <c r="AC781" s="434" t="s">
        <v>618</v>
      </c>
      <c r="AD781" s="435"/>
      <c r="AE781" s="435"/>
      <c r="AF781" s="435"/>
      <c r="AG781" s="436"/>
      <c r="AH781" s="437" t="s">
        <v>621</v>
      </c>
      <c r="AI781" s="438"/>
      <c r="AJ781" s="438"/>
      <c r="AK781" s="438"/>
      <c r="AL781" s="438"/>
      <c r="AM781" s="438"/>
      <c r="AN781" s="438"/>
      <c r="AO781" s="438"/>
      <c r="AP781" s="438"/>
      <c r="AQ781" s="438"/>
      <c r="AR781" s="438"/>
      <c r="AS781" s="438"/>
      <c r="AT781" s="439"/>
      <c r="AU781" s="464">
        <v>2</v>
      </c>
      <c r="AV781" s="465"/>
      <c r="AW781" s="465"/>
      <c r="AX781" s="466"/>
    </row>
    <row r="782" spans="1:50" ht="24.75" customHeight="1" x14ac:dyDescent="0.2">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619</v>
      </c>
      <c r="AD782" s="346"/>
      <c r="AE782" s="346"/>
      <c r="AF782" s="346"/>
      <c r="AG782" s="347"/>
      <c r="AH782" s="390" t="s">
        <v>620</v>
      </c>
      <c r="AI782" s="391"/>
      <c r="AJ782" s="391"/>
      <c r="AK782" s="391"/>
      <c r="AL782" s="391"/>
      <c r="AM782" s="391"/>
      <c r="AN782" s="391"/>
      <c r="AO782" s="391"/>
      <c r="AP782" s="391"/>
      <c r="AQ782" s="391"/>
      <c r="AR782" s="391"/>
      <c r="AS782" s="391"/>
      <c r="AT782" s="392"/>
      <c r="AU782" s="387">
        <v>1</v>
      </c>
      <c r="AV782" s="388"/>
      <c r="AW782" s="388"/>
      <c r="AX782" s="389"/>
    </row>
    <row r="783" spans="1:50" ht="24.75"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622</v>
      </c>
      <c r="AD783" s="346"/>
      <c r="AE783" s="346"/>
      <c r="AF783" s="346"/>
      <c r="AG783" s="347"/>
      <c r="AH783" s="390" t="s">
        <v>623</v>
      </c>
      <c r="AI783" s="391"/>
      <c r="AJ783" s="391"/>
      <c r="AK783" s="391"/>
      <c r="AL783" s="391"/>
      <c r="AM783" s="391"/>
      <c r="AN783" s="391"/>
      <c r="AO783" s="391"/>
      <c r="AP783" s="391"/>
      <c r="AQ783" s="391"/>
      <c r="AR783" s="391"/>
      <c r="AS783" s="391"/>
      <c r="AT783" s="392"/>
      <c r="AU783" s="387">
        <v>1</v>
      </c>
      <c r="AV783" s="388"/>
      <c r="AW783" s="388"/>
      <c r="AX783" s="389"/>
    </row>
    <row r="784" spans="1:50" ht="24.75"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29.95" customHeight="1" x14ac:dyDescent="0.2">
      <c r="A837" s="393">
        <v>1</v>
      </c>
      <c r="B837" s="393">
        <v>1</v>
      </c>
      <c r="C837" s="414" t="s">
        <v>601</v>
      </c>
      <c r="D837" s="404"/>
      <c r="E837" s="404"/>
      <c r="F837" s="404"/>
      <c r="G837" s="404"/>
      <c r="H837" s="404"/>
      <c r="I837" s="404"/>
      <c r="J837" s="405">
        <v>8020005008491</v>
      </c>
      <c r="K837" s="406"/>
      <c r="L837" s="406"/>
      <c r="M837" s="406"/>
      <c r="N837" s="406"/>
      <c r="O837" s="406"/>
      <c r="P837" s="415" t="s">
        <v>602</v>
      </c>
      <c r="Q837" s="308"/>
      <c r="R837" s="308"/>
      <c r="S837" s="308"/>
      <c r="T837" s="308"/>
      <c r="U837" s="308"/>
      <c r="V837" s="308"/>
      <c r="W837" s="308"/>
      <c r="X837" s="308"/>
      <c r="Y837" s="316">
        <v>37</v>
      </c>
      <c r="Z837" s="317"/>
      <c r="AA837" s="317"/>
      <c r="AB837" s="318"/>
      <c r="AC837" s="407" t="s">
        <v>638</v>
      </c>
      <c r="AD837" s="413"/>
      <c r="AE837" s="413"/>
      <c r="AF837" s="413"/>
      <c r="AG837" s="413"/>
      <c r="AH837" s="408" t="s">
        <v>644</v>
      </c>
      <c r="AI837" s="409"/>
      <c r="AJ837" s="409"/>
      <c r="AK837" s="409"/>
      <c r="AL837" s="313" t="s">
        <v>639</v>
      </c>
      <c r="AM837" s="314"/>
      <c r="AN837" s="314"/>
      <c r="AO837" s="315"/>
      <c r="AP837" s="309" t="s">
        <v>645</v>
      </c>
      <c r="AQ837" s="309"/>
      <c r="AR837" s="309"/>
      <c r="AS837" s="309"/>
      <c r="AT837" s="309"/>
      <c r="AU837" s="309"/>
      <c r="AV837" s="309"/>
      <c r="AW837" s="309"/>
      <c r="AX837" s="309"/>
    </row>
    <row r="838" spans="1:50" ht="29.95"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29.95"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29.95"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29.95"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9.95"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9.95"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9.95"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9.95"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9.95"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9.95"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9.95"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9.95"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9.95"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9.95"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9.95"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29.95"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9.95"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9.95"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9.95"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9.95"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9.95"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29.95"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29.95"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29.95"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29.95"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9.95"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9.95"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9.95"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9.95"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29.95" customHeight="1" x14ac:dyDescent="0.2">
      <c r="A870" s="393">
        <v>1</v>
      </c>
      <c r="B870" s="393">
        <v>1</v>
      </c>
      <c r="C870" s="414" t="s">
        <v>603</v>
      </c>
      <c r="D870" s="404"/>
      <c r="E870" s="404"/>
      <c r="F870" s="404"/>
      <c r="G870" s="404"/>
      <c r="H870" s="404"/>
      <c r="I870" s="404"/>
      <c r="J870" s="405">
        <v>3000020231002</v>
      </c>
      <c r="K870" s="406"/>
      <c r="L870" s="406"/>
      <c r="M870" s="406"/>
      <c r="N870" s="406"/>
      <c r="O870" s="406"/>
      <c r="P870" s="415" t="s">
        <v>604</v>
      </c>
      <c r="Q870" s="308"/>
      <c r="R870" s="308"/>
      <c r="S870" s="308"/>
      <c r="T870" s="308"/>
      <c r="U870" s="308"/>
      <c r="V870" s="308"/>
      <c r="W870" s="308"/>
      <c r="X870" s="308"/>
      <c r="Y870" s="316">
        <v>4</v>
      </c>
      <c r="Z870" s="317"/>
      <c r="AA870" s="317"/>
      <c r="AB870" s="318"/>
      <c r="AC870" s="407" t="s">
        <v>197</v>
      </c>
      <c r="AD870" s="413"/>
      <c r="AE870" s="413"/>
      <c r="AF870" s="413"/>
      <c r="AG870" s="413"/>
      <c r="AH870" s="408" t="s">
        <v>639</v>
      </c>
      <c r="AI870" s="409"/>
      <c r="AJ870" s="409"/>
      <c r="AK870" s="409"/>
      <c r="AL870" s="313" t="s">
        <v>640</v>
      </c>
      <c r="AM870" s="314"/>
      <c r="AN870" s="314"/>
      <c r="AO870" s="315"/>
      <c r="AP870" s="309" t="s">
        <v>639</v>
      </c>
      <c r="AQ870" s="309"/>
      <c r="AR870" s="309"/>
      <c r="AS870" s="309"/>
      <c r="AT870" s="309"/>
      <c r="AU870" s="309"/>
      <c r="AV870" s="309"/>
      <c r="AW870" s="309"/>
      <c r="AX870" s="309"/>
    </row>
    <row r="871" spans="1:50" ht="29.95" customHeight="1" x14ac:dyDescent="0.2">
      <c r="A871" s="393">
        <v>2</v>
      </c>
      <c r="B871" s="393">
        <v>1</v>
      </c>
      <c r="C871" s="414" t="s">
        <v>605</v>
      </c>
      <c r="D871" s="404"/>
      <c r="E871" s="404"/>
      <c r="F871" s="404"/>
      <c r="G871" s="404"/>
      <c r="H871" s="404"/>
      <c r="I871" s="404"/>
      <c r="J871" s="405">
        <v>6000020271004</v>
      </c>
      <c r="K871" s="406"/>
      <c r="L871" s="406"/>
      <c r="M871" s="406"/>
      <c r="N871" s="406"/>
      <c r="O871" s="406"/>
      <c r="P871" s="415" t="s">
        <v>614</v>
      </c>
      <c r="Q871" s="308"/>
      <c r="R871" s="308"/>
      <c r="S871" s="308"/>
      <c r="T871" s="308"/>
      <c r="U871" s="308"/>
      <c r="V871" s="308"/>
      <c r="W871" s="308"/>
      <c r="X871" s="308"/>
      <c r="Y871" s="316">
        <v>3</v>
      </c>
      <c r="Z871" s="317"/>
      <c r="AA871" s="317"/>
      <c r="AB871" s="318"/>
      <c r="AC871" s="407" t="s">
        <v>197</v>
      </c>
      <c r="AD871" s="407"/>
      <c r="AE871" s="407"/>
      <c r="AF871" s="407"/>
      <c r="AG871" s="407"/>
      <c r="AH871" s="408" t="s">
        <v>640</v>
      </c>
      <c r="AI871" s="409"/>
      <c r="AJ871" s="409"/>
      <c r="AK871" s="409"/>
      <c r="AL871" s="313" t="s">
        <v>468</v>
      </c>
      <c r="AM871" s="314"/>
      <c r="AN871" s="314"/>
      <c r="AO871" s="315"/>
      <c r="AP871" s="309" t="s">
        <v>649</v>
      </c>
      <c r="AQ871" s="309"/>
      <c r="AR871" s="309"/>
      <c r="AS871" s="309"/>
      <c r="AT871" s="309"/>
      <c r="AU871" s="309"/>
      <c r="AV871" s="309"/>
      <c r="AW871" s="309"/>
      <c r="AX871" s="309"/>
    </row>
    <row r="872" spans="1:50" ht="29.95" customHeight="1" x14ac:dyDescent="0.2">
      <c r="A872" s="393">
        <v>3</v>
      </c>
      <c r="B872" s="393">
        <v>1</v>
      </c>
      <c r="C872" s="414" t="s">
        <v>606</v>
      </c>
      <c r="D872" s="404"/>
      <c r="E872" s="404"/>
      <c r="F872" s="404"/>
      <c r="G872" s="404"/>
      <c r="H872" s="404"/>
      <c r="I872" s="404"/>
      <c r="J872" s="405">
        <v>7000020141305</v>
      </c>
      <c r="K872" s="406"/>
      <c r="L872" s="406"/>
      <c r="M872" s="406"/>
      <c r="N872" s="406"/>
      <c r="O872" s="406"/>
      <c r="P872" s="415" t="s">
        <v>615</v>
      </c>
      <c r="Q872" s="308"/>
      <c r="R872" s="308"/>
      <c r="S872" s="308"/>
      <c r="T872" s="308"/>
      <c r="U872" s="308"/>
      <c r="V872" s="308"/>
      <c r="W872" s="308"/>
      <c r="X872" s="308"/>
      <c r="Y872" s="316">
        <v>3</v>
      </c>
      <c r="Z872" s="317"/>
      <c r="AA872" s="317"/>
      <c r="AB872" s="318"/>
      <c r="AC872" s="407" t="s">
        <v>197</v>
      </c>
      <c r="AD872" s="407"/>
      <c r="AE872" s="407"/>
      <c r="AF872" s="407"/>
      <c r="AG872" s="407"/>
      <c r="AH872" s="311" t="s">
        <v>639</v>
      </c>
      <c r="AI872" s="312"/>
      <c r="AJ872" s="312"/>
      <c r="AK872" s="312"/>
      <c r="AL872" s="313" t="s">
        <v>639</v>
      </c>
      <c r="AM872" s="314"/>
      <c r="AN872" s="314"/>
      <c r="AO872" s="315"/>
      <c r="AP872" s="309" t="s">
        <v>649</v>
      </c>
      <c r="AQ872" s="309"/>
      <c r="AR872" s="309"/>
      <c r="AS872" s="309"/>
      <c r="AT872" s="309"/>
      <c r="AU872" s="309"/>
      <c r="AV872" s="309"/>
      <c r="AW872" s="309"/>
      <c r="AX872" s="309"/>
    </row>
    <row r="873" spans="1:50" ht="29.95" customHeight="1" x14ac:dyDescent="0.2">
      <c r="A873" s="393">
        <v>4</v>
      </c>
      <c r="B873" s="393">
        <v>1</v>
      </c>
      <c r="C873" s="414" t="s">
        <v>607</v>
      </c>
      <c r="D873" s="404"/>
      <c r="E873" s="404"/>
      <c r="F873" s="404"/>
      <c r="G873" s="404"/>
      <c r="H873" s="404"/>
      <c r="I873" s="404"/>
      <c r="J873" s="405">
        <v>6000020131199</v>
      </c>
      <c r="K873" s="406"/>
      <c r="L873" s="406"/>
      <c r="M873" s="406"/>
      <c r="N873" s="406"/>
      <c r="O873" s="406"/>
      <c r="P873" s="415" t="s">
        <v>616</v>
      </c>
      <c r="Q873" s="308"/>
      <c r="R873" s="308"/>
      <c r="S873" s="308"/>
      <c r="T873" s="308"/>
      <c r="U873" s="308"/>
      <c r="V873" s="308"/>
      <c r="W873" s="308"/>
      <c r="X873" s="308"/>
      <c r="Y873" s="316">
        <v>1</v>
      </c>
      <c r="Z873" s="317"/>
      <c r="AA873" s="317"/>
      <c r="AB873" s="318"/>
      <c r="AC873" s="407" t="s">
        <v>197</v>
      </c>
      <c r="AD873" s="407"/>
      <c r="AE873" s="407"/>
      <c r="AF873" s="407"/>
      <c r="AG873" s="407"/>
      <c r="AH873" s="311" t="s">
        <v>646</v>
      </c>
      <c r="AI873" s="312"/>
      <c r="AJ873" s="312"/>
      <c r="AK873" s="312"/>
      <c r="AL873" s="313" t="s">
        <v>639</v>
      </c>
      <c r="AM873" s="314"/>
      <c r="AN873" s="314"/>
      <c r="AO873" s="315"/>
      <c r="AP873" s="309" t="s">
        <v>639</v>
      </c>
      <c r="AQ873" s="309"/>
      <c r="AR873" s="309"/>
      <c r="AS873" s="309"/>
      <c r="AT873" s="309"/>
      <c r="AU873" s="309"/>
      <c r="AV873" s="309"/>
      <c r="AW873" s="309"/>
      <c r="AX873" s="309"/>
    </row>
    <row r="874" spans="1:50" ht="29.95" customHeight="1" x14ac:dyDescent="0.2">
      <c r="A874" s="393">
        <v>5</v>
      </c>
      <c r="B874" s="393">
        <v>1</v>
      </c>
      <c r="C874" s="414" t="s">
        <v>609</v>
      </c>
      <c r="D874" s="404"/>
      <c r="E874" s="404"/>
      <c r="F874" s="404"/>
      <c r="G874" s="404"/>
      <c r="H874" s="404"/>
      <c r="I874" s="404"/>
      <c r="J874" s="405">
        <v>3000020271403</v>
      </c>
      <c r="K874" s="406"/>
      <c r="L874" s="406"/>
      <c r="M874" s="406"/>
      <c r="N874" s="406"/>
      <c r="O874" s="406"/>
      <c r="P874" s="415" t="s">
        <v>614</v>
      </c>
      <c r="Q874" s="308"/>
      <c r="R874" s="308"/>
      <c r="S874" s="308"/>
      <c r="T874" s="308"/>
      <c r="U874" s="308"/>
      <c r="V874" s="308"/>
      <c r="W874" s="308"/>
      <c r="X874" s="308"/>
      <c r="Y874" s="316">
        <v>1</v>
      </c>
      <c r="Z874" s="317"/>
      <c r="AA874" s="317"/>
      <c r="AB874" s="318"/>
      <c r="AC874" s="310" t="s">
        <v>197</v>
      </c>
      <c r="AD874" s="310"/>
      <c r="AE874" s="310"/>
      <c r="AF874" s="310"/>
      <c r="AG874" s="310"/>
      <c r="AH874" s="311" t="s">
        <v>641</v>
      </c>
      <c r="AI874" s="312"/>
      <c r="AJ874" s="312"/>
      <c r="AK874" s="312"/>
      <c r="AL874" s="313" t="s">
        <v>640</v>
      </c>
      <c r="AM874" s="314"/>
      <c r="AN874" s="314"/>
      <c r="AO874" s="315"/>
      <c r="AP874" s="309" t="s">
        <v>639</v>
      </c>
      <c r="AQ874" s="309"/>
      <c r="AR874" s="309"/>
      <c r="AS874" s="309"/>
      <c r="AT874" s="309"/>
      <c r="AU874" s="309"/>
      <c r="AV874" s="309"/>
      <c r="AW874" s="309"/>
      <c r="AX874" s="309"/>
    </row>
    <row r="875" spans="1:50" ht="29.95" customHeight="1" x14ac:dyDescent="0.2">
      <c r="A875" s="393">
        <v>6</v>
      </c>
      <c r="B875" s="393">
        <v>1</v>
      </c>
      <c r="C875" s="414" t="s">
        <v>608</v>
      </c>
      <c r="D875" s="404"/>
      <c r="E875" s="404"/>
      <c r="F875" s="404"/>
      <c r="G875" s="404"/>
      <c r="H875" s="404"/>
      <c r="I875" s="404"/>
      <c r="J875" s="405">
        <v>8000020401005</v>
      </c>
      <c r="K875" s="406"/>
      <c r="L875" s="406"/>
      <c r="M875" s="406"/>
      <c r="N875" s="406"/>
      <c r="O875" s="406"/>
      <c r="P875" s="415" t="s">
        <v>617</v>
      </c>
      <c r="Q875" s="308"/>
      <c r="R875" s="308"/>
      <c r="S875" s="308"/>
      <c r="T875" s="308"/>
      <c r="U875" s="308"/>
      <c r="V875" s="308"/>
      <c r="W875" s="308"/>
      <c r="X875" s="308"/>
      <c r="Y875" s="316">
        <v>1</v>
      </c>
      <c r="Z875" s="317"/>
      <c r="AA875" s="317"/>
      <c r="AB875" s="318"/>
      <c r="AC875" s="310" t="s">
        <v>197</v>
      </c>
      <c r="AD875" s="310"/>
      <c r="AE875" s="310"/>
      <c r="AF875" s="310"/>
      <c r="AG875" s="310"/>
      <c r="AH875" s="311" t="s">
        <v>647</v>
      </c>
      <c r="AI875" s="312"/>
      <c r="AJ875" s="312"/>
      <c r="AK875" s="312"/>
      <c r="AL875" s="313" t="s">
        <v>640</v>
      </c>
      <c r="AM875" s="314"/>
      <c r="AN875" s="314"/>
      <c r="AO875" s="315"/>
      <c r="AP875" s="309" t="s">
        <v>639</v>
      </c>
      <c r="AQ875" s="309"/>
      <c r="AR875" s="309"/>
      <c r="AS875" s="309"/>
      <c r="AT875" s="309"/>
      <c r="AU875" s="309"/>
      <c r="AV875" s="309"/>
      <c r="AW875" s="309"/>
      <c r="AX875" s="309"/>
    </row>
    <row r="876" spans="1:50" ht="29.95" customHeight="1" x14ac:dyDescent="0.2">
      <c r="A876" s="393">
        <v>7</v>
      </c>
      <c r="B876" s="393">
        <v>1</v>
      </c>
      <c r="C876" s="414" t="s">
        <v>610</v>
      </c>
      <c r="D876" s="404"/>
      <c r="E876" s="404"/>
      <c r="F876" s="404"/>
      <c r="G876" s="404"/>
      <c r="H876" s="404"/>
      <c r="I876" s="404"/>
      <c r="J876" s="405">
        <v>7000020430005</v>
      </c>
      <c r="K876" s="406"/>
      <c r="L876" s="406"/>
      <c r="M876" s="406"/>
      <c r="N876" s="406"/>
      <c r="O876" s="406"/>
      <c r="P876" s="415" t="s">
        <v>604</v>
      </c>
      <c r="Q876" s="308"/>
      <c r="R876" s="308"/>
      <c r="S876" s="308"/>
      <c r="T876" s="308"/>
      <c r="U876" s="308"/>
      <c r="V876" s="308"/>
      <c r="W876" s="308"/>
      <c r="X876" s="308"/>
      <c r="Y876" s="316">
        <v>1</v>
      </c>
      <c r="Z876" s="317"/>
      <c r="AA876" s="317"/>
      <c r="AB876" s="318"/>
      <c r="AC876" s="310" t="s">
        <v>197</v>
      </c>
      <c r="AD876" s="310"/>
      <c r="AE876" s="310"/>
      <c r="AF876" s="310"/>
      <c r="AG876" s="310"/>
      <c r="AH876" s="311" t="s">
        <v>641</v>
      </c>
      <c r="AI876" s="312"/>
      <c r="AJ876" s="312"/>
      <c r="AK876" s="312"/>
      <c r="AL876" s="313" t="s">
        <v>639</v>
      </c>
      <c r="AM876" s="314"/>
      <c r="AN876" s="314"/>
      <c r="AO876" s="315"/>
      <c r="AP876" s="309" t="s">
        <v>639</v>
      </c>
      <c r="AQ876" s="309"/>
      <c r="AR876" s="309"/>
      <c r="AS876" s="309"/>
      <c r="AT876" s="309"/>
      <c r="AU876" s="309"/>
      <c r="AV876" s="309"/>
      <c r="AW876" s="309"/>
      <c r="AX876" s="309"/>
    </row>
    <row r="877" spans="1:50" ht="29.95" customHeight="1" x14ac:dyDescent="0.2">
      <c r="A877" s="393">
        <v>8</v>
      </c>
      <c r="B877" s="393">
        <v>1</v>
      </c>
      <c r="C877" s="414" t="s">
        <v>611</v>
      </c>
      <c r="D877" s="404"/>
      <c r="E877" s="404"/>
      <c r="F877" s="404"/>
      <c r="G877" s="404"/>
      <c r="H877" s="404"/>
      <c r="I877" s="404"/>
      <c r="J877" s="405">
        <v>8000020272272</v>
      </c>
      <c r="K877" s="406"/>
      <c r="L877" s="406"/>
      <c r="M877" s="406"/>
      <c r="N877" s="406"/>
      <c r="O877" s="406"/>
      <c r="P877" s="415" t="s">
        <v>614</v>
      </c>
      <c r="Q877" s="308"/>
      <c r="R877" s="308"/>
      <c r="S877" s="308"/>
      <c r="T877" s="308"/>
      <c r="U877" s="308"/>
      <c r="V877" s="308"/>
      <c r="W877" s="308"/>
      <c r="X877" s="308"/>
      <c r="Y877" s="316">
        <v>1</v>
      </c>
      <c r="Z877" s="317"/>
      <c r="AA877" s="317"/>
      <c r="AB877" s="318"/>
      <c r="AC877" s="310" t="s">
        <v>197</v>
      </c>
      <c r="AD877" s="310"/>
      <c r="AE877" s="310"/>
      <c r="AF877" s="310"/>
      <c r="AG877" s="310"/>
      <c r="AH877" s="311" t="s">
        <v>648</v>
      </c>
      <c r="AI877" s="312"/>
      <c r="AJ877" s="312"/>
      <c r="AK877" s="312"/>
      <c r="AL877" s="313" t="s">
        <v>641</v>
      </c>
      <c r="AM877" s="314"/>
      <c r="AN877" s="314"/>
      <c r="AO877" s="315"/>
      <c r="AP877" s="309" t="s">
        <v>639</v>
      </c>
      <c r="AQ877" s="309"/>
      <c r="AR877" s="309"/>
      <c r="AS877" s="309"/>
      <c r="AT877" s="309"/>
      <c r="AU877" s="309"/>
      <c r="AV877" s="309"/>
      <c r="AW877" s="309"/>
      <c r="AX877" s="309"/>
    </row>
    <row r="878" spans="1:50" ht="29.95" customHeight="1" x14ac:dyDescent="0.2">
      <c r="A878" s="393">
        <v>9</v>
      </c>
      <c r="B878" s="393">
        <v>1</v>
      </c>
      <c r="C878" s="414" t="s">
        <v>612</v>
      </c>
      <c r="D878" s="404"/>
      <c r="E878" s="404"/>
      <c r="F878" s="404"/>
      <c r="G878" s="404"/>
      <c r="H878" s="404"/>
      <c r="I878" s="404"/>
      <c r="J878" s="405">
        <v>6000020332020</v>
      </c>
      <c r="K878" s="406"/>
      <c r="L878" s="406"/>
      <c r="M878" s="406"/>
      <c r="N878" s="406"/>
      <c r="O878" s="406"/>
      <c r="P878" s="415" t="s">
        <v>614</v>
      </c>
      <c r="Q878" s="308"/>
      <c r="R878" s="308"/>
      <c r="S878" s="308"/>
      <c r="T878" s="308"/>
      <c r="U878" s="308"/>
      <c r="V878" s="308"/>
      <c r="W878" s="308"/>
      <c r="X878" s="308"/>
      <c r="Y878" s="316">
        <v>1</v>
      </c>
      <c r="Z878" s="317"/>
      <c r="AA878" s="317"/>
      <c r="AB878" s="318"/>
      <c r="AC878" s="310" t="s">
        <v>197</v>
      </c>
      <c r="AD878" s="310"/>
      <c r="AE878" s="310"/>
      <c r="AF878" s="310"/>
      <c r="AG878" s="310"/>
      <c r="AH878" s="311" t="s">
        <v>639</v>
      </c>
      <c r="AI878" s="312"/>
      <c r="AJ878" s="312"/>
      <c r="AK878" s="312"/>
      <c r="AL878" s="313" t="s">
        <v>639</v>
      </c>
      <c r="AM878" s="314"/>
      <c r="AN878" s="314"/>
      <c r="AO878" s="315"/>
      <c r="AP878" s="309" t="s">
        <v>641</v>
      </c>
      <c r="AQ878" s="309"/>
      <c r="AR878" s="309"/>
      <c r="AS878" s="309"/>
      <c r="AT878" s="309"/>
      <c r="AU878" s="309"/>
      <c r="AV878" s="309"/>
      <c r="AW878" s="309"/>
      <c r="AX878" s="309"/>
    </row>
    <row r="879" spans="1:50" ht="29.95" customHeight="1" x14ac:dyDescent="0.2">
      <c r="A879" s="393">
        <v>10</v>
      </c>
      <c r="B879" s="393">
        <v>1</v>
      </c>
      <c r="C879" s="414" t="s">
        <v>613</v>
      </c>
      <c r="D879" s="404"/>
      <c r="E879" s="404"/>
      <c r="F879" s="404"/>
      <c r="G879" s="404"/>
      <c r="H879" s="404"/>
      <c r="I879" s="404"/>
      <c r="J879" s="405">
        <v>6000020242021</v>
      </c>
      <c r="K879" s="406"/>
      <c r="L879" s="406"/>
      <c r="M879" s="406"/>
      <c r="N879" s="406"/>
      <c r="O879" s="406"/>
      <c r="P879" s="415" t="s">
        <v>602</v>
      </c>
      <c r="Q879" s="308"/>
      <c r="R879" s="308"/>
      <c r="S879" s="308"/>
      <c r="T879" s="308"/>
      <c r="U879" s="308"/>
      <c r="V879" s="308"/>
      <c r="W879" s="308"/>
      <c r="X879" s="308"/>
      <c r="Y879" s="316">
        <v>1</v>
      </c>
      <c r="Z879" s="317"/>
      <c r="AA879" s="317"/>
      <c r="AB879" s="318"/>
      <c r="AC879" s="310" t="s">
        <v>197</v>
      </c>
      <c r="AD879" s="310"/>
      <c r="AE879" s="310"/>
      <c r="AF879" s="310"/>
      <c r="AG879" s="310"/>
      <c r="AH879" s="311" t="s">
        <v>639</v>
      </c>
      <c r="AI879" s="312"/>
      <c r="AJ879" s="312"/>
      <c r="AK879" s="312"/>
      <c r="AL879" s="313" t="s">
        <v>639</v>
      </c>
      <c r="AM879" s="314"/>
      <c r="AN879" s="314"/>
      <c r="AO879" s="315"/>
      <c r="AP879" s="309" t="s">
        <v>639</v>
      </c>
      <c r="AQ879" s="309"/>
      <c r="AR879" s="309"/>
      <c r="AS879" s="309"/>
      <c r="AT879" s="309"/>
      <c r="AU879" s="309"/>
      <c r="AV879" s="309"/>
      <c r="AW879" s="309"/>
      <c r="AX879" s="309"/>
    </row>
    <row r="880" spans="1:50" ht="29.95"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9.95"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9.95"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9.95"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9.95"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9.95"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29.95"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9.95"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9.95"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9.95"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9.95"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9.95"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29.95"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29.95"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29.95"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29.95"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9.95"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9.95"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9.95"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9.95"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29.95"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29.95"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29.95"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29.95"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29.95"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9.95"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9.95"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9.95"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9.95"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95"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9.95"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9.95"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9.95"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9.95"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9.95"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9.95"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29.95"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9.95"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9.95"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9.95"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9.95"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95"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29.95"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29.95"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29.95"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29.95"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9.95"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9.95"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9.95"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9.95"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29.95"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29.95"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29.95"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29.95"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29.95"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9.95"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9.95"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9.95"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9.95"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9.95"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9.95"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9.95"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9.95"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9.95"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9.95"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9.95"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29.95"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9.95"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9.95"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9.95"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9.95"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9.95"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29.95"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29.95"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29.95"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29.95"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9.95"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9.95"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9.95"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9.95"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29.95"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29.95"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29.95"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29.95"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29.95"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9.95"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95"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9.95"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9.95"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9.95"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9.95"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9.95"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9.95"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9.95"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9.95"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9.95"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29.95"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9.95"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9.95"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9.95"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9.95"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9.95"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29.95"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29.95"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29.95"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29.95"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9.95"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9.95"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9.95"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9.95"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29.95"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29.95"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29.95"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9.95"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9.95"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9.95"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9.95"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9.95"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9.95"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9.95"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9.95"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9.95"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9.95"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9.95"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9.95"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9.95"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29.95"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9.95"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95"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9.95"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9.95"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9.95"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29.95"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29.95"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29.95"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29.95"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9.95"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9.95"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9.95"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9.95"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29.95"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29.95"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29.95"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9.95"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9.95"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95"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9.95"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9.95"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9.95"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9.95"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9.95"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9.95"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9.95"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9.95"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9.95"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9.95"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29.95"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9.95"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9.95"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9.95"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9.95"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9.95"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29.95"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29.95"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29.95"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29.95"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9.95"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9.95"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9.95"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9.95"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29.95"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29.95"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29.95"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95"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9.95"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9.95"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9.95"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9.95"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9.95"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9.95"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9.95"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9.95"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9.95"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9.95"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9.95"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9.95"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29.95"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9.95"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9.95"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9.95"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9.95"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95"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29.95"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29.95"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29.95"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29.95"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9.95"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9.95"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9.95"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9.95"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29.95" hidden="1" customHeight="1" x14ac:dyDescent="0.2">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9.95"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9.95"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9.95"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9.95"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9.95"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9.95"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9.95"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9.95"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9.95"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9.95"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9.95"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9.95"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9.95"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9.95"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9.95"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9.95"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9.95"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9.95"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9.95"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9.95"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29.95"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29.95"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29.95"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29.95"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9.95"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9.95"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9.95"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9.95"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9.95"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483" max="49" man="1"/>
    <brk id="727" max="49" man="1"/>
    <brk id="739" max="49" man="1"/>
    <brk id="778" max="49" man="1"/>
    <brk id="11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30" zoomScaleNormal="130" workbookViewId="0">
      <selection activeCell="F21" sqref="F21"/>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3984375" style="13" hidden="1" customWidth="1"/>
    <col min="19" max="19" width="4" style="13" hidden="1" customWidth="1"/>
    <col min="20" max="20" width="8.796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7" customHeight="1" x14ac:dyDescent="0.2">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7"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7"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7"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7"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7"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8"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7"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7"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7"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8"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8"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7"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7"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7"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8"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8"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7"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7"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7"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8"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8"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7"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7"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7"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8"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8"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7"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7"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7"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8"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8"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7"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7"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7"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8"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8"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7"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7"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7"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8"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8"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7"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7"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7"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8"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8"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7"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7"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7"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8"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8"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7"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7"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7"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29.95"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29.95"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29.95"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29.95"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29.95"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29.95"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29.95"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29.95"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29.95"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29.95"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29.95"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29.95"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29.95"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29.95"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29.95"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29.95"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29.95"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29.95"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29.95"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59765625" style="36" customWidth="1"/>
    <col min="3" max="33" width="2.59765625" style="78" customWidth="1"/>
    <col min="34" max="37" width="3.398437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2017-08-17T00:55:25Z</cp:lastPrinted>
  <dcterms:created xsi:type="dcterms:W3CDTF">2012-03-13T00:50:25Z</dcterms:created>
  <dcterms:modified xsi:type="dcterms:W3CDTF">2017-09-05T02:46:22Z</dcterms:modified>
</cp:coreProperties>
</file>