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<sst xmlns="http://schemas.openxmlformats.org/spreadsheetml/2006/main" count="2885" uniqueCount="654">
  <si>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</si>
  <si>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</si>
  <si>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</si>
  <si>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</si>
  <si>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</si>
  <si>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</si>
  <si>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</si>
  <si>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</si>
  <si>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</si>
  <si>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</si>
  <si>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</si>
  <si>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</si>
  <si>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</si>
  <si>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</si>
  <si>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</si>
  <si>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</si>
  <si>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</si>
  <si>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</si>
  <si>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</si>
  <si>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</si>
  <si>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</si>
  <si>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</si>
  <si>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</si>
  <si>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</si>
  <si>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</si>
  <si>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</si>
  <si>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</si>
  <si>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</si>
  <si>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</si>
  <si>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</si>
  <si>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</si>
  <si>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</si>
  <si>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</si>
  <si>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</si>
  <si>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</si>
  <si>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</si>
  <si>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</si>
  <si>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</si>
  <si>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</si>
  <si>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</si>
  <si>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</si>
  <si>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</si>
  <si>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</si>
  <si>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</si>
  <si>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</si>
  <si>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</si>
  <si>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</si>
  <si>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</si>
  <si>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</si>
  <si>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</si>
  <si>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</si>
  <si>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</si>
  <si>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</si>
  <si>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</si>
  <si>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</si>
  <si>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</si>
  <si>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</si>
  <si>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</si>
  <si>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</si>
  <si>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</si>
  <si>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</si>
  <si>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</si>
  <si>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</si>
  <si>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</si>
  <si>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</si>
  <si>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</si>
  <si>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</si>
  <si>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</si>
  <si>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</si>
  <si>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</si>
  <si>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</si>
  <si>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</si>
  <si>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</si>
  <si>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</si>
  <si>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</si>
  <si>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</si>
  <si>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</si>
  <si>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</si>
  <si>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</si>
  <si>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</si>
  <si>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</si>
  <si>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</si>
  <si>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</si>
  <si>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</si>
  <si>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</si>
  <si>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</si>
  <si>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</si>
  <si>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</si>
  <si>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</si>
  <si>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</si>
  <si>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</si>
  <si>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</si>
  <si>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</si>
  <si>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</si>
  <si>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</si>
  <si>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</si>
  <si>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</si>
  <si>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</si>
  <si>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</si>
  <si>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</si>
  <si>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</si>
  <si>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</si>
  <si>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</si>
  <si>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</si>
  <si>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</si>
  <si>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</si>
  <si>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</si>
  <si>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</si>
  <si>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</si>
  <si>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</si>
  <si>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</si>
  <si>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</si>
  <si>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</si>
  <si>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</si>
  <si>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</si>
  <si>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</si>
  <si>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</si>
  <si>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</si>
  <si>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</si>
  <si>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</si>
  <si>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</si>
  <si>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</si>
  <si>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</si>
  <si>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</si>
  <si>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</si>
  <si>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</si>
  <si>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</si>
  <si>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</si>
  <si>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</si>
  <si>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</si>
  <si>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</si>
  <si>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</si>
  <si>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</si>
  <si>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</si>
  <si>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</si>
  <si>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</si>
  <si>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</si>
  <si>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</si>
  <si>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</si>
  <si>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</si>
  <si>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</si>
  <si>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</si>
  <si>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</si>
  <si>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</si>
  <si>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</si>
  <si>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</si>
  <si>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</si>
  <si>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</si>
  <si>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</si>
  <si>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</si>
  <si>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</si>
  <si>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</si>
  <si>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</si>
  <si>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</si>
  <si>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</si>
  <si>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</si>
  <si>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</si>
  <si>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</si>
  <si>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</si>
  <si>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</si>
  <si>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</si>
  <si>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</si>
  <si>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</si>
  <si>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</si>
  <si>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</si>
  <si>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</si>
  <si>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</si>
  <si>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</si>
  <si>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</si>
  <si>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</si>
  <si>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</si>
  <si>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</si>
  <si>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</si>
  <si>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</si>
  <si>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</si>
  <si>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</si>
  <si>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</si>
  <si>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</si>
  <si>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</si>
  <si>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</si>
  <si>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</si>
  <si>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</si>
  <si>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</si>
  <si>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</si>
  <si>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</si>
  <si>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</si>
  <si>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</si>
  <si>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</si>
  <si>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</si>
  <si>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</si>
  <si>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</si>
  <si>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</si>
  <si>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</si>
  <si>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</si>
  <si>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</si>
  <si>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</si>
  <si>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</si>
  <si>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</si>
  <si>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</si>
  <si>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</si>
  <si>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</si>
  <si>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</si>
  <si>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</si>
  <si>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</si>
  <si>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</si>
  <si>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</si>
  <si>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</si>
  <si>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</si>
  <si>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</si>
  <si>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</si>
  <si>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</si>
  <si>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</si>
  <si>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</si>
  <si>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</si>
  <si>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</si>
  <si>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</si>
  <si>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</si>
  <si>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</si>
  <si>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</si>
  <si>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</si>
  <si>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</si>
  <si>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</si>
  <si>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</si>
  <si>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</si>
  <si>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</si>
  <si>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</si>
  <si>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</si>
  <si>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</si>
  <si>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</si>
  <si>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</si>
  <si>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</si>
  <si>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</si>
  <si>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</si>
  <si>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</si>
  <si>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</si>
  <si>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</si>
  <si>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</si>
  <si>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</si>
  <si>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</si>
  <si>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</si>
  <si>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</si>
  <si>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</si>
  <si>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</si>
  <si>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</si>
  <si>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</si>
  <si>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</si>
  <si>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</si>
  <si>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</si>
  <si>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</si>
  <si>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</si>
  <si>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</si>
  <si>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</si>
  <si>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</si>
  <si>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</si>
  <si>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</si>
  <si>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</si>
  <si>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</si>
  <si>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</si>
  <si>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</si>
  <si>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</si>
  <si>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</si>
  <si>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</si>
  <si>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</si>
  <si>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</si>
  <si>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</si>
  <si>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</si>
  <si>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</si>
  <si>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</si>
  <si>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</si>
  <si>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</si>
  <si>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</si>
  <si>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</si>
  <si>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</si>
  <si>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</si>
  <si>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</si>
  <si>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</si>
  <si>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</si>
  <si>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</si>
  <si>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</si>
  <si>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</si>
  <si>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</si>
  <si>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</si>
  <si>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</si>
  <si>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</si>
  <si>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</si>
  <si>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</si>
  <si>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</si>
  <si>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</si>
  <si>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</si>
  <si>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</si>
  <si>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</si>
  <si>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</si>
  <si>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</si>
  <si>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</si>
  <si>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</si>
  <si>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</si>
  <si>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</si>
  <si>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</si>
  <si>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</si>
  <si>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</si>
  <si>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</si>
  <si>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</si>
  <si>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</si>
  <si>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</si>
  <si>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</si>
  <si>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</si>
  <si>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</si>
  <si>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</si>
  <si>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</si>
  <si>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</si>
  <si>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</si>
  <si>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</si>
  <si>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</si>
  <si>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</si>
  <si>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</si>
  <si>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</si>
  <si>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</si>
  <si>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</si>
  <si>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</si>
  <si>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</si>
  <si>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</si>
  <si>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</si>
  <si>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</si>
  <si>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</si>
  <si>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</si>
  <si>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</si>
  <si>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</si>
  <si>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</si>
  <si>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</si>
  <si>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</si>
  <si>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</si>
  <si>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</si>
  <si>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</si>
  <si>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</si>
  <si>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</si>
  <si>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</si>
  <si>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</si>
  <si>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</si>
  <si>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</si>
  <si>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</si>
  <si>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</si>
  <si>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</si>
  <si>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</si>
  <si>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</si>
  <si>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</si>
  <si>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</si>
  <si>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</si>
  <si>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</si>
  <si>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</si>
  <si>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</si>
  <si>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</si>
  <si>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</si>
  <si>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</si>
  <si>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</si>
  <si>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</si>
  <si>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</si>
  <si>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</si>
  <si>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</si>
  <si>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</si>
  <si>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</si>
  <si>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</si>
  <si>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</si>
  <si>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</si>
  <si>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</si>
  <si>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</si>
  <si>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</si>
  <si>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</si>
  <si>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</si>
  <si>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</si>
  <si>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</si>
  <si>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</si>
  <si>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</si>
  <si>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</si>
  <si>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</si>
  <si>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</si>
  <si>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</si>
  <si>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</si>
  <si>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</si>
  <si>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</si>
  <si>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</si>
  <si>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</si>
  <si>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</si>
  <si>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</si>
  <si>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</si>
  <si>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</si>
  <si>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</si>
  <si>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</si>
  <si>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</si>
  <si>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</si>
  <si>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</si>
  <si>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</si>
  <si>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</si>
  <si>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</si>
  <si>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</si>
  <si>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</si>
  <si>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</si>
  <si>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</si>
  <si>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</si>
  <si>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</si>
  <si>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</si>
  <si>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</si>
  <si>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</si>
  <si>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</si>
  <si>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</si>
  <si>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</si>
  <si>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</si>
  <si>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</si>
  <si>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</si>
  <si>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</si>
  <si>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</si>
  <si>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</si>
  <si>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</si>
  <si>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</si>
  <si>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</si>
  <si>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</si>
  <si>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</si>
  <si>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</si>
  <si>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</si>
  <si>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</si>
  <si>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</si>
  <si>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</si>
  <si>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</si>
  <si>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</si>
  <si>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</si>
  <si>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</si>
  <si>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</si>
  <si>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</si>
  <si>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</si>
  <si>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</si>
  <si>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</si>
  <si>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</si>
  <si>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</si>
  <si>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</si>
  <si>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</si>
  <si>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</si>
  <si>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</si>
  <si>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</si>
  <si>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</si>
  <si>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</si>
  <si>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</si>
  <si>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</si>
  <si>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</si>
  <si>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</si>
  <si>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</si>
  <si>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</si>
  <si>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</si>
  <si>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</si>
  <si>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</si>
  <si>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</si>
  <si>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</si>
  <si>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</si>
  <si>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</si>
  <si>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</si>
  <si>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</si>
  <si>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</si>
  <si>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</si>
  <si>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</si>
  <si>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</si>
  <si>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</si>
  <si>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</si>
  <si>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</si>
  <si>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</si>
  <si>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</si>
  <si>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</si>
  <si>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</si>
  <si>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</si>
  <si>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</si>
  <si>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</si>
  <si>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</si>
  <si>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</si>
  <si>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</si>
  <si>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</si>
  <si>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</si>
  <si>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</si>
  <si>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</si>
  <si>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</si>
  <si>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</si>
  <si>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</si>
  <si>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</si>
  <si>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</si>
  <si>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</si>
  <si>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</si>
  <si>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</si>
  <si>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</si>
  <si>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</si>
  <si>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</si>
  <si>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</si>
  <si>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</si>
  <si>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</si>
  <si>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</si>
  <si>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</si>
  <si>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</si>
  <si>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</si>
  <si>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</si>
  <si>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</si>
  <si>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</si>
  <si>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</si>
  <si>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</si>
  <si>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</si>
  <si>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</si>
  <si>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</si>
  <si>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</si>
  <si>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</si>
  <si>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</si>
  <si>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</si>
  <si>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</si>
  <si>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</si>
  <si>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</si>
  <si>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</si>
  <si>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</si>
  <si>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</si>
  <si>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</si>
  <si>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</si>
  <si>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</si>
  <si>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</si>
  <si>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</si>
  <si>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</si>
  <si>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</si>
  <si>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</si>
  <si>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</si>
  <si>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</si>
  <si>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</si>
  <si>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</si>
  <si>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</si>
  <si>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</si>
  <si>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</si>
  <si>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</si>
  <si>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</si>
  <si>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</si>
  <si>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</si>
  <si>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</si>
  <si>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</si>
  <si>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</si>
  <si>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</si>
  <si>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</si>
  <si>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</si>
  <si>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</si>
  <si>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</si>
  <si>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</si>
  <si>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</si>
  <si>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</si>
  <si>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</si>
  <si>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</si>
  <si>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</si>
  <si>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</si>
  <si>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</si>
  <si>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</si>
  <si>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</si>
  <si>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</si>
  <si>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</si>
  <si>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</si>
  <si>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遺伝子組換え生物対策費</t>
    <phoneticPr fontId="5"/>
  </si>
  <si>
    <t>自然環境局</t>
    <phoneticPr fontId="5"/>
  </si>
  <si>
    <t>環境省</t>
  </si>
  <si>
    <t>外来生物対策室</t>
    <phoneticPr fontId="5"/>
  </si>
  <si>
    <t>室長 曽宮　和夫</t>
    <phoneticPr fontId="5"/>
  </si>
  <si>
    <t>・遺伝子組換え生物等の使用等の規制による生物の多様性の確保に関する法律(カルタヘナ法)　(第4条、第34条、第35条)
・生物の多様性に関する条約のバイオセーフティに関するカルタヘナ議定書（第11条、第15条、第20条、第27条)</t>
    <phoneticPr fontId="5"/>
  </si>
  <si>
    <t>生物多様性国家戦略2012-2020（H24.9.28閣議決定）</t>
    <phoneticPr fontId="5"/>
  </si>
  <si>
    <t>カルタヘナ法に基づき、遺伝子組換え生物の使用等の規制を行うとともに、最新の知見に基づく規制を実施するための情報収集や国民への情報提供を行い、わが国の生物多様性の確保を図る。</t>
    <phoneticPr fontId="5"/>
  </si>
  <si>
    <t>遺伝子組換え生物の使用等の承認にあたっての法に基づく学識経験者への意見聴取会合の開催、立入検査の実施、遺伝子組換え生物に関する情報の収集、リスク評価手法の検討、野外での遺伝子組換え生物の生育状況監視、ホームページ（J-BCH）等による国民への情報提供等を行う。</t>
    <phoneticPr fontId="5"/>
  </si>
  <si>
    <t>○</t>
  </si>
  <si>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</si>
  <si>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</si>
  <si>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</si>
  <si>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</si>
  <si>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</si>
  <si>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</si>
  <si>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</si>
  <si>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</si>
  <si>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遺伝子組換え生物による生物多様性影響を発生させない</t>
  </si>
  <si>
    <t>遺伝子組換え生物による生物多様性影響の発生件数</t>
    <phoneticPr fontId="5"/>
  </si>
  <si>
    <t>発生件数</t>
    <rPh sb="0" eb="2">
      <t>ハッセイ</t>
    </rPh>
    <rPh sb="2" eb="4">
      <t>ケンスウ</t>
    </rPh>
    <phoneticPr fontId="5"/>
  </si>
  <si>
    <t>-</t>
    <phoneticPr fontId="5"/>
  </si>
  <si>
    <t>承認申請のあった遺伝子組換え生物の審査に当たって実施する、学識経験者への意見聴取会合の開催件数</t>
    <phoneticPr fontId="5"/>
  </si>
  <si>
    <t>承認申請のあった遺伝子組換え生物の審査件数</t>
    <rPh sb="0" eb="2">
      <t>ショウニン</t>
    </rPh>
    <rPh sb="2" eb="4">
      <t>シンセイ</t>
    </rPh>
    <rPh sb="8" eb="11">
      <t>イデンシ</t>
    </rPh>
    <rPh sb="11" eb="13">
      <t>クミカ</t>
    </rPh>
    <rPh sb="14" eb="16">
      <t>セイブツ</t>
    </rPh>
    <rPh sb="17" eb="19">
      <t>シンサ</t>
    </rPh>
    <rPh sb="19" eb="21">
      <t>ケンスウ</t>
    </rPh>
    <phoneticPr fontId="5"/>
  </si>
  <si>
    <t>承認を行う過程の学識経験者への意見聴取会合開催費（専門家諸謝金・旅費、速記代等）／審査件数　　　　　　</t>
    <phoneticPr fontId="5"/>
  </si>
  <si>
    <t>開催
件数</t>
    <rPh sb="0" eb="2">
      <t>カイサイ</t>
    </rPh>
    <rPh sb="3" eb="5">
      <t>ケンスウ</t>
    </rPh>
    <phoneticPr fontId="5"/>
  </si>
  <si>
    <t>審査件数</t>
    <rPh sb="0" eb="2">
      <t>シンサ</t>
    </rPh>
    <rPh sb="2" eb="4">
      <t>ケンスウ</t>
    </rPh>
    <phoneticPr fontId="5"/>
  </si>
  <si>
    <t>万円</t>
    <rPh sb="0" eb="2">
      <t>マンエン</t>
    </rPh>
    <phoneticPr fontId="5"/>
  </si>
  <si>
    <t>百万/件</t>
    <rPh sb="0" eb="2">
      <t>ヒャクマン</t>
    </rPh>
    <rPh sb="3" eb="4">
      <t>ケン</t>
    </rPh>
    <phoneticPr fontId="5"/>
  </si>
  <si>
    <t>3.2/50</t>
    <phoneticPr fontId="5"/>
  </si>
  <si>
    <t>1.5/49</t>
    <phoneticPr fontId="5"/>
  </si>
  <si>
    <t>－</t>
    <phoneticPr fontId="5"/>
  </si>
  <si>
    <t>５･生物多様性の保全と自然との共生の推進</t>
    <phoneticPr fontId="5"/>
  </si>
  <si>
    <t>適切な野生生物保護管理の推進に向けた対策の実施状況</t>
    <phoneticPr fontId="5"/>
  </si>
  <si>
    <t>国内における遺伝子組換え生物の使用等の適切な規制を行う。</t>
    <phoneticPr fontId="5"/>
  </si>
  <si>
    <t>カルタヘナ法に基づく遺伝子組換え生物の使用等に係る審査・承認等を適正に実施するなど、国内における遺伝子組換え生物の使用等の適切な規制を行った。</t>
    <phoneticPr fontId="5"/>
  </si>
  <si>
    <t>遺伝子組換え生物の使用等の規制を行うとともに、最新の知見に基づく規制を実施するための情報収集や国民への情報提供を行い、我が国の生物多様性の確保に寄与する。</t>
    <phoneticPr fontId="5"/>
  </si>
  <si>
    <t>遺伝子組換え生物が生物多様性に影響を及ぼすおそれがないかの確認を行う事業であり、国民のニーズは高い。</t>
    <phoneticPr fontId="5"/>
  </si>
  <si>
    <t>法により国が実施するものとされている。</t>
    <phoneticPr fontId="5"/>
  </si>
  <si>
    <t>遺伝子組換え生物の使用承認にあたっての学識経験者への意見聴取のための検討会の開催、ホームページ（J-BCH）による国民への情報提供等を行うなど、政策目的を達成するために必要な事業を行っている。</t>
    <phoneticPr fontId="5"/>
  </si>
  <si>
    <t>有</t>
  </si>
  <si>
    <t>無</t>
  </si>
  <si>
    <t>遺伝子組換えナタネの調査に係る請負業務については、結果的に一者応募となっているものの、本来一体的に実施することも可能であるところ、より競争性を確保するために、「遺伝子組換え生物の生物多様性影響監視のためのサンプリング業務」及び「除草剤耐性遺伝子の流動に関する調査・研究業務」の２つに分けた上で一般競争入札を行っている。</t>
    <phoneticPr fontId="5"/>
  </si>
  <si>
    <t>‐</t>
  </si>
  <si>
    <t>-</t>
    <phoneticPr fontId="5"/>
  </si>
  <si>
    <t>請負業務の実施に当たっては、環境省職員が請負先と実施方法等を協議しつつ進めており、業務が適切かつ効率的に執行され、真に必要な予算の執行となるよう確認している。</t>
    <phoneticPr fontId="5"/>
  </si>
  <si>
    <t>-</t>
    <phoneticPr fontId="5"/>
  </si>
  <si>
    <t>遺伝子組換え生物による生物多様性影響を発生させないという成果目標に見合ったものとなっている。</t>
    <phoneticPr fontId="5"/>
  </si>
  <si>
    <t>遺伝子組換え生物に係る調査については、専門的な知見を有する事業者に業務を請け負わせる必要がある。請負先は一般競争入札により決定しており、低コストで実施できている。</t>
    <phoneticPr fontId="5"/>
  </si>
  <si>
    <t>使用承認のプロセス、評価資料、調査結果等はJ-BCHに掲載し、随時更新するなど、新しい情報を広く国民に情報提供している。</t>
    <phoneticPr fontId="5"/>
  </si>
  <si>
    <t>農林水産省</t>
  </si>
  <si>
    <t>農林水産省</t>
    <rPh sb="0" eb="2">
      <t>ノウリン</t>
    </rPh>
    <rPh sb="2" eb="5">
      <t>スイサンショウ</t>
    </rPh>
    <phoneticPr fontId="5"/>
  </si>
  <si>
    <t>文部科学省</t>
    <rPh sb="0" eb="2">
      <t>モンブ</t>
    </rPh>
    <rPh sb="2" eb="5">
      <t>カガクショウ</t>
    </rPh>
    <phoneticPr fontId="5"/>
  </si>
  <si>
    <t>-</t>
    <phoneticPr fontId="5"/>
  </si>
  <si>
    <t>検討会開催の各種謝金、委員等旅費等</t>
    <phoneticPr fontId="5"/>
  </si>
  <si>
    <t>検討会開催の各種謝金、委員等旅費等</t>
    <phoneticPr fontId="5"/>
  </si>
  <si>
    <t>輸入栽培用種子中の未承認遺伝子組換え体検査対策事業委託費</t>
    <phoneticPr fontId="5"/>
  </si>
  <si>
    <t xml:space="preserve">・遺伝子組換え生物等の第一種使用規程の承認に当たっては、法に基づき学識経験者へ意見聴取を行うこととしており、その意見聴取に当たり検討会を開催する場合にあっては、それぞれの担当省庁と協同で実施し、開催に係る費用についても交互に負担しており、適切に役割分担をしている。
・遺伝子組換えナタネの野外での生育状況の調査については、環境省は河川沿いでの生育動態及び個体群内における遺伝子の次世代への伝播について、農林水産省は港湾地域での輸送時のこぼれ落ちに由来する生育域の変化や個体数変動について実施し、それぞれの施策目的に応じた異なる評価軸で調査を実施している。 </t>
    <phoneticPr fontId="5"/>
  </si>
  <si>
    <t>これらのことを踏まえ、より効果的な事業とするため、引き続き競争性のある契約を行い、事業の実施にあたっては進捗状況を随時把握し、今後も効果的、効率的な事業執行に努める。</t>
    <phoneticPr fontId="5"/>
  </si>
  <si>
    <t>人件費</t>
    <rPh sb="0" eb="3">
      <t>ジンケンヒ</t>
    </rPh>
    <phoneticPr fontId="5"/>
  </si>
  <si>
    <t>一般管理費</t>
    <rPh sb="0" eb="2">
      <t>イッパン</t>
    </rPh>
    <rPh sb="2" eb="5">
      <t>カンリヒ</t>
    </rPh>
    <phoneticPr fontId="5"/>
  </si>
  <si>
    <t>プログラマー等</t>
    <rPh sb="6" eb="7">
      <t>トウ</t>
    </rPh>
    <phoneticPr fontId="5"/>
  </si>
  <si>
    <t>C.(株)グリフィン</t>
    <phoneticPr fontId="5"/>
  </si>
  <si>
    <t>A.(国研）国立環境研究所</t>
    <rPh sb="3" eb="4">
      <t>コク</t>
    </rPh>
    <rPh sb="4" eb="5">
      <t>ケン</t>
    </rPh>
    <rPh sb="6" eb="8">
      <t>コクリツ</t>
    </rPh>
    <rPh sb="8" eb="10">
      <t>カンキョウ</t>
    </rPh>
    <rPh sb="10" eb="13">
      <t>ケンキュウショ</t>
    </rPh>
    <phoneticPr fontId="5"/>
  </si>
  <si>
    <t>B.(一財)自然環境研究センター</t>
    <rPh sb="3" eb="4">
      <t>イチ</t>
    </rPh>
    <rPh sb="4" eb="5">
      <t>ザイ</t>
    </rPh>
    <rPh sb="6" eb="8">
      <t>シゼン</t>
    </rPh>
    <rPh sb="8" eb="10">
      <t>カンキョウ</t>
    </rPh>
    <rPh sb="10" eb="12">
      <t>ケンキュウ</t>
    </rPh>
    <phoneticPr fontId="5"/>
  </si>
  <si>
    <t>D.(株)オーエスピー</t>
    <rPh sb="3" eb="4">
      <t>カブ</t>
    </rPh>
    <phoneticPr fontId="5"/>
  </si>
  <si>
    <t>英語翻訳者</t>
    <rPh sb="0" eb="2">
      <t>エイゴ</t>
    </rPh>
    <rPh sb="2" eb="5">
      <t>ホンヤクシャ</t>
    </rPh>
    <phoneticPr fontId="5"/>
  </si>
  <si>
    <t>（国研）国立環境研究所</t>
    <rPh sb="1" eb="2">
      <t>コク</t>
    </rPh>
    <rPh sb="2" eb="3">
      <t>ケン</t>
    </rPh>
    <rPh sb="4" eb="6">
      <t>コクリツ</t>
    </rPh>
    <rPh sb="6" eb="8">
      <t>カンキョウ</t>
    </rPh>
    <rPh sb="8" eb="11">
      <t>ケンキュウショ</t>
    </rPh>
    <phoneticPr fontId="5"/>
  </si>
  <si>
    <t>除草剤耐性遺伝子の流動に関する調査・研究業務</t>
    <phoneticPr fontId="5"/>
  </si>
  <si>
    <t>（一財）自然環境研究センター</t>
    <phoneticPr fontId="5"/>
  </si>
  <si>
    <t>遺伝子組換え生物の生物多様性影響監視のためのサンプリング業務</t>
    <phoneticPr fontId="5"/>
  </si>
  <si>
    <t>日本版バイオセーフティクリアリングハウスの運用・保守業務</t>
    <rPh sb="26" eb="28">
      <t>ギョウム</t>
    </rPh>
    <phoneticPr fontId="5"/>
  </si>
  <si>
    <t>(株）オーエスピー</t>
    <rPh sb="1" eb="2">
      <t>カブ</t>
    </rPh>
    <phoneticPr fontId="5"/>
  </si>
  <si>
    <r>
      <t>(株</t>
    </r>
    <r>
      <rPr>
        <sz val="11"/>
        <rFont val="ＭＳ Ｐゴシック"/>
        <family val="3"/>
        <charset val="128"/>
      </rPr>
      <t>)グリフィン</t>
    </r>
    <rPh sb="1" eb="2">
      <t>カブ</t>
    </rPh>
    <phoneticPr fontId="5"/>
  </si>
  <si>
    <t>雑役務費</t>
    <rPh sb="0" eb="1">
      <t>ザツ</t>
    </rPh>
    <rPh sb="1" eb="4">
      <t>エキムヒ</t>
    </rPh>
    <phoneticPr fontId="5"/>
  </si>
  <si>
    <t>派遣職員</t>
    <rPh sb="0" eb="2">
      <t>ハケン</t>
    </rPh>
    <rPh sb="2" eb="4">
      <t>ショクイン</t>
    </rPh>
    <phoneticPr fontId="5"/>
  </si>
  <si>
    <t>消耗品費</t>
    <rPh sb="0" eb="3">
      <t>ショウモウヒン</t>
    </rPh>
    <rPh sb="3" eb="4">
      <t>ヒ</t>
    </rPh>
    <phoneticPr fontId="5"/>
  </si>
  <si>
    <t>試薬類、実験用器具等</t>
    <rPh sb="0" eb="2">
      <t>シヤク</t>
    </rPh>
    <rPh sb="2" eb="3">
      <t>ルイ</t>
    </rPh>
    <rPh sb="4" eb="7">
      <t>ジッケンヨウ</t>
    </rPh>
    <rPh sb="7" eb="9">
      <t>キグ</t>
    </rPh>
    <rPh sb="9" eb="10">
      <t>トウ</t>
    </rPh>
    <phoneticPr fontId="5"/>
  </si>
  <si>
    <t>その他</t>
    <rPh sb="2" eb="3">
      <t>タ</t>
    </rPh>
    <phoneticPr fontId="5"/>
  </si>
  <si>
    <t>旅費</t>
    <rPh sb="0" eb="2">
      <t>リョヒ</t>
    </rPh>
    <phoneticPr fontId="5"/>
  </si>
  <si>
    <t>現地調査旅費</t>
    <rPh sb="0" eb="2">
      <t>ゲンチ</t>
    </rPh>
    <rPh sb="2" eb="4">
      <t>チョウサ</t>
    </rPh>
    <rPh sb="4" eb="6">
      <t>リョヒ</t>
    </rPh>
    <phoneticPr fontId="5"/>
  </si>
  <si>
    <t>研究主幹等</t>
    <rPh sb="0" eb="2">
      <t>ケンキュウ</t>
    </rPh>
    <rPh sb="2" eb="4">
      <t>シュカン</t>
    </rPh>
    <rPh sb="4" eb="5">
      <t>トウ</t>
    </rPh>
    <phoneticPr fontId="5"/>
  </si>
  <si>
    <t>諸謝金、旅費、印刷製本費</t>
    <rPh sb="0" eb="1">
      <t>ショ</t>
    </rPh>
    <rPh sb="1" eb="3">
      <t>シャキン</t>
    </rPh>
    <rPh sb="4" eb="6">
      <t>リョヒ</t>
    </rPh>
    <rPh sb="7" eb="9">
      <t>インサツ</t>
    </rPh>
    <rPh sb="9" eb="11">
      <t>セイホン</t>
    </rPh>
    <rPh sb="11" eb="12">
      <t>ヒ</t>
    </rPh>
    <phoneticPr fontId="5"/>
  </si>
  <si>
    <t>借料及び損料、賃金等</t>
    <rPh sb="0" eb="2">
      <t>シャクリョウ</t>
    </rPh>
    <rPh sb="2" eb="3">
      <t>オヨ</t>
    </rPh>
    <rPh sb="4" eb="6">
      <t>ソンリョウ</t>
    </rPh>
    <rPh sb="7" eb="9">
      <t>チンギン</t>
    </rPh>
    <rPh sb="9" eb="10">
      <t>トウ</t>
    </rPh>
    <phoneticPr fontId="5"/>
  </si>
  <si>
    <t>（株）ホンヤク社</t>
    <rPh sb="1" eb="2">
      <t>カブ</t>
    </rPh>
    <rPh sb="7" eb="8">
      <t>シャ</t>
    </rPh>
    <phoneticPr fontId="5"/>
  </si>
  <si>
    <t>カルタヘナ法に基づき第一種使用承認を受けた評価書等の英語翻訳業務</t>
    <phoneticPr fontId="5"/>
  </si>
  <si>
    <t xml:space="preserve">カルタヘナ法関連図書の英語翻訳業務
</t>
    <phoneticPr fontId="5"/>
  </si>
  <si>
    <t>-</t>
    <phoneticPr fontId="5"/>
  </si>
  <si>
    <t>2.2/50</t>
    <phoneticPr fontId="5"/>
  </si>
  <si>
    <t>日本版バイオセーフティクリアリングハウス（Ｊ－ＢＣＨ）ホームページ：http://www.biodic.go.jp/bch/</t>
    <phoneticPr fontId="5"/>
  </si>
  <si>
    <t>意見聴取会合を効率的に開催できたため、活動見込みを大幅に上回る実績となっている。</t>
    <rPh sb="19" eb="21">
      <t>カツドウ</t>
    </rPh>
    <rPh sb="21" eb="23">
      <t>ミコ</t>
    </rPh>
    <rPh sb="25" eb="27">
      <t>オオハバ</t>
    </rPh>
    <rPh sb="28" eb="30">
      <t>ウワマワ</t>
    </rPh>
    <rPh sb="31" eb="33">
      <t>ジッセキ</t>
    </rPh>
    <phoneticPr fontId="5"/>
  </si>
  <si>
    <t>2.0/77</t>
    <phoneticPr fontId="5"/>
  </si>
  <si>
    <t>意見聴取会合を効率的に開催できたことから、単位当たりコストは活動見込みより大幅に低下できている。</t>
    <rPh sb="30" eb="32">
      <t>カツドウ</t>
    </rPh>
    <rPh sb="32" eb="34">
      <t>ミコ</t>
    </rPh>
    <phoneticPr fontId="5"/>
  </si>
  <si>
    <t>これまで随意契約（少額）により実施していた英語翻訳業務の一部について、翻訳スケジュールを見直し、可能な限りまとめて一般競争入札にかけることにより、予定価格よりも大幅にコスト削減を図ることができた。</t>
    <rPh sb="4" eb="6">
      <t>ズイイ</t>
    </rPh>
    <rPh sb="6" eb="8">
      <t>ケイヤク</t>
    </rPh>
    <rPh sb="9" eb="11">
      <t>ショウガク</t>
    </rPh>
    <rPh sb="15" eb="17">
      <t>ジッシ</t>
    </rPh>
    <rPh sb="21" eb="23">
      <t>エイゴ</t>
    </rPh>
    <rPh sb="23" eb="25">
      <t>ホンヤク</t>
    </rPh>
    <rPh sb="25" eb="27">
      <t>ギョウム</t>
    </rPh>
    <rPh sb="28" eb="30">
      <t>イチブ</t>
    </rPh>
    <rPh sb="35" eb="37">
      <t>ホンヤク</t>
    </rPh>
    <rPh sb="44" eb="46">
      <t>ミナオ</t>
    </rPh>
    <rPh sb="48" eb="50">
      <t>カノウ</t>
    </rPh>
    <rPh sb="51" eb="52">
      <t>カギ</t>
    </rPh>
    <rPh sb="57" eb="59">
      <t>イッパン</t>
    </rPh>
    <rPh sb="59" eb="61">
      <t>キョウソウ</t>
    </rPh>
    <rPh sb="61" eb="63">
      <t>ニュウサツ</t>
    </rPh>
    <rPh sb="73" eb="75">
      <t>ヨテイ</t>
    </rPh>
    <rPh sb="75" eb="77">
      <t>カカク</t>
    </rPh>
    <rPh sb="80" eb="82">
      <t>オオハバ</t>
    </rPh>
    <rPh sb="86" eb="88">
      <t>サクゲン</t>
    </rPh>
    <rPh sb="89" eb="90">
      <t>ハカ</t>
    </rPh>
    <phoneticPr fontId="5"/>
  </si>
  <si>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新たな遺伝子改変技術を利用した生物の開発が進んでおり、その取扱いについて検討が求められていることなどから、予算規模の拡大も視野に入れて対処する必要がある。</t>
    <rPh sb="120" eb="122">
      <t>ツウジョウ</t>
    </rPh>
    <rPh sb="122" eb="124">
      <t>コッカイ</t>
    </rPh>
    <rPh sb="133" eb="134">
      <t>ホウ</t>
    </rPh>
    <rPh sb="134" eb="137">
      <t>カイセイホウ</t>
    </rPh>
    <rPh sb="137" eb="138">
      <t>アン</t>
    </rPh>
    <rPh sb="139" eb="141">
      <t>シンギ</t>
    </rPh>
    <rPh sb="142" eb="143">
      <t>サイ</t>
    </rPh>
    <rPh sb="146" eb="148">
      <t>ヤガイ</t>
    </rPh>
    <rPh sb="150" eb="153">
      <t>イデンシ</t>
    </rPh>
    <rPh sb="153" eb="155">
      <t>クミカ</t>
    </rPh>
    <rPh sb="156" eb="158">
      <t>セイブツ</t>
    </rPh>
    <rPh sb="159" eb="161">
      <t>セイイク</t>
    </rPh>
    <rPh sb="161" eb="163">
      <t>ジョウキョウ</t>
    </rPh>
    <phoneticPr fontId="5"/>
  </si>
  <si>
    <t>E.</t>
    <phoneticPr fontId="5"/>
  </si>
  <si>
    <t>関係機関等からの報告</t>
    <rPh sb="0" eb="2">
      <t>カンケイ</t>
    </rPh>
    <rPh sb="2" eb="4">
      <t>キカン</t>
    </rPh>
    <rPh sb="4" eb="5">
      <t>トウ</t>
    </rPh>
    <rPh sb="8" eb="10">
      <t>ホウコク</t>
    </rPh>
    <phoneticPr fontId="5"/>
  </si>
  <si>
    <t>野生生物の適切な保護管理</t>
    <rPh sb="0" eb="2">
      <t>ヤセイ</t>
    </rPh>
    <rPh sb="2" eb="4">
      <t>セイブツ</t>
    </rPh>
    <rPh sb="5" eb="7">
      <t>テキセツ</t>
    </rPh>
    <rPh sb="8" eb="10">
      <t>ホゴ</t>
    </rPh>
    <rPh sb="10" eb="12">
      <t>カンリ</t>
    </rPh>
    <phoneticPr fontId="5"/>
  </si>
  <si>
    <t>我が国の生物多様性の確保に寄与するため、引き続き効率的な予算執行に努めてほしい。</t>
    <phoneticPr fontId="5"/>
  </si>
  <si>
    <t>外部有識者の所見を踏まえ、より一層の予算執行効率化の観点から、調達手法の改善（競争性の確保や契約業務の精査等）を図ること。</t>
    <phoneticPr fontId="5"/>
  </si>
  <si>
    <t>国民への情報提供を図るために運用しているウェブサイト（J-BCH）の運用・保守事業において、仕様書や要件定義書を精査し、事業内容や業務の範囲を明確にすることにより、一般競争入札への参画者が増加し、予定価格よりも大幅にコスト削減を図ることができたため。また、違反事例が０件であり、立入検査に係る支出がなかったため。</t>
    <rPh sb="82" eb="84">
      <t>イッパン</t>
    </rPh>
    <rPh sb="84" eb="86">
      <t>キョウソウ</t>
    </rPh>
    <rPh sb="86" eb="88">
      <t>ニュウサツ</t>
    </rPh>
    <rPh sb="90" eb="93">
      <t>サンカクシャ</t>
    </rPh>
    <rPh sb="94" eb="96">
      <t>ゾウカ</t>
    </rPh>
    <rPh sb="98" eb="100">
      <t>ヨテイ</t>
    </rPh>
    <rPh sb="100" eb="102">
      <t>カカク</t>
    </rPh>
    <rPh sb="128" eb="130">
      <t>イハン</t>
    </rPh>
    <rPh sb="130" eb="132">
      <t>ジレイ</t>
    </rPh>
    <rPh sb="134" eb="135">
      <t>ケン</t>
    </rPh>
    <rPh sb="139" eb="143">
      <t>タチイリケンサ</t>
    </rPh>
    <rPh sb="144" eb="145">
      <t>カカ</t>
    </rPh>
    <rPh sb="146" eb="148">
      <t>シシュツ</t>
    </rPh>
    <phoneticPr fontId="5"/>
  </si>
  <si>
    <t>・調達手法を可能な限り一般競争入札とするなど、引き続き契約業務の精査等を図りつつ効率的な予算執行に努める。</t>
    <rPh sb="1" eb="3">
      <t>チョウタツ</t>
    </rPh>
    <rPh sb="3" eb="5">
      <t>シュホウ</t>
    </rPh>
    <rPh sb="6" eb="8">
      <t>カノウ</t>
    </rPh>
    <rPh sb="9" eb="10">
      <t>カギ</t>
    </rPh>
    <rPh sb="11" eb="13">
      <t>イッパン</t>
    </rPh>
    <rPh sb="13" eb="15">
      <t>キョウソウ</t>
    </rPh>
    <rPh sb="15" eb="17">
      <t>ニュウサツ</t>
    </rPh>
    <rPh sb="23" eb="24">
      <t>ヒ</t>
    </rPh>
    <rPh sb="25" eb="26">
      <t>ツヅ</t>
    </rPh>
    <rPh sb="27" eb="29">
      <t>ケイヤク</t>
    </rPh>
    <rPh sb="29" eb="31">
      <t>ギョウム</t>
    </rPh>
    <rPh sb="32" eb="34">
      <t>セイサ</t>
    </rPh>
    <rPh sb="34" eb="35">
      <t>トウ</t>
    </rPh>
    <rPh sb="36" eb="37">
      <t>ハカ</t>
    </rPh>
    <rPh sb="40" eb="43">
      <t>コウリツテキ</t>
    </rPh>
    <rPh sb="44" eb="46">
      <t>ヨサン</t>
    </rPh>
    <rPh sb="46" eb="48">
      <t>シッコウ</t>
    </rPh>
    <rPh sb="49" eb="50">
      <t>ツト</t>
    </rPh>
    <phoneticPr fontId="5"/>
  </si>
  <si>
    <t>平成29年４月のカルタヘナ法の改正を受け、生物の多様性に係る損害の回復手法等の調査・検討等を行うため、増額要求。</t>
    <rPh sb="0" eb="2">
      <t>ヘイセイ</t>
    </rPh>
    <rPh sb="4" eb="5">
      <t>ネン</t>
    </rPh>
    <rPh sb="6" eb="7">
      <t>ガツ</t>
    </rPh>
    <rPh sb="13" eb="14">
      <t>ホウ</t>
    </rPh>
    <rPh sb="15" eb="17">
      <t>カイセイ</t>
    </rPh>
    <rPh sb="18" eb="19">
      <t>ウ</t>
    </rPh>
    <rPh sb="51" eb="53">
      <t>ゾウガク</t>
    </rPh>
    <rPh sb="53" eb="5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</si>
</sst>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95250</xdr:colOff>
      <xdr:row>741</xdr:row>
      <xdr:rowOff>39316</xdr:rowOff>
    </xdr:from>
    <xdr:to>
      <xdr:col>19</xdr:col>
      <xdr:colOff>4109</xdr:colOff>
      <xdr:row>742</xdr:row>
      <xdr:rowOff>179388</xdr:rowOff>
    </xdr:to>
    <xdr:sp macro="" textlink="">
      <xdr:nvSpPr>
        <xdr:cNvPr id="2" name="テキスト ボックス 1"/>
        <xdr:cNvSpPr txBox="1"/>
      </xdr:nvSpPr>
      <xdr:spPr>
        <a:xfrm>
          <a:off x="1568450" y="37250316"/>
          <a:ext cx="1934509" cy="495672"/>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１４．３百万円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117853</xdr:colOff>
      <xdr:row>745</xdr:row>
      <xdr:rowOff>23811</xdr:rowOff>
    </xdr:from>
    <xdr:to>
      <xdr:col>41</xdr:col>
      <xdr:colOff>122463</xdr:colOff>
      <xdr:row>748</xdr:row>
      <xdr:rowOff>161924</xdr:rowOff>
    </xdr:to>
    <xdr:grpSp>
      <xdr:nvGrpSpPr>
        <xdr:cNvPr id="3" name="グループ化 71"/>
        <xdr:cNvGrpSpPr>
          <a:grpSpLocks/>
        </xdr:cNvGrpSpPr>
      </xdr:nvGrpSpPr>
      <xdr:grpSpPr bwMode="auto">
        <a:xfrm>
          <a:off x="4290710" y="39375668"/>
          <a:ext cx="3270324" cy="1199470"/>
          <a:chOff x="4496107" y="31398004"/>
          <a:chExt cx="3497601" cy="1942656"/>
        </a:xfrm>
      </xdr:grpSpPr>
      <xdr:sp macro="" textlink="">
        <xdr:nvSpPr>
          <xdr:cNvPr id="4" name="テキスト ボックス 3"/>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４．５</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 name="テキスト ボックス 4"/>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大かっこ 5"/>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2</xdr:colOff>
      <xdr:row>742</xdr:row>
      <xdr:rowOff>180975</xdr:rowOff>
    </xdr:from>
    <xdr:to>
      <xdr:col>13</xdr:col>
      <xdr:colOff>9072</xdr:colOff>
      <xdr:row>762</xdr:row>
      <xdr:rowOff>63500</xdr:rowOff>
    </xdr:to>
    <xdr:cxnSp macro="">
      <xdr:nvCxnSpPr>
        <xdr:cNvPr id="7" name="直線コネクタ 6"/>
        <xdr:cNvCxnSpPr/>
      </xdr:nvCxnSpPr>
      <xdr:spPr>
        <a:xfrm>
          <a:off x="2358573" y="41065904"/>
          <a:ext cx="9070" cy="72757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179540</xdr:colOff>
      <xdr:row>744</xdr:row>
      <xdr:rowOff>226784</xdr:rowOff>
    </xdr:from>
    <xdr:to>
      <xdr:col>22</xdr:col>
      <xdr:colOff>65240</xdr:colOff>
      <xdr:row>746</xdr:row>
      <xdr:rowOff>77076</xdr:rowOff>
    </xdr:to>
    <xdr:sp macro="" textlink="">
      <xdr:nvSpPr>
        <xdr:cNvPr id="8" name="テキスト ボックス 7"/>
        <xdr:cNvSpPr txBox="1"/>
      </xdr:nvSpPr>
      <xdr:spPr>
        <a:xfrm>
          <a:off x="2538111" y="39306498"/>
          <a:ext cx="1518558" cy="55786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86632</xdr:colOff>
      <xdr:row>757</xdr:row>
      <xdr:rowOff>68453</xdr:rowOff>
    </xdr:from>
    <xdr:to>
      <xdr:col>41</xdr:col>
      <xdr:colOff>114677</xdr:colOff>
      <xdr:row>758</xdr:row>
      <xdr:rowOff>603258</xdr:rowOff>
    </xdr:to>
    <xdr:grpSp>
      <xdr:nvGrpSpPr>
        <xdr:cNvPr id="9" name="グループ化 74"/>
        <xdr:cNvGrpSpPr>
          <a:grpSpLocks/>
        </xdr:cNvGrpSpPr>
      </xdr:nvGrpSpPr>
      <xdr:grpSpPr bwMode="auto">
        <a:xfrm>
          <a:off x="4259489" y="43738310"/>
          <a:ext cx="3293759" cy="1206091"/>
          <a:chOff x="4522506" y="33585107"/>
          <a:chExt cx="3516594" cy="1417743"/>
        </a:xfrm>
      </xdr:grpSpPr>
      <xdr:sp macro="" textlink="">
        <xdr:nvSpPr>
          <xdr:cNvPr id="10" name="テキスト ボックス 9"/>
          <xdr:cNvSpPr txBox="1"/>
        </xdr:nvSpPr>
        <xdr:spPr>
          <a:xfrm>
            <a:off x="4543003" y="33585107"/>
            <a:ext cx="3295799" cy="71844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オーエスピー</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１．０</a:t>
            </a:r>
            <a:r>
              <a:rPr kumimoji="1" lang="ja-JP" altLang="ja-JP" sz="1100" b="0" i="0" baseline="0">
                <a:effectLst/>
                <a:latin typeface="+mn-lt"/>
                <a:ea typeface="+mn-ea"/>
                <a:cs typeface="+mn-cs"/>
              </a:rPr>
              <a:t>百万円</a:t>
            </a:r>
            <a:endParaRPr lang="ja-JP" altLang="ja-JP">
              <a:effectLst/>
            </a:endParaRPr>
          </a:p>
        </xdr:txBody>
      </xdr:sp>
      <xdr:sp macro="" textlink="">
        <xdr:nvSpPr>
          <xdr:cNvPr id="11" name="テキスト ボックス 10"/>
          <xdr:cNvSpPr txBox="1"/>
        </xdr:nvSpPr>
        <xdr:spPr>
          <a:xfrm>
            <a:off x="4543003" y="34465265"/>
            <a:ext cx="3496097" cy="53758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カルタヘナ法関連図書の英語翻訳業務</a:t>
            </a:r>
            <a:endParaRPr lang="ja-JP" altLang="ja-JP">
              <a:effectLst/>
            </a:endParaRPr>
          </a:p>
        </xdr:txBody>
      </xdr:sp>
      <xdr:sp macro="" textlink="">
        <xdr:nvSpPr>
          <xdr:cNvPr id="12" name="大かっこ 11"/>
          <xdr:cNvSpPr/>
        </xdr:nvSpPr>
        <xdr:spPr>
          <a:xfrm>
            <a:off x="4522506" y="34455289"/>
            <a:ext cx="3295799" cy="5475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746</xdr:row>
      <xdr:rowOff>0</xdr:rowOff>
    </xdr:from>
    <xdr:to>
      <xdr:col>23</xdr:col>
      <xdr:colOff>103625</xdr:colOff>
      <xdr:row>746</xdr:row>
      <xdr:rowOff>1</xdr:rowOff>
    </xdr:to>
    <xdr:cxnSp macro="">
      <xdr:nvCxnSpPr>
        <xdr:cNvPr id="13" name="直線矢印コネクタ 12"/>
        <xdr:cNvCxnSpPr/>
      </xdr:nvCxnSpPr>
      <xdr:spPr>
        <a:xfrm flipV="1">
          <a:off x="2393950" y="3898900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xdr:colOff>
      <xdr:row>757</xdr:row>
      <xdr:rowOff>348138</xdr:rowOff>
    </xdr:from>
    <xdr:to>
      <xdr:col>23</xdr:col>
      <xdr:colOff>103768</xdr:colOff>
      <xdr:row>757</xdr:row>
      <xdr:rowOff>348139</xdr:rowOff>
    </xdr:to>
    <xdr:cxnSp macro="">
      <xdr:nvCxnSpPr>
        <xdr:cNvPr id="14" name="直線矢印コネクタ 13"/>
        <xdr:cNvCxnSpPr/>
      </xdr:nvCxnSpPr>
      <xdr:spPr>
        <a:xfrm flipV="1">
          <a:off x="2400754" y="43248738"/>
          <a:ext cx="193846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162302</xdr:colOff>
      <xdr:row>740</xdr:row>
      <xdr:rowOff>233361</xdr:rowOff>
    </xdr:from>
    <xdr:to>
      <xdr:col>40</xdr:col>
      <xdr:colOff>9525</xdr:colOff>
      <xdr:row>744</xdr:row>
      <xdr:rowOff>123825</xdr:rowOff>
    </xdr:to>
    <xdr:sp macro="" textlink="">
      <xdr:nvSpPr>
        <xdr:cNvPr id="15" name="テキスト ボックス 14"/>
        <xdr:cNvSpPr txBox="1"/>
      </xdr:nvSpPr>
      <xdr:spPr>
        <a:xfrm>
          <a:off x="4397752" y="37088761"/>
          <a:ext cx="2977773" cy="131286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③その他（速記代、お茶代）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85725</xdr:colOff>
      <xdr:row>741</xdr:row>
      <xdr:rowOff>57150</xdr:rowOff>
    </xdr:from>
    <xdr:to>
      <xdr:col>39</xdr:col>
      <xdr:colOff>9525</xdr:colOff>
      <xdr:row>744</xdr:row>
      <xdr:rowOff>9525</xdr:rowOff>
    </xdr:to>
    <xdr:sp macro="" textlink="">
      <xdr:nvSpPr>
        <xdr:cNvPr id="17" name="大かっこ 16"/>
        <xdr:cNvSpPr/>
      </xdr:nvSpPr>
      <xdr:spPr>
        <a:xfrm>
          <a:off x="4321175" y="37268150"/>
          <a:ext cx="2870200" cy="101917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117853</xdr:colOff>
      <xdr:row>749</xdr:row>
      <xdr:rowOff>23811</xdr:rowOff>
    </xdr:from>
    <xdr:to>
      <xdr:col>40</xdr:col>
      <xdr:colOff>105154</xdr:colOff>
      <xdr:row>752</xdr:row>
      <xdr:rowOff>161924</xdr:rowOff>
    </xdr:to>
    <xdr:grpSp>
      <xdr:nvGrpSpPr>
        <xdr:cNvPr id="18" name="グループ化 71"/>
        <xdr:cNvGrpSpPr>
          <a:grpSpLocks/>
        </xdr:cNvGrpSpPr>
      </xdr:nvGrpSpPr>
      <xdr:grpSpPr bwMode="auto">
        <a:xfrm>
          <a:off x="4290710" y="40790811"/>
          <a:ext cx="3071587" cy="1199470"/>
          <a:chOff x="4496107" y="31398004"/>
          <a:chExt cx="3287076" cy="1942656"/>
        </a:xfrm>
      </xdr:grpSpPr>
      <xdr:sp macro="" textlink="">
        <xdr:nvSpPr>
          <xdr:cNvPr id="19" name="テキスト ボックス 18"/>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３．７</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0" name="テキスト ボックス 19"/>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21" name="大かっこ 20"/>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750</xdr:row>
      <xdr:rowOff>0</xdr:rowOff>
    </xdr:from>
    <xdr:to>
      <xdr:col>23</xdr:col>
      <xdr:colOff>103625</xdr:colOff>
      <xdr:row>750</xdr:row>
      <xdr:rowOff>1</xdr:rowOff>
    </xdr:to>
    <xdr:cxnSp macro="">
      <xdr:nvCxnSpPr>
        <xdr:cNvPr id="23" name="直線矢印コネクタ 22"/>
        <xdr:cNvCxnSpPr/>
      </xdr:nvCxnSpPr>
      <xdr:spPr>
        <a:xfrm flipV="1">
          <a:off x="2393950" y="4041140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117853</xdr:colOff>
      <xdr:row>753</xdr:row>
      <xdr:rowOff>23811</xdr:rowOff>
    </xdr:from>
    <xdr:to>
      <xdr:col>40</xdr:col>
      <xdr:colOff>105154</xdr:colOff>
      <xdr:row>756</xdr:row>
      <xdr:rowOff>161924</xdr:rowOff>
    </xdr:to>
    <xdr:grpSp>
      <xdr:nvGrpSpPr>
        <xdr:cNvPr id="24" name="グループ化 71"/>
        <xdr:cNvGrpSpPr>
          <a:grpSpLocks/>
        </xdr:cNvGrpSpPr>
      </xdr:nvGrpSpPr>
      <xdr:grpSpPr bwMode="auto">
        <a:xfrm>
          <a:off x="4290710" y="42205954"/>
          <a:ext cx="3071587" cy="1199470"/>
          <a:chOff x="4496107" y="31398004"/>
          <a:chExt cx="3287076" cy="1942656"/>
        </a:xfrm>
      </xdr:grpSpPr>
      <xdr:sp macro="" textlink="">
        <xdr:nvSpPr>
          <xdr:cNvPr id="25" name="テキスト ボックス 24"/>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グリフィン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２．１</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6" name="テキスト ボックス 25"/>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日本版バイオセーフティクリアリングハウスの運用・保守業務</a:t>
            </a:r>
          </a:p>
        </xdr:txBody>
      </xdr:sp>
      <xdr:sp macro="" textlink="">
        <xdr:nvSpPr>
          <xdr:cNvPr id="27" name="大かっこ 26"/>
          <xdr:cNvSpPr/>
        </xdr:nvSpPr>
        <xdr:spPr>
          <a:xfrm>
            <a:off x="4511470" y="32452568"/>
            <a:ext cx="3232442" cy="555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754</xdr:row>
      <xdr:rowOff>0</xdr:rowOff>
    </xdr:from>
    <xdr:to>
      <xdr:col>23</xdr:col>
      <xdr:colOff>103625</xdr:colOff>
      <xdr:row>754</xdr:row>
      <xdr:rowOff>1</xdr:rowOff>
    </xdr:to>
    <xdr:cxnSp macro="">
      <xdr:nvCxnSpPr>
        <xdr:cNvPr id="29" name="直線矢印コネクタ 28"/>
        <xdr:cNvCxnSpPr/>
      </xdr:nvCxnSpPr>
      <xdr:spPr>
        <a:xfrm flipV="1">
          <a:off x="2393950" y="41833800"/>
          <a:ext cx="19451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63500</xdr:colOff>
      <xdr:row>761</xdr:row>
      <xdr:rowOff>199555</xdr:rowOff>
    </xdr:from>
    <xdr:to>
      <xdr:col>41</xdr:col>
      <xdr:colOff>91545</xdr:colOff>
      <xdr:row>777</xdr:row>
      <xdr:rowOff>36280</xdr:rowOff>
    </xdr:to>
    <xdr:grpSp>
      <xdr:nvGrpSpPr>
        <xdr:cNvPr id="33" name="グループ化 74"/>
        <xdr:cNvGrpSpPr>
          <a:grpSpLocks/>
        </xdr:cNvGrpSpPr>
      </xdr:nvGrpSpPr>
      <xdr:grpSpPr bwMode="auto">
        <a:xfrm>
          <a:off x="4236357" y="45438769"/>
          <a:ext cx="3293759" cy="1279082"/>
          <a:chOff x="4522506" y="33585107"/>
          <a:chExt cx="3516594" cy="1503545"/>
        </a:xfrm>
      </xdr:grpSpPr>
      <xdr:sp macro="" textlink="">
        <xdr:nvSpPr>
          <xdr:cNvPr id="34" name="テキスト ボックス 33"/>
          <xdr:cNvSpPr txBox="1"/>
        </xdr:nvSpPr>
        <xdr:spPr>
          <a:xfrm>
            <a:off x="4543003" y="33585107"/>
            <a:ext cx="3295799" cy="718440"/>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ホンヤク社</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１．０</a:t>
            </a:r>
            <a:r>
              <a:rPr kumimoji="1" lang="ja-JP" altLang="ja-JP" sz="1100" b="0" i="0" baseline="0">
                <a:effectLst/>
                <a:latin typeface="+mn-lt"/>
                <a:ea typeface="+mn-ea"/>
                <a:cs typeface="+mn-cs"/>
              </a:rPr>
              <a:t>百万円</a:t>
            </a:r>
            <a:endParaRPr lang="ja-JP" altLang="ja-JP">
              <a:effectLst/>
            </a:endParaRPr>
          </a:p>
        </xdr:txBody>
      </xdr:sp>
      <xdr:sp macro="" textlink="">
        <xdr:nvSpPr>
          <xdr:cNvPr id="35" name="テキスト ボックス 34"/>
          <xdr:cNvSpPr txBox="1"/>
        </xdr:nvSpPr>
        <xdr:spPr>
          <a:xfrm>
            <a:off x="4543003" y="34465263"/>
            <a:ext cx="3496097" cy="62338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カルタヘナ法に基づき第一種使用承認を受けた</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評価書等の英語翻訳業務</a:t>
            </a:r>
            <a:endParaRPr lang="ja-JP" altLang="ja-JP">
              <a:effectLst/>
            </a:endParaRPr>
          </a:p>
        </xdr:txBody>
      </xdr:sp>
      <xdr:sp macro="" textlink="">
        <xdr:nvSpPr>
          <xdr:cNvPr id="36" name="大かっこ 35"/>
          <xdr:cNvSpPr/>
        </xdr:nvSpPr>
        <xdr:spPr>
          <a:xfrm>
            <a:off x="4522506" y="34455289"/>
            <a:ext cx="3295799" cy="5475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0</xdr:colOff>
      <xdr:row>762</xdr:row>
      <xdr:rowOff>72177</xdr:rowOff>
    </xdr:from>
    <xdr:to>
      <xdr:col>23</xdr:col>
      <xdr:colOff>96964</xdr:colOff>
      <xdr:row>762</xdr:row>
      <xdr:rowOff>72178</xdr:rowOff>
    </xdr:to>
    <xdr:cxnSp macro="">
      <xdr:nvCxnSpPr>
        <xdr:cNvPr id="37" name="直線矢印コネクタ 36"/>
        <xdr:cNvCxnSpPr/>
      </xdr:nvCxnSpPr>
      <xdr:spPr>
        <a:xfrm flipV="1">
          <a:off x="2358571" y="48350320"/>
          <a:ext cx="191125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82021</xdr:colOff>
      <xdr:row>761</xdr:row>
      <xdr:rowOff>181427</xdr:rowOff>
    </xdr:from>
    <xdr:to>
      <xdr:col>23</xdr:col>
      <xdr:colOff>28233</xdr:colOff>
      <xdr:row>762</xdr:row>
      <xdr:rowOff>23308</xdr:rowOff>
    </xdr:to>
    <xdr:sp macro="" textlink="">
      <xdr:nvSpPr>
        <xdr:cNvPr id="38" name="テキスト ボックス 37"/>
        <xdr:cNvSpPr txBox="1"/>
      </xdr:nvSpPr>
      <xdr:spPr>
        <a:xfrm>
          <a:off x="2440592" y="48015070"/>
          <a:ext cx="1760498" cy="28638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9073</xdr:colOff>
      <xdr:row>748</xdr:row>
      <xdr:rowOff>253999</xdr:rowOff>
    </xdr:from>
    <xdr:to>
      <xdr:col>22</xdr:col>
      <xdr:colOff>76202</xdr:colOff>
      <xdr:row>750</xdr:row>
      <xdr:rowOff>104291</xdr:rowOff>
    </xdr:to>
    <xdr:sp macro="" textlink="">
      <xdr:nvSpPr>
        <xdr:cNvPr id="39" name="テキスト ボックス 38"/>
        <xdr:cNvSpPr txBox="1"/>
      </xdr:nvSpPr>
      <xdr:spPr>
        <a:xfrm>
          <a:off x="2549073" y="40748856"/>
          <a:ext cx="1518558" cy="55786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27213</xdr:colOff>
      <xdr:row>752</xdr:row>
      <xdr:rowOff>235851</xdr:rowOff>
    </xdr:from>
    <xdr:to>
      <xdr:col>22</xdr:col>
      <xdr:colOff>94342</xdr:colOff>
      <xdr:row>754</xdr:row>
      <xdr:rowOff>86144</xdr:rowOff>
    </xdr:to>
    <xdr:sp macro="" textlink="">
      <xdr:nvSpPr>
        <xdr:cNvPr id="40" name="テキスト ボックス 39"/>
        <xdr:cNvSpPr txBox="1"/>
      </xdr:nvSpPr>
      <xdr:spPr>
        <a:xfrm>
          <a:off x="2567213" y="42145851"/>
          <a:ext cx="1518558" cy="55786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27214</xdr:colOff>
      <xdr:row>756</xdr:row>
      <xdr:rowOff>281214</xdr:rowOff>
    </xdr:from>
    <xdr:to>
      <xdr:col>22</xdr:col>
      <xdr:colOff>94343</xdr:colOff>
      <xdr:row>757</xdr:row>
      <xdr:rowOff>412721</xdr:rowOff>
    </xdr:to>
    <xdr:sp macro="" textlink="">
      <xdr:nvSpPr>
        <xdr:cNvPr id="41" name="テキスト ボックス 40"/>
        <xdr:cNvSpPr txBox="1"/>
      </xdr:nvSpPr>
      <xdr:spPr>
        <a:xfrm>
          <a:off x="2567214" y="43606357"/>
          <a:ext cx="1518558" cy="55786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3" zoomScale="70" zoomScaleNormal="75" zoomScaleSheetLayoutView="70" zoomScalePageLayoutView="85" workbookViewId="0">
      <selection activeCell="A734" sqref="A734:AX73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9.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231</v>
      </c>
      <c r="AT2" s="190"/>
      <c r="AU2" s="190"/>
      <c r="AV2" s="52" t="str">
        <f>IF(AW2="", "", "-")</f>
        <v/>
      </c>
      <c r="AW2" s="389"/>
      <c r="AX2" s="389"/>
    </row>
    <row r="3" spans="1:50" ht="21" customHeight="1" thickBot="1" x14ac:dyDescent="0.25">
      <c r="A3" s="495" t="s">
        <v>471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553</v>
      </c>
      <c r="AK3" s="497"/>
      <c r="AL3" s="497"/>
      <c r="AM3" s="497"/>
      <c r="AN3" s="497"/>
      <c r="AO3" s="497"/>
      <c r="AP3" s="497"/>
      <c r="AQ3" s="497"/>
      <c r="AR3" s="497"/>
      <c r="AS3" s="497"/>
      <c r="AT3" s="497"/>
      <c r="AU3" s="497"/>
      <c r="AV3" s="497"/>
      <c r="AW3" s="497"/>
      <c r="AX3" s="24" t="s">
        <v>66</v>
      </c>
    </row>
    <row r="4" spans="1:50" ht="24.75" customHeight="1" x14ac:dyDescent="0.2">
      <c r="A4" s="712" t="s">
        <v>26</v>
      </c>
      <c r="B4" s="713"/>
      <c r="C4" s="713"/>
      <c r="D4" s="713"/>
      <c r="E4" s="713"/>
      <c r="F4" s="713"/>
      <c r="G4" s="688" t="s">
        <v>551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68</v>
      </c>
      <c r="B5" s="699"/>
      <c r="C5" s="699"/>
      <c r="D5" s="699"/>
      <c r="E5" s="699"/>
      <c r="F5" s="700"/>
      <c r="G5" s="529" t="s">
        <v>180</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554</v>
      </c>
      <c r="AF5" s="707"/>
      <c r="AG5" s="707"/>
      <c r="AH5" s="707"/>
      <c r="AI5" s="707"/>
      <c r="AJ5" s="707"/>
      <c r="AK5" s="707"/>
      <c r="AL5" s="707"/>
      <c r="AM5" s="707"/>
      <c r="AN5" s="707"/>
      <c r="AO5" s="707"/>
      <c r="AP5" s="708"/>
      <c r="AQ5" s="709" t="s">
        <v>555</v>
      </c>
      <c r="AR5" s="710"/>
      <c r="AS5" s="710"/>
      <c r="AT5" s="710"/>
      <c r="AU5" s="710"/>
      <c r="AV5" s="710"/>
      <c r="AW5" s="710"/>
      <c r="AX5" s="711"/>
    </row>
    <row r="6" spans="1:50" ht="39" customHeight="1" x14ac:dyDescent="0.2">
      <c r="A6" s="714" t="s">
        <v>4</v>
      </c>
      <c r="B6" s="715"/>
      <c r="C6" s="715"/>
      <c r="D6" s="715"/>
      <c r="E6" s="715"/>
      <c r="F6" s="715"/>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82" customHeight="1" x14ac:dyDescent="0.2">
      <c r="A7" s="817" t="s">
        <v>23</v>
      </c>
      <c r="B7" s="818"/>
      <c r="C7" s="818"/>
      <c r="D7" s="818"/>
      <c r="E7" s="818"/>
      <c r="F7" s="819"/>
      <c r="G7" s="820" t="s">
        <v>556</v>
      </c>
      <c r="H7" s="821"/>
      <c r="I7" s="821"/>
      <c r="J7" s="821"/>
      <c r="K7" s="821"/>
      <c r="L7" s="821"/>
      <c r="M7" s="821"/>
      <c r="N7" s="821"/>
      <c r="O7" s="821"/>
      <c r="P7" s="821"/>
      <c r="Q7" s="821"/>
      <c r="R7" s="821"/>
      <c r="S7" s="821"/>
      <c r="T7" s="821"/>
      <c r="U7" s="821"/>
      <c r="V7" s="821"/>
      <c r="W7" s="821"/>
      <c r="X7" s="822"/>
      <c r="Y7" s="387" t="s">
        <v>5</v>
      </c>
      <c r="Z7" s="278"/>
      <c r="AA7" s="278"/>
      <c r="AB7" s="278"/>
      <c r="AC7" s="278"/>
      <c r="AD7" s="388"/>
      <c r="AE7" s="377" t="s">
        <v>557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17" t="s">
        <v>391</v>
      </c>
      <c r="B8" s="818"/>
      <c r="C8" s="818"/>
      <c r="D8" s="818"/>
      <c r="E8" s="818"/>
      <c r="F8" s="819"/>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8"/>
    </row>
    <row r="9" spans="1:50" ht="55" customHeight="1" x14ac:dyDescent="0.2">
      <c r="A9" s="105" t="s">
        <v>24</v>
      </c>
      <c r="B9" s="106"/>
      <c r="C9" s="106"/>
      <c r="D9" s="106"/>
      <c r="E9" s="106"/>
      <c r="F9" s="106"/>
      <c r="G9" s="551" t="s">
        <v>558</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53" customHeight="1" x14ac:dyDescent="0.2">
      <c r="A10" s="729" t="s">
        <v>31</v>
      </c>
      <c r="B10" s="730"/>
      <c r="C10" s="730"/>
      <c r="D10" s="730"/>
      <c r="E10" s="730"/>
      <c r="F10" s="730"/>
      <c r="G10" s="665" t="s">
        <v>559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29" t="s">
        <v>6</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9" t="s">
        <v>25</v>
      </c>
      <c r="B12" s="100"/>
      <c r="C12" s="100"/>
      <c r="D12" s="100"/>
      <c r="E12" s="100"/>
      <c r="F12" s="101"/>
      <c r="G12" s="671"/>
      <c r="H12" s="672"/>
      <c r="I12" s="672"/>
      <c r="J12" s="672"/>
      <c r="K12" s="672"/>
      <c r="L12" s="672"/>
      <c r="M12" s="672"/>
      <c r="N12" s="672"/>
      <c r="O12" s="67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472</v>
      </c>
      <c r="AL12" s="280"/>
      <c r="AM12" s="280"/>
      <c r="AN12" s="280"/>
      <c r="AO12" s="280"/>
      <c r="AP12" s="280"/>
      <c r="AQ12" s="281"/>
      <c r="AR12" s="285" t="s">
        <v>473</v>
      </c>
      <c r="AS12" s="280"/>
      <c r="AT12" s="280"/>
      <c r="AU12" s="280"/>
      <c r="AV12" s="280"/>
      <c r="AW12" s="280"/>
      <c r="AX12" s="731"/>
    </row>
    <row r="13" spans="1:50" ht="21" customHeight="1" x14ac:dyDescent="0.2">
      <c r="A13" s="102"/>
      <c r="B13" s="103"/>
      <c r="C13" s="103"/>
      <c r="D13" s="103"/>
      <c r="E13" s="103"/>
      <c r="F13" s="104"/>
      <c r="G13" s="732" t="s">
        <v>7</v>
      </c>
      <c r="H13" s="733"/>
      <c r="I13" s="630" t="s">
        <v>8</v>
      </c>
      <c r="J13" s="631"/>
      <c r="K13" s="631"/>
      <c r="L13" s="631"/>
      <c r="M13" s="631"/>
      <c r="N13" s="631"/>
      <c r="O13" s="632"/>
      <c r="P13" s="185">
        <v>24</v>
      </c>
      <c r="Q13" s="186"/>
      <c r="R13" s="186"/>
      <c r="S13" s="186"/>
      <c r="T13" s="186"/>
      <c r="U13" s="186"/>
      <c r="V13" s="187"/>
      <c r="W13" s="185">
        <v>21</v>
      </c>
      <c r="X13" s="186"/>
      <c r="Y13" s="186"/>
      <c r="Z13" s="186"/>
      <c r="AA13" s="186"/>
      <c r="AB13" s="186"/>
      <c r="AC13" s="187"/>
      <c r="AD13" s="185">
        <v>21</v>
      </c>
      <c r="AE13" s="186"/>
      <c r="AF13" s="186"/>
      <c r="AG13" s="186"/>
      <c r="AH13" s="186"/>
      <c r="AI13" s="186"/>
      <c r="AJ13" s="187"/>
      <c r="AK13" s="185">
        <v>21</v>
      </c>
      <c r="AL13" s="186"/>
      <c r="AM13" s="186"/>
      <c r="AN13" s="186"/>
      <c r="AO13" s="186"/>
      <c r="AP13" s="186"/>
      <c r="AQ13" s="187"/>
      <c r="AR13" s="182">
        <v>29</v>
      </c>
      <c r="AS13" s="183"/>
      <c r="AT13" s="183"/>
      <c r="AU13" s="183"/>
      <c r="AV13" s="183"/>
      <c r="AW13" s="183"/>
      <c r="AX13" s="386"/>
    </row>
    <row r="14" spans="1:50" ht="21" customHeight="1" x14ac:dyDescent="0.2">
      <c r="A14" s="102"/>
      <c r="B14" s="103"/>
      <c r="C14" s="103"/>
      <c r="D14" s="103"/>
      <c r="E14" s="103"/>
      <c r="F14" s="104"/>
      <c r="G14" s="734"/>
      <c r="H14" s="735"/>
      <c r="I14" s="554" t="s">
        <v>9</v>
      </c>
      <c r="J14" s="621"/>
      <c r="K14" s="621"/>
      <c r="L14" s="621"/>
      <c r="M14" s="621"/>
      <c r="N14" s="621"/>
      <c r="O14" s="622"/>
      <c r="P14" s="185" t="s">
        <v>561</v>
      </c>
      <c r="Q14" s="186"/>
      <c r="R14" s="186"/>
      <c r="S14" s="186"/>
      <c r="T14" s="186"/>
      <c r="U14" s="186"/>
      <c r="V14" s="187"/>
      <c r="W14" s="185" t="s">
        <v>561</v>
      </c>
      <c r="X14" s="186"/>
      <c r="Y14" s="186"/>
      <c r="Z14" s="186"/>
      <c r="AA14" s="186"/>
      <c r="AB14" s="186"/>
      <c r="AC14" s="187"/>
      <c r="AD14" s="185" t="s">
        <v>561</v>
      </c>
      <c r="AE14" s="186"/>
      <c r="AF14" s="186"/>
      <c r="AG14" s="186"/>
      <c r="AH14" s="186"/>
      <c r="AI14" s="186"/>
      <c r="AJ14" s="187"/>
      <c r="AK14" s="185" t="s">
        <v>561</v>
      </c>
      <c r="AL14" s="186"/>
      <c r="AM14" s="186"/>
      <c r="AN14" s="186"/>
      <c r="AO14" s="186"/>
      <c r="AP14" s="186"/>
      <c r="AQ14" s="187"/>
      <c r="AR14" s="657"/>
      <c r="AS14" s="657"/>
      <c r="AT14" s="657"/>
      <c r="AU14" s="657"/>
      <c r="AV14" s="657"/>
      <c r="AW14" s="657"/>
      <c r="AX14" s="658"/>
    </row>
    <row r="15" spans="1:50" ht="21" customHeight="1" x14ac:dyDescent="0.2">
      <c r="A15" s="102"/>
      <c r="B15" s="103"/>
      <c r="C15" s="103"/>
      <c r="D15" s="103"/>
      <c r="E15" s="103"/>
      <c r="F15" s="104"/>
      <c r="G15" s="734"/>
      <c r="H15" s="735"/>
      <c r="I15" s="554" t="s">
        <v>52</v>
      </c>
      <c r="J15" s="555"/>
      <c r="K15" s="555"/>
      <c r="L15" s="555"/>
      <c r="M15" s="555"/>
      <c r="N15" s="555"/>
      <c r="O15" s="556"/>
      <c r="P15" s="185" t="s">
        <v>562</v>
      </c>
      <c r="Q15" s="186"/>
      <c r="R15" s="186"/>
      <c r="S15" s="186"/>
      <c r="T15" s="186"/>
      <c r="U15" s="186"/>
      <c r="V15" s="187"/>
      <c r="W15" s="185" t="s">
        <v>561</v>
      </c>
      <c r="X15" s="186"/>
      <c r="Y15" s="186"/>
      <c r="Z15" s="186"/>
      <c r="AA15" s="186"/>
      <c r="AB15" s="186"/>
      <c r="AC15" s="187"/>
      <c r="AD15" s="185" t="s">
        <v>561</v>
      </c>
      <c r="AE15" s="186"/>
      <c r="AF15" s="186"/>
      <c r="AG15" s="186"/>
      <c r="AH15" s="186"/>
      <c r="AI15" s="186"/>
      <c r="AJ15" s="187"/>
      <c r="AK15" s="185" t="s">
        <v>561</v>
      </c>
      <c r="AL15" s="186"/>
      <c r="AM15" s="186"/>
      <c r="AN15" s="186"/>
      <c r="AO15" s="186"/>
      <c r="AP15" s="186"/>
      <c r="AQ15" s="187"/>
      <c r="AR15" s="185" t="s">
        <v>561</v>
      </c>
      <c r="AS15" s="186"/>
      <c r="AT15" s="186"/>
      <c r="AU15" s="186"/>
      <c r="AV15" s="186"/>
      <c r="AW15" s="186"/>
      <c r="AX15" s="620"/>
    </row>
    <row r="16" spans="1:50" ht="21" customHeight="1" x14ac:dyDescent="0.2">
      <c r="A16" s="102"/>
      <c r="B16" s="103"/>
      <c r="C16" s="103"/>
      <c r="D16" s="103"/>
      <c r="E16" s="103"/>
      <c r="F16" s="104"/>
      <c r="G16" s="734"/>
      <c r="H16" s="735"/>
      <c r="I16" s="554" t="s">
        <v>53</v>
      </c>
      <c r="J16" s="555"/>
      <c r="K16" s="555"/>
      <c r="L16" s="555"/>
      <c r="M16" s="555"/>
      <c r="N16" s="555"/>
      <c r="O16" s="556"/>
      <c r="P16" s="185" t="s">
        <v>563</v>
      </c>
      <c r="Q16" s="186"/>
      <c r="R16" s="186"/>
      <c r="S16" s="186"/>
      <c r="T16" s="186"/>
      <c r="U16" s="186"/>
      <c r="V16" s="187"/>
      <c r="W16" s="185" t="s">
        <v>561</v>
      </c>
      <c r="X16" s="186"/>
      <c r="Y16" s="186"/>
      <c r="Z16" s="186"/>
      <c r="AA16" s="186"/>
      <c r="AB16" s="186"/>
      <c r="AC16" s="187"/>
      <c r="AD16" s="185" t="s">
        <v>561</v>
      </c>
      <c r="AE16" s="186"/>
      <c r="AF16" s="186"/>
      <c r="AG16" s="186"/>
      <c r="AH16" s="186"/>
      <c r="AI16" s="186"/>
      <c r="AJ16" s="187"/>
      <c r="AK16" s="185" t="s">
        <v>561</v>
      </c>
      <c r="AL16" s="186"/>
      <c r="AM16" s="186"/>
      <c r="AN16" s="186"/>
      <c r="AO16" s="186"/>
      <c r="AP16" s="186"/>
      <c r="AQ16" s="187"/>
      <c r="AR16" s="668"/>
      <c r="AS16" s="669"/>
      <c r="AT16" s="669"/>
      <c r="AU16" s="669"/>
      <c r="AV16" s="669"/>
      <c r="AW16" s="669"/>
      <c r="AX16" s="670"/>
    </row>
    <row r="17" spans="1:50" ht="24.75" customHeight="1" x14ac:dyDescent="0.2">
      <c r="A17" s="102"/>
      <c r="B17" s="103"/>
      <c r="C17" s="103"/>
      <c r="D17" s="103"/>
      <c r="E17" s="103"/>
      <c r="F17" s="104"/>
      <c r="G17" s="734"/>
      <c r="H17" s="735"/>
      <c r="I17" s="554" t="s">
        <v>51</v>
      </c>
      <c r="J17" s="621"/>
      <c r="K17" s="621"/>
      <c r="L17" s="621"/>
      <c r="M17" s="621"/>
      <c r="N17" s="621"/>
      <c r="O17" s="622"/>
      <c r="P17" s="185" t="s">
        <v>561</v>
      </c>
      <c r="Q17" s="186"/>
      <c r="R17" s="186"/>
      <c r="S17" s="186"/>
      <c r="T17" s="186"/>
      <c r="U17" s="186"/>
      <c r="V17" s="187"/>
      <c r="W17" s="185" t="s">
        <v>563</v>
      </c>
      <c r="X17" s="186"/>
      <c r="Y17" s="186"/>
      <c r="Z17" s="186"/>
      <c r="AA17" s="186"/>
      <c r="AB17" s="186"/>
      <c r="AC17" s="187"/>
      <c r="AD17" s="185" t="s">
        <v>564</v>
      </c>
      <c r="AE17" s="186"/>
      <c r="AF17" s="186"/>
      <c r="AG17" s="186"/>
      <c r="AH17" s="186"/>
      <c r="AI17" s="186"/>
      <c r="AJ17" s="187"/>
      <c r="AK17" s="185" t="s">
        <v>564</v>
      </c>
      <c r="AL17" s="186"/>
      <c r="AM17" s="186"/>
      <c r="AN17" s="186"/>
      <c r="AO17" s="186"/>
      <c r="AP17" s="186"/>
      <c r="AQ17" s="187"/>
      <c r="AR17" s="384"/>
      <c r="AS17" s="384"/>
      <c r="AT17" s="384"/>
      <c r="AU17" s="384"/>
      <c r="AV17" s="384"/>
      <c r="AW17" s="384"/>
      <c r="AX17" s="385"/>
    </row>
    <row r="18" spans="1:50" ht="24.75" customHeight="1" x14ac:dyDescent="0.2">
      <c r="A18" s="102"/>
      <c r="B18" s="103"/>
      <c r="C18" s="103"/>
      <c r="D18" s="103"/>
      <c r="E18" s="103"/>
      <c r="F18" s="104"/>
      <c r="G18" s="736"/>
      <c r="H18" s="737"/>
      <c r="I18" s="724" t="s">
        <v>21</v>
      </c>
      <c r="J18" s="725"/>
      <c r="K18" s="725"/>
      <c r="L18" s="725"/>
      <c r="M18" s="725"/>
      <c r="N18" s="725"/>
      <c r="O18" s="726"/>
      <c r="P18" s="206">
        <f>SUM(P13:V17)</f>
        <v>24</v>
      </c>
      <c r="Q18" s="207"/>
      <c r="R18" s="207"/>
      <c r="S18" s="207"/>
      <c r="T18" s="207"/>
      <c r="U18" s="207"/>
      <c r="V18" s="208"/>
      <c r="W18" s="206">
        <f>SUM(W13:AC17)</f>
        <v>21</v>
      </c>
      <c r="X18" s="207"/>
      <c r="Y18" s="207"/>
      <c r="Z18" s="207"/>
      <c r="AA18" s="207"/>
      <c r="AB18" s="207"/>
      <c r="AC18" s="208"/>
      <c r="AD18" s="206">
        <f>SUM(AD13:AJ17)</f>
        <v>21</v>
      </c>
      <c r="AE18" s="207"/>
      <c r="AF18" s="207"/>
      <c r="AG18" s="207"/>
      <c r="AH18" s="207"/>
      <c r="AI18" s="207"/>
      <c r="AJ18" s="208"/>
      <c r="AK18" s="206">
        <f>SUM(AK13:AQ17)</f>
        <v>21</v>
      </c>
      <c r="AL18" s="207"/>
      <c r="AM18" s="207"/>
      <c r="AN18" s="207"/>
      <c r="AO18" s="207"/>
      <c r="AP18" s="207"/>
      <c r="AQ18" s="208"/>
      <c r="AR18" s="206">
        <f>SUM(AR13:AX17)</f>
        <v>29</v>
      </c>
      <c r="AS18" s="207"/>
      <c r="AT18" s="207"/>
      <c r="AU18" s="207"/>
      <c r="AV18" s="207"/>
      <c r="AW18" s="207"/>
      <c r="AX18" s="510"/>
    </row>
    <row r="19" spans="1:50" ht="24.75" customHeight="1" x14ac:dyDescent="0.2">
      <c r="A19" s="102"/>
      <c r="B19" s="103"/>
      <c r="C19" s="103"/>
      <c r="D19" s="103"/>
      <c r="E19" s="103"/>
      <c r="F19" s="104"/>
      <c r="G19" s="507" t="s">
        <v>10</v>
      </c>
      <c r="H19" s="508"/>
      <c r="I19" s="508"/>
      <c r="J19" s="508"/>
      <c r="K19" s="508"/>
      <c r="L19" s="508"/>
      <c r="M19" s="508"/>
      <c r="N19" s="508"/>
      <c r="O19" s="508"/>
      <c r="P19" s="185">
        <v>19</v>
      </c>
      <c r="Q19" s="186"/>
      <c r="R19" s="186"/>
      <c r="S19" s="186"/>
      <c r="T19" s="186"/>
      <c r="U19" s="186"/>
      <c r="V19" s="187"/>
      <c r="W19" s="185">
        <v>13</v>
      </c>
      <c r="X19" s="186"/>
      <c r="Y19" s="186"/>
      <c r="Z19" s="186"/>
      <c r="AA19" s="186"/>
      <c r="AB19" s="186"/>
      <c r="AC19" s="187"/>
      <c r="AD19" s="185">
        <v>14</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2">
      <c r="A20" s="102"/>
      <c r="B20" s="103"/>
      <c r="C20" s="103"/>
      <c r="D20" s="103"/>
      <c r="E20" s="103"/>
      <c r="F20" s="104"/>
      <c r="G20" s="507" t="s">
        <v>11</v>
      </c>
      <c r="H20" s="508"/>
      <c r="I20" s="508"/>
      <c r="J20" s="508"/>
      <c r="K20" s="508"/>
      <c r="L20" s="508"/>
      <c r="M20" s="508"/>
      <c r="N20" s="508"/>
      <c r="O20" s="508"/>
      <c r="P20" s="512">
        <f>IF(P18=0, "-", SUM(P19)/P18)</f>
        <v>0.79166666666666663</v>
      </c>
      <c r="Q20" s="512"/>
      <c r="R20" s="512"/>
      <c r="S20" s="512"/>
      <c r="T20" s="512"/>
      <c r="U20" s="512"/>
      <c r="V20" s="512"/>
      <c r="W20" s="512">
        <f t="shared" ref="W20" si="0">IF(W18=0, "-", SUM(W19)/W18)</f>
        <v>0.61904761904761907</v>
      </c>
      <c r="X20" s="512"/>
      <c r="Y20" s="512"/>
      <c r="Z20" s="512"/>
      <c r="AA20" s="512"/>
      <c r="AB20" s="512"/>
      <c r="AC20" s="512"/>
      <c r="AD20" s="512">
        <f t="shared" ref="AD20" si="1">IF(AD18=0, "-", SUM(AD19)/AD18)</f>
        <v>0.66666666666666663</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2">
      <c r="A21" s="105"/>
      <c r="B21" s="106"/>
      <c r="C21" s="106"/>
      <c r="D21" s="106"/>
      <c r="E21" s="106"/>
      <c r="F21" s="107"/>
      <c r="G21" s="902" t="s">
        <v>505</v>
      </c>
      <c r="H21" s="903"/>
      <c r="I21" s="903"/>
      <c r="J21" s="903"/>
      <c r="K21" s="903"/>
      <c r="L21" s="903"/>
      <c r="M21" s="903"/>
      <c r="N21" s="903"/>
      <c r="O21" s="903"/>
      <c r="P21" s="512">
        <f>IF(P19=0, "-", SUM(P19)/SUM(P13,P14))</f>
        <v>0.79166666666666663</v>
      </c>
      <c r="Q21" s="512"/>
      <c r="R21" s="512"/>
      <c r="S21" s="512"/>
      <c r="T21" s="512"/>
      <c r="U21" s="512"/>
      <c r="V21" s="512"/>
      <c r="W21" s="512">
        <f t="shared" ref="W21" si="2">IF(W19=0, "-", SUM(W19)/SUM(W13,W14))</f>
        <v>0.61904761904761907</v>
      </c>
      <c r="X21" s="512"/>
      <c r="Y21" s="512"/>
      <c r="Z21" s="512"/>
      <c r="AA21" s="512"/>
      <c r="AB21" s="512"/>
      <c r="AC21" s="512"/>
      <c r="AD21" s="512">
        <f t="shared" ref="AD21" si="3">IF(AD19=0, "-", SUM(AD19)/SUM(AD13,AD14))</f>
        <v>0.66666666666666663</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2">
      <c r="A22" s="162" t="s">
        <v>482</v>
      </c>
      <c r="B22" s="163"/>
      <c r="C22" s="163"/>
      <c r="D22" s="163"/>
      <c r="E22" s="163"/>
      <c r="F22" s="164"/>
      <c r="G22" s="144" t="s">
        <v>480</v>
      </c>
      <c r="H22" s="145"/>
      <c r="I22" s="145"/>
      <c r="J22" s="145"/>
      <c r="K22" s="145"/>
      <c r="L22" s="145"/>
      <c r="M22" s="145"/>
      <c r="N22" s="145"/>
      <c r="O22" s="146"/>
      <c r="P22" s="171" t="s">
        <v>479</v>
      </c>
      <c r="Q22" s="145"/>
      <c r="R22" s="145"/>
      <c r="S22" s="145"/>
      <c r="T22" s="145"/>
      <c r="U22" s="145"/>
      <c r="V22" s="146"/>
      <c r="W22" s="171" t="s">
        <v>478</v>
      </c>
      <c r="X22" s="145"/>
      <c r="Y22" s="145"/>
      <c r="Z22" s="145"/>
      <c r="AA22" s="145"/>
      <c r="AB22" s="145"/>
      <c r="AC22" s="146"/>
      <c r="AD22" s="171" t="s">
        <v>477</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568</v>
      </c>
      <c r="H23" s="148"/>
      <c r="I23" s="148"/>
      <c r="J23" s="148"/>
      <c r="K23" s="148"/>
      <c r="L23" s="148"/>
      <c r="M23" s="148"/>
      <c r="N23" s="148"/>
      <c r="O23" s="149"/>
      <c r="P23" s="182">
        <v>17</v>
      </c>
      <c r="Q23" s="183"/>
      <c r="R23" s="183"/>
      <c r="S23" s="183"/>
      <c r="T23" s="183"/>
      <c r="U23" s="183"/>
      <c r="V23" s="184"/>
      <c r="W23" s="182">
        <v>24.3</v>
      </c>
      <c r="X23" s="183"/>
      <c r="Y23" s="183"/>
      <c r="Z23" s="183"/>
      <c r="AA23" s="183"/>
      <c r="AB23" s="183"/>
      <c r="AC23" s="184"/>
      <c r="AD23" s="173" t="s">
        <v>653</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t="s">
        <v>565</v>
      </c>
      <c r="H24" s="151"/>
      <c r="I24" s="151"/>
      <c r="J24" s="151"/>
      <c r="K24" s="151"/>
      <c r="L24" s="151"/>
      <c r="M24" s="151"/>
      <c r="N24" s="151"/>
      <c r="O24" s="152"/>
      <c r="P24" s="185">
        <v>1.5</v>
      </c>
      <c r="Q24" s="186"/>
      <c r="R24" s="186"/>
      <c r="S24" s="186"/>
      <c r="T24" s="186"/>
      <c r="U24" s="186"/>
      <c r="V24" s="187"/>
      <c r="W24" s="185">
        <v>1.5</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2">
      <c r="A25" s="165"/>
      <c r="B25" s="166"/>
      <c r="C25" s="166"/>
      <c r="D25" s="166"/>
      <c r="E25" s="166"/>
      <c r="F25" s="167"/>
      <c r="G25" s="150" t="s">
        <v>566</v>
      </c>
      <c r="H25" s="151"/>
      <c r="I25" s="151"/>
      <c r="J25" s="151"/>
      <c r="K25" s="151"/>
      <c r="L25" s="151"/>
      <c r="M25" s="151"/>
      <c r="N25" s="151"/>
      <c r="O25" s="152"/>
      <c r="P25" s="185">
        <v>1.4</v>
      </c>
      <c r="Q25" s="186"/>
      <c r="R25" s="186"/>
      <c r="S25" s="186"/>
      <c r="T25" s="186"/>
      <c r="U25" s="186"/>
      <c r="V25" s="187"/>
      <c r="W25" s="185">
        <v>2.1</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0" t="s">
        <v>567</v>
      </c>
      <c r="H26" s="151"/>
      <c r="I26" s="151"/>
      <c r="J26" s="151"/>
      <c r="K26" s="151"/>
      <c r="L26" s="151"/>
      <c r="M26" s="151"/>
      <c r="N26" s="151"/>
      <c r="O26" s="152"/>
      <c r="P26" s="185">
        <v>1.1000000000000001</v>
      </c>
      <c r="Q26" s="186"/>
      <c r="R26" s="186"/>
      <c r="S26" s="186"/>
      <c r="T26" s="186"/>
      <c r="U26" s="186"/>
      <c r="V26" s="187"/>
      <c r="W26" s="185">
        <v>1.1000000000000001</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485</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481</v>
      </c>
      <c r="H29" s="160"/>
      <c r="I29" s="160"/>
      <c r="J29" s="160"/>
      <c r="K29" s="160"/>
      <c r="L29" s="160"/>
      <c r="M29" s="160"/>
      <c r="N29" s="160"/>
      <c r="O29" s="161"/>
      <c r="P29" s="209">
        <f>AK13</f>
        <v>21</v>
      </c>
      <c r="Q29" s="210"/>
      <c r="R29" s="210"/>
      <c r="S29" s="210"/>
      <c r="T29" s="210"/>
      <c r="U29" s="210"/>
      <c r="V29" s="211"/>
      <c r="W29" s="209">
        <f>AR13</f>
        <v>29</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2" t="s">
        <v>498</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v>30</v>
      </c>
      <c r="AR31" s="201"/>
      <c r="AS31" s="132" t="s">
        <v>357</v>
      </c>
      <c r="AT31" s="133"/>
      <c r="AU31" s="268" t="s">
        <v>561</v>
      </c>
      <c r="AV31" s="268"/>
      <c r="AW31" s="371" t="s">
        <v>301</v>
      </c>
      <c r="AX31" s="372"/>
    </row>
    <row r="32" spans="1:50" ht="23.25" customHeight="1" x14ac:dyDescent="0.2">
      <c r="A32" s="539"/>
      <c r="B32" s="537"/>
      <c r="C32" s="537"/>
      <c r="D32" s="537"/>
      <c r="E32" s="537"/>
      <c r="F32" s="538"/>
      <c r="G32" s="513" t="s">
        <v>569</v>
      </c>
      <c r="H32" s="514"/>
      <c r="I32" s="514"/>
      <c r="J32" s="514"/>
      <c r="K32" s="514"/>
      <c r="L32" s="514"/>
      <c r="M32" s="514"/>
      <c r="N32" s="514"/>
      <c r="O32" s="515"/>
      <c r="P32" s="121" t="s">
        <v>570</v>
      </c>
      <c r="Q32" s="121"/>
      <c r="R32" s="121"/>
      <c r="S32" s="121"/>
      <c r="T32" s="121"/>
      <c r="U32" s="121"/>
      <c r="V32" s="121"/>
      <c r="W32" s="121"/>
      <c r="X32" s="215"/>
      <c r="Y32" s="338" t="s">
        <v>13</v>
      </c>
      <c r="Z32" s="522"/>
      <c r="AA32" s="523"/>
      <c r="AB32" s="524" t="s">
        <v>571</v>
      </c>
      <c r="AC32" s="524"/>
      <c r="AD32" s="524"/>
      <c r="AE32" s="351">
        <v>0</v>
      </c>
      <c r="AF32" s="352"/>
      <c r="AG32" s="352"/>
      <c r="AH32" s="352"/>
      <c r="AI32" s="351">
        <v>0</v>
      </c>
      <c r="AJ32" s="352"/>
      <c r="AK32" s="352"/>
      <c r="AL32" s="352"/>
      <c r="AM32" s="351">
        <v>0</v>
      </c>
      <c r="AN32" s="352"/>
      <c r="AO32" s="352"/>
      <c r="AP32" s="352"/>
      <c r="AQ32" s="192" t="s">
        <v>561</v>
      </c>
      <c r="AR32" s="193"/>
      <c r="AS32" s="193"/>
      <c r="AT32" s="194"/>
      <c r="AU32" s="352" t="s">
        <v>563</v>
      </c>
      <c r="AV32" s="352"/>
      <c r="AW32" s="352"/>
      <c r="AX32" s="368"/>
    </row>
    <row r="33" spans="1:50" ht="23.25" customHeight="1" x14ac:dyDescent="0.2">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571</v>
      </c>
      <c r="AC33" s="494"/>
      <c r="AD33" s="494"/>
      <c r="AE33" s="351">
        <v>0</v>
      </c>
      <c r="AF33" s="352"/>
      <c r="AG33" s="352"/>
      <c r="AH33" s="352"/>
      <c r="AI33" s="351">
        <v>0</v>
      </c>
      <c r="AJ33" s="352"/>
      <c r="AK33" s="352"/>
      <c r="AL33" s="352"/>
      <c r="AM33" s="351">
        <v>0</v>
      </c>
      <c r="AN33" s="352"/>
      <c r="AO33" s="352"/>
      <c r="AP33" s="352"/>
      <c r="AQ33" s="192">
        <v>0</v>
      </c>
      <c r="AR33" s="193"/>
      <c r="AS33" s="193"/>
      <c r="AT33" s="194"/>
      <c r="AU33" s="352" t="s">
        <v>572</v>
      </c>
      <c r="AV33" s="352"/>
      <c r="AW33" s="352"/>
      <c r="AX33" s="368"/>
    </row>
    <row r="34" spans="1:50" ht="23.25" customHeight="1" x14ac:dyDescent="0.2">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v>100</v>
      </c>
      <c r="AF34" s="352"/>
      <c r="AG34" s="352"/>
      <c r="AH34" s="352"/>
      <c r="AI34" s="351">
        <v>100</v>
      </c>
      <c r="AJ34" s="352"/>
      <c r="AK34" s="352"/>
      <c r="AL34" s="352"/>
      <c r="AM34" s="351">
        <v>100</v>
      </c>
      <c r="AN34" s="352"/>
      <c r="AO34" s="352"/>
      <c r="AP34" s="352"/>
      <c r="AQ34" s="192" t="s">
        <v>561</v>
      </c>
      <c r="AR34" s="193"/>
      <c r="AS34" s="193"/>
      <c r="AT34" s="194"/>
      <c r="AU34" s="352" t="s">
        <v>561</v>
      </c>
      <c r="AV34" s="352"/>
      <c r="AW34" s="352"/>
      <c r="AX34" s="368"/>
    </row>
    <row r="35" spans="1:50" ht="28" customHeight="1" x14ac:dyDescent="0.2">
      <c r="A35" s="876" t="s">
        <v>535</v>
      </c>
      <c r="B35" s="877"/>
      <c r="C35" s="877"/>
      <c r="D35" s="877"/>
      <c r="E35" s="877"/>
      <c r="F35" s="878"/>
      <c r="G35" s="882" t="s">
        <v>647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2">
      <c r="A37" s="636" t="s">
        <v>498</v>
      </c>
      <c r="B37" s="637"/>
      <c r="C37" s="637"/>
      <c r="D37" s="637"/>
      <c r="E37" s="637"/>
      <c r="F37" s="638"/>
      <c r="G37" s="747"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2">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2">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2">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2">
      <c r="A42" s="876" t="s">
        <v>535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2">
      <c r="A44" s="636" t="s">
        <v>498</v>
      </c>
      <c r="B44" s="637"/>
      <c r="C44" s="637"/>
      <c r="D44" s="637"/>
      <c r="E44" s="637"/>
      <c r="F44" s="638"/>
      <c r="G44" s="747"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2">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2">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2">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2">
      <c r="A49" s="876" t="s">
        <v>535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2">
      <c r="A51" s="536" t="s">
        <v>498</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2">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2">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2">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2">
      <c r="A56" s="876" t="s">
        <v>535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2">
      <c r="A58" s="536" t="s">
        <v>498</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2">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2">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2">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2">
      <c r="A63" s="876" t="s">
        <v>535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2">
      <c r="A65" s="936" t="s">
        <v>499</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494</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2">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7"/>
      <c r="AR66" s="268"/>
      <c r="AS66" s="946" t="s">
        <v>357</v>
      </c>
      <c r="AT66" s="947"/>
      <c r="AU66" s="268"/>
      <c r="AV66" s="268"/>
      <c r="AW66" s="946" t="s">
        <v>497</v>
      </c>
      <c r="AX66" s="961"/>
    </row>
    <row r="67" spans="1:50" ht="23.25" hidden="1" customHeight="1" x14ac:dyDescent="0.2">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525</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2">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525</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2">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526</v>
      </c>
      <c r="AC69" s="871"/>
      <c r="AD69" s="871"/>
      <c r="AE69" s="873"/>
      <c r="AF69" s="874"/>
      <c r="AG69" s="874"/>
      <c r="AH69" s="874"/>
      <c r="AI69" s="873"/>
      <c r="AJ69" s="874"/>
      <c r="AK69" s="874"/>
      <c r="AL69" s="874"/>
      <c r="AM69" s="873"/>
      <c r="AN69" s="874"/>
      <c r="AO69" s="874"/>
      <c r="AP69" s="874"/>
      <c r="AQ69" s="351"/>
      <c r="AR69" s="352"/>
      <c r="AS69" s="352"/>
      <c r="AT69" s="353"/>
      <c r="AU69" s="352"/>
      <c r="AV69" s="352"/>
      <c r="AW69" s="352"/>
      <c r="AX69" s="368"/>
    </row>
    <row r="70" spans="1:50" ht="23.25" hidden="1" customHeight="1" x14ac:dyDescent="0.2">
      <c r="A70" s="939" t="s">
        <v>506</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524</v>
      </c>
      <c r="X70" s="985"/>
      <c r="Y70" s="977" t="s">
        <v>13</v>
      </c>
      <c r="Z70" s="977"/>
      <c r="AA70" s="978"/>
      <c r="AB70" s="979" t="s">
        <v>525</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2">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525</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2">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526</v>
      </c>
      <c r="AC72" s="871"/>
      <c r="AD72" s="871"/>
      <c r="AE72" s="873"/>
      <c r="AF72" s="874"/>
      <c r="AG72" s="874"/>
      <c r="AH72" s="874"/>
      <c r="AI72" s="873"/>
      <c r="AJ72" s="874"/>
      <c r="AK72" s="874"/>
      <c r="AL72" s="874"/>
      <c r="AM72" s="873"/>
      <c r="AN72" s="874"/>
      <c r="AO72" s="874"/>
      <c r="AP72" s="874"/>
      <c r="AQ72" s="351"/>
      <c r="AR72" s="352"/>
      <c r="AS72" s="352"/>
      <c r="AT72" s="353"/>
      <c r="AU72" s="352"/>
      <c r="AV72" s="352"/>
      <c r="AW72" s="352"/>
      <c r="AX72" s="368"/>
    </row>
    <row r="73" spans="1:50" ht="18.75" hidden="1" customHeight="1" x14ac:dyDescent="0.2">
      <c r="A73" s="828" t="s">
        <v>499</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2">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2">
      <c r="A75" s="831"/>
      <c r="B75" s="832"/>
      <c r="C75" s="832"/>
      <c r="D75" s="832"/>
      <c r="E75" s="832"/>
      <c r="F75" s="833"/>
      <c r="G75" s="77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2">
      <c r="A76" s="831"/>
      <c r="B76" s="832"/>
      <c r="C76" s="832"/>
      <c r="D76" s="832"/>
      <c r="E76" s="832"/>
      <c r="F76" s="833"/>
      <c r="G76" s="77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2">
      <c r="A77" s="831"/>
      <c r="B77" s="832"/>
      <c r="C77" s="832"/>
      <c r="D77" s="832"/>
      <c r="E77" s="832"/>
      <c r="F77" s="833"/>
      <c r="G77" s="77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2">
      <c r="A78" s="890" t="s">
        <v>538</v>
      </c>
      <c r="B78" s="891"/>
      <c r="C78" s="891"/>
      <c r="D78" s="891"/>
      <c r="E78" s="888" t="s">
        <v>464</v>
      </c>
      <c r="F78" s="889"/>
      <c r="G78" s="58" t="s">
        <v>367</v>
      </c>
      <c r="H78" s="787"/>
      <c r="I78" s="231"/>
      <c r="J78" s="231"/>
      <c r="K78" s="231"/>
      <c r="L78" s="231"/>
      <c r="M78" s="231"/>
      <c r="N78" s="231"/>
      <c r="O78" s="788"/>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thickBot="1" x14ac:dyDescent="0.2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493</v>
      </c>
      <c r="AP79" s="109"/>
      <c r="AQ79" s="109"/>
      <c r="AR79" s="90" t="s">
        <v>491</v>
      </c>
      <c r="AS79" s="108"/>
      <c r="AT79" s="109"/>
      <c r="AU79" s="109"/>
      <c r="AV79" s="109"/>
      <c r="AW79" s="109"/>
      <c r="AX79" s="110"/>
    </row>
    <row r="80" spans="1:50" ht="18.75" hidden="1" customHeight="1" x14ac:dyDescent="0.2">
      <c r="A80" s="491" t="s">
        <v>267</v>
      </c>
      <c r="B80" s="836" t="s">
        <v>490</v>
      </c>
      <c r="C80" s="837"/>
      <c r="D80" s="837"/>
      <c r="E80" s="837"/>
      <c r="F80" s="838"/>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474</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6"/>
    </row>
    <row r="81" spans="1:60" ht="22.5" hidden="1" customHeight="1" x14ac:dyDescent="0.2">
      <c r="A81" s="492"/>
      <c r="B81" s="839"/>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492"/>
      <c r="B82" s="839"/>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492"/>
      <c r="B83" s="839"/>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492"/>
      <c r="B84" s="840"/>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2">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2">
      <c r="A87" s="492"/>
      <c r="B87" s="525"/>
      <c r="C87" s="525"/>
      <c r="D87" s="525"/>
      <c r="E87" s="525"/>
      <c r="F87" s="526"/>
      <c r="G87" s="214"/>
      <c r="H87" s="121"/>
      <c r="I87" s="121"/>
      <c r="J87" s="121"/>
      <c r="K87" s="121"/>
      <c r="L87" s="121"/>
      <c r="M87" s="121"/>
      <c r="N87" s="121"/>
      <c r="O87" s="215"/>
      <c r="P87" s="121"/>
      <c r="Q87" s="803"/>
      <c r="R87" s="803"/>
      <c r="S87" s="803"/>
      <c r="T87" s="803"/>
      <c r="U87" s="803"/>
      <c r="V87" s="803"/>
      <c r="W87" s="803"/>
      <c r="X87" s="804"/>
      <c r="Y87" s="748" t="s">
        <v>63</v>
      </c>
      <c r="Z87" s="749"/>
      <c r="AA87" s="750"/>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2">
      <c r="A88" s="492"/>
      <c r="B88" s="525"/>
      <c r="C88" s="525"/>
      <c r="D88" s="525"/>
      <c r="E88" s="525"/>
      <c r="F88" s="526"/>
      <c r="G88" s="216"/>
      <c r="H88" s="217"/>
      <c r="I88" s="217"/>
      <c r="J88" s="217"/>
      <c r="K88" s="217"/>
      <c r="L88" s="217"/>
      <c r="M88" s="217"/>
      <c r="N88" s="217"/>
      <c r="O88" s="218"/>
      <c r="P88" s="805"/>
      <c r="Q88" s="805"/>
      <c r="R88" s="805"/>
      <c r="S88" s="805"/>
      <c r="T88" s="805"/>
      <c r="U88" s="805"/>
      <c r="V88" s="805"/>
      <c r="W88" s="805"/>
      <c r="X88" s="806"/>
      <c r="Y88" s="719" t="s">
        <v>55</v>
      </c>
      <c r="Z88" s="720"/>
      <c r="AA88" s="721"/>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2">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7"/>
      <c r="Y89" s="719" t="s">
        <v>14</v>
      </c>
      <c r="Z89" s="720"/>
      <c r="AA89" s="721"/>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2">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2">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2">
      <c r="A92" s="492"/>
      <c r="B92" s="525"/>
      <c r="C92" s="525"/>
      <c r="D92" s="525"/>
      <c r="E92" s="525"/>
      <c r="F92" s="526"/>
      <c r="G92" s="214"/>
      <c r="H92" s="121"/>
      <c r="I92" s="121"/>
      <c r="J92" s="121"/>
      <c r="K92" s="121"/>
      <c r="L92" s="121"/>
      <c r="M92" s="121"/>
      <c r="N92" s="121"/>
      <c r="O92" s="215"/>
      <c r="P92" s="121"/>
      <c r="Q92" s="803"/>
      <c r="R92" s="803"/>
      <c r="S92" s="803"/>
      <c r="T92" s="803"/>
      <c r="U92" s="803"/>
      <c r="V92" s="803"/>
      <c r="W92" s="803"/>
      <c r="X92" s="804"/>
      <c r="Y92" s="748" t="s">
        <v>63</v>
      </c>
      <c r="Z92" s="749"/>
      <c r="AA92" s="750"/>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2">
      <c r="A93" s="492"/>
      <c r="B93" s="525"/>
      <c r="C93" s="525"/>
      <c r="D93" s="525"/>
      <c r="E93" s="525"/>
      <c r="F93" s="526"/>
      <c r="G93" s="216"/>
      <c r="H93" s="217"/>
      <c r="I93" s="217"/>
      <c r="J93" s="217"/>
      <c r="K93" s="217"/>
      <c r="L93" s="217"/>
      <c r="M93" s="217"/>
      <c r="N93" s="217"/>
      <c r="O93" s="218"/>
      <c r="P93" s="805"/>
      <c r="Q93" s="805"/>
      <c r="R93" s="805"/>
      <c r="S93" s="805"/>
      <c r="T93" s="805"/>
      <c r="U93" s="805"/>
      <c r="V93" s="805"/>
      <c r="W93" s="805"/>
      <c r="X93" s="806"/>
      <c r="Y93" s="719" t="s">
        <v>55</v>
      </c>
      <c r="Z93" s="720"/>
      <c r="AA93" s="721"/>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2">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7"/>
      <c r="Y94" s="719" t="s">
        <v>14</v>
      </c>
      <c r="Z94" s="720"/>
      <c r="AA94" s="721"/>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2">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2">
      <c r="A97" s="492"/>
      <c r="B97" s="525"/>
      <c r="C97" s="525"/>
      <c r="D97" s="525"/>
      <c r="E97" s="525"/>
      <c r="F97" s="526"/>
      <c r="G97" s="214"/>
      <c r="H97" s="121"/>
      <c r="I97" s="121"/>
      <c r="J97" s="121"/>
      <c r="K97" s="121"/>
      <c r="L97" s="121"/>
      <c r="M97" s="121"/>
      <c r="N97" s="121"/>
      <c r="O97" s="215"/>
      <c r="P97" s="121"/>
      <c r="Q97" s="803"/>
      <c r="R97" s="803"/>
      <c r="S97" s="803"/>
      <c r="T97" s="803"/>
      <c r="U97" s="803"/>
      <c r="V97" s="803"/>
      <c r="W97" s="803"/>
      <c r="X97" s="804"/>
      <c r="Y97" s="748" t="s">
        <v>63</v>
      </c>
      <c r="Z97" s="749"/>
      <c r="AA97" s="750"/>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2">
      <c r="A98" s="492"/>
      <c r="B98" s="525"/>
      <c r="C98" s="525"/>
      <c r="D98" s="525"/>
      <c r="E98" s="525"/>
      <c r="F98" s="526"/>
      <c r="G98" s="216"/>
      <c r="H98" s="217"/>
      <c r="I98" s="217"/>
      <c r="J98" s="217"/>
      <c r="K98" s="217"/>
      <c r="L98" s="217"/>
      <c r="M98" s="217"/>
      <c r="N98" s="217"/>
      <c r="O98" s="218"/>
      <c r="P98" s="805"/>
      <c r="Q98" s="805"/>
      <c r="R98" s="805"/>
      <c r="S98" s="805"/>
      <c r="T98" s="805"/>
      <c r="U98" s="805"/>
      <c r="V98" s="805"/>
      <c r="W98" s="805"/>
      <c r="X98" s="806"/>
      <c r="Y98" s="719" t="s">
        <v>55</v>
      </c>
      <c r="Z98" s="720"/>
      <c r="AA98" s="721"/>
      <c r="AB98" s="800"/>
      <c r="AC98" s="801"/>
      <c r="AD98" s="802"/>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5">
      <c r="A99" s="493"/>
      <c r="B99" s="854"/>
      <c r="C99" s="854"/>
      <c r="D99" s="854"/>
      <c r="E99" s="854"/>
      <c r="F99" s="855"/>
      <c r="G99" s="808"/>
      <c r="H99" s="234"/>
      <c r="I99" s="234"/>
      <c r="J99" s="234"/>
      <c r="K99" s="234"/>
      <c r="L99" s="234"/>
      <c r="M99" s="234"/>
      <c r="N99" s="234"/>
      <c r="O99" s="809"/>
      <c r="P99" s="834"/>
      <c r="Q99" s="834"/>
      <c r="R99" s="834"/>
      <c r="S99" s="834"/>
      <c r="T99" s="834"/>
      <c r="U99" s="834"/>
      <c r="V99" s="834"/>
      <c r="W99" s="834"/>
      <c r="X99" s="835"/>
      <c r="Y99" s="464" t="s">
        <v>14</v>
      </c>
      <c r="Z99" s="465"/>
      <c r="AA99" s="466"/>
      <c r="AB99" s="449" t="s">
        <v>15</v>
      </c>
      <c r="AC99" s="450"/>
      <c r="AD99" s="451"/>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2">
      <c r="A100" s="823" t="s">
        <v>500</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2"/>
      <c r="Z100" s="453"/>
      <c r="AA100" s="454"/>
      <c r="AB100" s="816" t="s">
        <v>12</v>
      </c>
      <c r="AC100" s="816"/>
      <c r="AD100" s="816"/>
      <c r="AE100" s="848" t="s">
        <v>358</v>
      </c>
      <c r="AF100" s="849"/>
      <c r="AG100" s="849"/>
      <c r="AH100" s="850"/>
      <c r="AI100" s="848" t="s">
        <v>359</v>
      </c>
      <c r="AJ100" s="849"/>
      <c r="AK100" s="849"/>
      <c r="AL100" s="850"/>
      <c r="AM100" s="848" t="s">
        <v>365</v>
      </c>
      <c r="AN100" s="849"/>
      <c r="AO100" s="849"/>
      <c r="AP100" s="850"/>
      <c r="AQ100" s="909" t="s">
        <v>501</v>
      </c>
      <c r="AR100" s="910"/>
      <c r="AS100" s="910"/>
      <c r="AT100" s="911"/>
      <c r="AU100" s="909" t="s">
        <v>502</v>
      </c>
      <c r="AV100" s="910"/>
      <c r="AW100" s="910"/>
      <c r="AX100" s="912"/>
    </row>
    <row r="101" spans="1:60" ht="23.25" customHeight="1" x14ac:dyDescent="0.2">
      <c r="A101" s="473"/>
      <c r="B101" s="474"/>
      <c r="C101" s="474"/>
      <c r="D101" s="474"/>
      <c r="E101" s="474"/>
      <c r="F101" s="475"/>
      <c r="G101" s="121" t="s">
        <v>573</v>
      </c>
      <c r="H101" s="121"/>
      <c r="I101" s="121"/>
      <c r="J101" s="121"/>
      <c r="K101" s="121"/>
      <c r="L101" s="121"/>
      <c r="M101" s="121"/>
      <c r="N101" s="121"/>
      <c r="O101" s="121"/>
      <c r="P101" s="121"/>
      <c r="Q101" s="121"/>
      <c r="R101" s="121"/>
      <c r="S101" s="121"/>
      <c r="T101" s="121"/>
      <c r="U101" s="121"/>
      <c r="V101" s="121"/>
      <c r="W101" s="121"/>
      <c r="X101" s="215"/>
      <c r="Y101" s="815" t="s">
        <v>56</v>
      </c>
      <c r="Z101" s="705"/>
      <c r="AA101" s="706"/>
      <c r="AB101" s="789" t="s">
        <v>576</v>
      </c>
      <c r="AC101" s="524"/>
      <c r="AD101" s="524"/>
      <c r="AE101" s="328">
        <v>19</v>
      </c>
      <c r="AF101" s="328"/>
      <c r="AG101" s="328"/>
      <c r="AH101" s="328"/>
      <c r="AI101" s="328">
        <v>14</v>
      </c>
      <c r="AJ101" s="328"/>
      <c r="AK101" s="328"/>
      <c r="AL101" s="328"/>
      <c r="AM101" s="351">
        <v>18</v>
      </c>
      <c r="AN101" s="352"/>
      <c r="AO101" s="352"/>
      <c r="AP101" s="353"/>
      <c r="AQ101" s="351"/>
      <c r="AR101" s="352"/>
      <c r="AS101" s="352"/>
      <c r="AT101" s="353"/>
      <c r="AU101" s="351"/>
      <c r="AV101" s="352"/>
      <c r="AW101" s="352"/>
      <c r="AX101" s="353"/>
    </row>
    <row r="102" spans="1:60" ht="23.25" customHeight="1" x14ac:dyDescent="0.2">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789" t="s">
        <v>576</v>
      </c>
      <c r="AC102" s="524"/>
      <c r="AD102" s="524"/>
      <c r="AE102" s="328">
        <v>20</v>
      </c>
      <c r="AF102" s="328"/>
      <c r="AG102" s="328"/>
      <c r="AH102" s="328"/>
      <c r="AI102" s="328">
        <v>20</v>
      </c>
      <c r="AJ102" s="328"/>
      <c r="AK102" s="328"/>
      <c r="AL102" s="328"/>
      <c r="AM102" s="328">
        <v>20</v>
      </c>
      <c r="AN102" s="328"/>
      <c r="AO102" s="328"/>
      <c r="AP102" s="328"/>
      <c r="AQ102" s="873">
        <v>20</v>
      </c>
      <c r="AR102" s="874"/>
      <c r="AS102" s="874"/>
      <c r="AT102" s="875"/>
      <c r="AU102" s="873">
        <v>20</v>
      </c>
      <c r="AV102" s="874"/>
      <c r="AW102" s="874"/>
      <c r="AX102" s="875"/>
    </row>
    <row r="103" spans="1:60" ht="31.5" customHeight="1" x14ac:dyDescent="0.2">
      <c r="A103" s="470" t="s">
        <v>500</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501</v>
      </c>
      <c r="AR103" s="359"/>
      <c r="AS103" s="359"/>
      <c r="AT103" s="872"/>
      <c r="AU103" s="358" t="s">
        <v>502</v>
      </c>
      <c r="AV103" s="359"/>
      <c r="AW103" s="359"/>
      <c r="AX103" s="360"/>
    </row>
    <row r="104" spans="1:60" ht="23.25" customHeight="1" x14ac:dyDescent="0.2">
      <c r="A104" s="473"/>
      <c r="B104" s="474"/>
      <c r="C104" s="474"/>
      <c r="D104" s="474"/>
      <c r="E104" s="474"/>
      <c r="F104" s="475"/>
      <c r="G104" s="121" t="s">
        <v>574</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t="s">
        <v>577</v>
      </c>
      <c r="AC104" s="459"/>
      <c r="AD104" s="460"/>
      <c r="AE104" s="328">
        <v>50</v>
      </c>
      <c r="AF104" s="328"/>
      <c r="AG104" s="328"/>
      <c r="AH104" s="328"/>
      <c r="AI104" s="328">
        <v>49</v>
      </c>
      <c r="AJ104" s="328"/>
      <c r="AK104" s="328"/>
      <c r="AL104" s="328"/>
      <c r="AM104" s="328">
        <v>77</v>
      </c>
      <c r="AN104" s="328"/>
      <c r="AO104" s="328"/>
      <c r="AP104" s="328"/>
      <c r="AQ104" s="351"/>
      <c r="AR104" s="352"/>
      <c r="AS104" s="352"/>
      <c r="AT104" s="353"/>
      <c r="AU104" s="351"/>
      <c r="AV104" s="352"/>
      <c r="AW104" s="352"/>
      <c r="AX104" s="353"/>
    </row>
    <row r="105" spans="1:60" ht="23.25" customHeight="1" x14ac:dyDescent="0.2">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t="s">
        <v>577</v>
      </c>
      <c r="AC105" s="326"/>
      <c r="AD105" s="327"/>
      <c r="AE105" s="328">
        <v>50</v>
      </c>
      <c r="AF105" s="328"/>
      <c r="AG105" s="328"/>
      <c r="AH105" s="328"/>
      <c r="AI105" s="328">
        <v>50</v>
      </c>
      <c r="AJ105" s="328"/>
      <c r="AK105" s="328"/>
      <c r="AL105" s="328"/>
      <c r="AM105" s="328">
        <v>50</v>
      </c>
      <c r="AN105" s="328"/>
      <c r="AO105" s="328"/>
      <c r="AP105" s="328"/>
      <c r="AQ105" s="351">
        <v>50</v>
      </c>
      <c r="AR105" s="352"/>
      <c r="AS105" s="352"/>
      <c r="AT105" s="353"/>
      <c r="AU105" s="873">
        <v>50</v>
      </c>
      <c r="AV105" s="874"/>
      <c r="AW105" s="874"/>
      <c r="AX105" s="875"/>
    </row>
    <row r="106" spans="1:60" ht="31.5" hidden="1" customHeight="1" x14ac:dyDescent="0.2">
      <c r="A106" s="470" t="s">
        <v>500</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501</v>
      </c>
      <c r="AR106" s="359"/>
      <c r="AS106" s="359"/>
      <c r="AT106" s="872"/>
      <c r="AU106" s="358" t="s">
        <v>502</v>
      </c>
      <c r="AV106" s="359"/>
      <c r="AW106" s="359"/>
      <c r="AX106" s="360"/>
    </row>
    <row r="107" spans="1:60" ht="23.25" hidden="1" customHeight="1" x14ac:dyDescent="0.2">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2">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3"/>
      <c r="AV108" s="874"/>
      <c r="AW108" s="874"/>
      <c r="AX108" s="875"/>
    </row>
    <row r="109" spans="1:60" ht="31.5" hidden="1" customHeight="1" x14ac:dyDescent="0.2">
      <c r="A109" s="470" t="s">
        <v>500</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501</v>
      </c>
      <c r="AR109" s="359"/>
      <c r="AS109" s="359"/>
      <c r="AT109" s="872"/>
      <c r="AU109" s="358" t="s">
        <v>502</v>
      </c>
      <c r="AV109" s="359"/>
      <c r="AW109" s="359"/>
      <c r="AX109" s="360"/>
    </row>
    <row r="110" spans="1:60" ht="23.25" hidden="1" customHeight="1" x14ac:dyDescent="0.2">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2">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3"/>
      <c r="AV111" s="874"/>
      <c r="AW111" s="874"/>
      <c r="AX111" s="875"/>
    </row>
    <row r="112" spans="1:60" ht="31.5" hidden="1" customHeight="1" x14ac:dyDescent="0.2">
      <c r="A112" s="470" t="s">
        <v>500</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501</v>
      </c>
      <c r="AR112" s="356"/>
      <c r="AS112" s="356"/>
      <c r="AT112" s="357"/>
      <c r="AU112" s="358" t="s">
        <v>502</v>
      </c>
      <c r="AV112" s="359"/>
      <c r="AW112" s="359"/>
      <c r="AX112" s="360"/>
    </row>
    <row r="113" spans="1:50" ht="23.25" hidden="1" customHeight="1" x14ac:dyDescent="0.2">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2">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475</v>
      </c>
      <c r="AR115" s="336"/>
      <c r="AS115" s="336"/>
      <c r="AT115" s="336"/>
      <c r="AU115" s="336"/>
      <c r="AV115" s="336"/>
      <c r="AW115" s="336"/>
      <c r="AX115" s="337"/>
    </row>
    <row r="116" spans="1:50" ht="23.25" customHeight="1" x14ac:dyDescent="0.2">
      <c r="A116" s="274"/>
      <c r="B116" s="275"/>
      <c r="C116" s="275"/>
      <c r="D116" s="275"/>
      <c r="E116" s="275"/>
      <c r="F116" s="276"/>
      <c r="G116" s="304" t="s">
        <v>575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578</v>
      </c>
      <c r="AC116" s="283"/>
      <c r="AD116" s="284"/>
      <c r="AE116" s="328">
        <v>6.4</v>
      </c>
      <c r="AF116" s="328"/>
      <c r="AG116" s="328"/>
      <c r="AH116" s="328"/>
      <c r="AI116" s="328">
        <v>3.1</v>
      </c>
      <c r="AJ116" s="328"/>
      <c r="AK116" s="328"/>
      <c r="AL116" s="328"/>
      <c r="AM116" s="328">
        <v>2.6</v>
      </c>
      <c r="AN116" s="328"/>
      <c r="AO116" s="328"/>
      <c r="AP116" s="328"/>
      <c r="AQ116" s="351">
        <v>4.4000000000000004</v>
      </c>
      <c r="AR116" s="352"/>
      <c r="AS116" s="352"/>
      <c r="AT116" s="352"/>
      <c r="AU116" s="352"/>
      <c r="AV116" s="352"/>
      <c r="AW116" s="352"/>
      <c r="AX116" s="368"/>
    </row>
    <row r="117" spans="1:50" ht="46.5" customHeight="1" thickBot="1" x14ac:dyDescent="0.2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579</v>
      </c>
      <c r="AC117" s="342"/>
      <c r="AD117" s="343"/>
      <c r="AE117" s="288" t="s">
        <v>580</v>
      </c>
      <c r="AF117" s="288"/>
      <c r="AG117" s="288"/>
      <c r="AH117" s="288"/>
      <c r="AI117" s="288" t="s">
        <v>581</v>
      </c>
      <c r="AJ117" s="288"/>
      <c r="AK117" s="288"/>
      <c r="AL117" s="288"/>
      <c r="AM117" s="288" t="s">
        <v>642</v>
      </c>
      <c r="AN117" s="288"/>
      <c r="AO117" s="288"/>
      <c r="AP117" s="288"/>
      <c r="AQ117" s="288" t="s">
        <v>639</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475</v>
      </c>
      <c r="AR118" s="336"/>
      <c r="AS118" s="336"/>
      <c r="AT118" s="336"/>
      <c r="AU118" s="336"/>
      <c r="AV118" s="336"/>
      <c r="AW118" s="336"/>
      <c r="AX118" s="337"/>
    </row>
    <row r="119" spans="1:50" ht="23.25" hidden="1" customHeight="1" x14ac:dyDescent="0.2">
      <c r="A119" s="274"/>
      <c r="B119" s="275"/>
      <c r="C119" s="275"/>
      <c r="D119" s="275"/>
      <c r="E119" s="275"/>
      <c r="F119" s="276"/>
      <c r="G119" s="304" t="s">
        <v>511</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510</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475</v>
      </c>
      <c r="AR121" s="336"/>
      <c r="AS121" s="336"/>
      <c r="AT121" s="336"/>
      <c r="AU121" s="336"/>
      <c r="AV121" s="336"/>
      <c r="AW121" s="336"/>
      <c r="AX121" s="337"/>
    </row>
    <row r="122" spans="1:50" ht="23.25" hidden="1" customHeight="1" x14ac:dyDescent="0.2">
      <c r="A122" s="274"/>
      <c r="B122" s="275"/>
      <c r="C122" s="275"/>
      <c r="D122" s="275"/>
      <c r="E122" s="275"/>
      <c r="F122" s="276"/>
      <c r="G122" s="304" t="s">
        <v>512</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513</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475</v>
      </c>
      <c r="AR124" s="336"/>
      <c r="AS124" s="336"/>
      <c r="AT124" s="336"/>
      <c r="AU124" s="336"/>
      <c r="AV124" s="336"/>
      <c r="AW124" s="336"/>
      <c r="AX124" s="337"/>
    </row>
    <row r="125" spans="1:50" ht="23.25" hidden="1" customHeight="1" x14ac:dyDescent="0.2">
      <c r="A125" s="274"/>
      <c r="B125" s="275"/>
      <c r="C125" s="275"/>
      <c r="D125" s="275"/>
      <c r="E125" s="275"/>
      <c r="F125" s="276"/>
      <c r="G125" s="304" t="s">
        <v>512</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510</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475</v>
      </c>
      <c r="AR127" s="336"/>
      <c r="AS127" s="336"/>
      <c r="AT127" s="336"/>
      <c r="AU127" s="336"/>
      <c r="AV127" s="336"/>
      <c r="AW127" s="336"/>
      <c r="AX127" s="337"/>
    </row>
    <row r="128" spans="1:50" ht="23.25" hidden="1" customHeight="1" x14ac:dyDescent="0.2">
      <c r="A128" s="274"/>
      <c r="B128" s="275"/>
      <c r="C128" s="275"/>
      <c r="D128" s="275"/>
      <c r="E128" s="275"/>
      <c r="F128" s="276"/>
      <c r="G128" s="304" t="s">
        <v>512</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5">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510</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05" t="s">
        <v>371</v>
      </c>
      <c r="B130" s="1003"/>
      <c r="C130" s="1002" t="s">
        <v>368</v>
      </c>
      <c r="D130" s="1003"/>
      <c r="E130" s="290" t="s">
        <v>401</v>
      </c>
      <c r="F130" s="291"/>
      <c r="G130" s="292" t="s">
        <v>582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06"/>
      <c r="B131" s="239"/>
      <c r="C131" s="238"/>
      <c r="D131" s="239"/>
      <c r="E131" s="225" t="s">
        <v>400</v>
      </c>
      <c r="F131" s="226"/>
      <c r="G131" s="219" t="s">
        <v>583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2">
      <c r="A132" s="100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2">
      <c r="A133" s="100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hidden="1" customHeight="1" x14ac:dyDescent="0.2">
      <c r="A134" s="1006"/>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2">
      <c r="A135" s="100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2">
      <c r="A136" s="100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2">
      <c r="A137" s="100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2">
      <c r="A138" s="1006"/>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0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0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2">
      <c r="A141" s="100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2">
      <c r="A142" s="100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0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0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2">
      <c r="A145" s="100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2">
      <c r="A146" s="100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0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0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2">
      <c r="A149" s="100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2">
      <c r="A150" s="100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0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2">
      <c r="A152" s="1006"/>
      <c r="B152" s="239"/>
      <c r="C152" s="238"/>
      <c r="D152" s="239"/>
      <c r="E152" s="238"/>
      <c r="F152" s="300"/>
      <c r="G152" s="258"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9"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customHeight="1" x14ac:dyDescent="0.2">
      <c r="A153" s="100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customHeight="1" x14ac:dyDescent="0.2">
      <c r="A154" s="1006"/>
      <c r="B154" s="239"/>
      <c r="C154" s="238"/>
      <c r="D154" s="239"/>
      <c r="E154" s="238"/>
      <c r="F154" s="300"/>
      <c r="G154" s="214" t="s">
        <v>584</v>
      </c>
      <c r="H154" s="121"/>
      <c r="I154" s="121"/>
      <c r="J154" s="121"/>
      <c r="K154" s="121"/>
      <c r="L154" s="121"/>
      <c r="M154" s="121"/>
      <c r="N154" s="121"/>
      <c r="O154" s="121"/>
      <c r="P154" s="215"/>
      <c r="Q154" s="120" t="s">
        <v>648</v>
      </c>
      <c r="R154" s="121"/>
      <c r="S154" s="121"/>
      <c r="T154" s="121"/>
      <c r="U154" s="121"/>
      <c r="V154" s="121"/>
      <c r="W154" s="121"/>
      <c r="X154" s="121"/>
      <c r="Y154" s="121"/>
      <c r="Z154" s="121"/>
      <c r="AA154" s="1008"/>
      <c r="AB154" s="246" t="s">
        <v>582</v>
      </c>
      <c r="AC154" s="247"/>
      <c r="AD154" s="247"/>
      <c r="AE154" s="252" t="s">
        <v>585</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2">
      <c r="A155" s="1006"/>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2">
      <c r="A156" s="1006"/>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customHeight="1" x14ac:dyDescent="0.2">
      <c r="A157" s="1006"/>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9"/>
      <c r="AB157" s="248"/>
      <c r="AC157" s="249"/>
      <c r="AD157" s="249"/>
      <c r="AE157" s="120" t="s">
        <v>586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0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6"/>
      <c r="B159" s="239"/>
      <c r="C159" s="238"/>
      <c r="D159" s="239"/>
      <c r="E159" s="238"/>
      <c r="F159" s="300"/>
      <c r="G159" s="258"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9" t="s">
        <v>484</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0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0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06"/>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06"/>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06"/>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6"/>
      <c r="B166" s="239"/>
      <c r="C166" s="238"/>
      <c r="D166" s="239"/>
      <c r="E166" s="238"/>
      <c r="F166" s="300"/>
      <c r="G166" s="258"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9" t="s">
        <v>484</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0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0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06"/>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06"/>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06"/>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6"/>
      <c r="B173" s="239"/>
      <c r="C173" s="238"/>
      <c r="D173" s="239"/>
      <c r="E173" s="238"/>
      <c r="F173" s="300"/>
      <c r="G173" s="258"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9" t="s">
        <v>484</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0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0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06"/>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06"/>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06"/>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6"/>
      <c r="B180" s="239"/>
      <c r="C180" s="238"/>
      <c r="D180" s="239"/>
      <c r="E180" s="238"/>
      <c r="F180" s="300"/>
      <c r="G180" s="258"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9" t="s">
        <v>484</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0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0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06"/>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06"/>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06"/>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6"/>
      <c r="B188" s="239"/>
      <c r="C188" s="238"/>
      <c r="D188" s="239"/>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5">
      <c r="A189" s="1006"/>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2">
      <c r="A190" s="100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0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0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2">
      <c r="A193" s="100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2">
      <c r="A194" s="100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0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0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2">
      <c r="A197" s="100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2">
      <c r="A198" s="100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0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0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2">
      <c r="A201" s="100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2">
      <c r="A202" s="100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0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0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2">
      <c r="A205" s="100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2">
      <c r="A206" s="100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0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0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2">
      <c r="A209" s="100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2">
      <c r="A210" s="100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0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06"/>
      <c r="B212" s="239"/>
      <c r="C212" s="238"/>
      <c r="D212" s="239"/>
      <c r="E212" s="238"/>
      <c r="F212" s="300"/>
      <c r="G212" s="258"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9"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2">
      <c r="A213" s="100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06"/>
      <c r="B214" s="239"/>
      <c r="C214" s="238"/>
      <c r="D214" s="239"/>
      <c r="E214" s="238"/>
      <c r="F214" s="300"/>
      <c r="G214" s="214"/>
      <c r="H214" s="121"/>
      <c r="I214" s="121"/>
      <c r="J214" s="121"/>
      <c r="K214" s="121"/>
      <c r="L214" s="121"/>
      <c r="M214" s="121"/>
      <c r="N214" s="121"/>
      <c r="O214" s="121"/>
      <c r="P214" s="215"/>
      <c r="Q214" s="993"/>
      <c r="R214" s="994"/>
      <c r="S214" s="994"/>
      <c r="T214" s="994"/>
      <c r="U214" s="994"/>
      <c r="V214" s="994"/>
      <c r="W214" s="994"/>
      <c r="X214" s="994"/>
      <c r="Y214" s="994"/>
      <c r="Z214" s="994"/>
      <c r="AA214" s="99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06"/>
      <c r="B215" s="239"/>
      <c r="C215" s="238"/>
      <c r="D215" s="239"/>
      <c r="E215" s="238"/>
      <c r="F215" s="300"/>
      <c r="G215" s="216"/>
      <c r="H215" s="217"/>
      <c r="I215" s="217"/>
      <c r="J215" s="217"/>
      <c r="K215" s="217"/>
      <c r="L215" s="217"/>
      <c r="M215" s="217"/>
      <c r="N215" s="217"/>
      <c r="O215" s="217"/>
      <c r="P215" s="218"/>
      <c r="Q215" s="996"/>
      <c r="R215" s="997"/>
      <c r="S215" s="997"/>
      <c r="T215" s="997"/>
      <c r="U215" s="997"/>
      <c r="V215" s="997"/>
      <c r="W215" s="997"/>
      <c r="X215" s="997"/>
      <c r="Y215" s="997"/>
      <c r="Z215" s="997"/>
      <c r="AA215" s="99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06"/>
      <c r="B216" s="239"/>
      <c r="C216" s="238"/>
      <c r="D216" s="239"/>
      <c r="E216" s="238"/>
      <c r="F216" s="300"/>
      <c r="G216" s="216"/>
      <c r="H216" s="217"/>
      <c r="I216" s="217"/>
      <c r="J216" s="217"/>
      <c r="K216" s="217"/>
      <c r="L216" s="217"/>
      <c r="M216" s="217"/>
      <c r="N216" s="217"/>
      <c r="O216" s="217"/>
      <c r="P216" s="218"/>
      <c r="Q216" s="996"/>
      <c r="R216" s="997"/>
      <c r="S216" s="997"/>
      <c r="T216" s="997"/>
      <c r="U216" s="997"/>
      <c r="V216" s="997"/>
      <c r="W216" s="997"/>
      <c r="X216" s="997"/>
      <c r="Y216" s="997"/>
      <c r="Z216" s="997"/>
      <c r="AA216" s="99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06"/>
      <c r="B217" s="239"/>
      <c r="C217" s="238"/>
      <c r="D217" s="239"/>
      <c r="E217" s="238"/>
      <c r="F217" s="300"/>
      <c r="G217" s="216"/>
      <c r="H217" s="217"/>
      <c r="I217" s="217"/>
      <c r="J217" s="217"/>
      <c r="K217" s="217"/>
      <c r="L217" s="217"/>
      <c r="M217" s="217"/>
      <c r="N217" s="217"/>
      <c r="O217" s="217"/>
      <c r="P217" s="218"/>
      <c r="Q217" s="996"/>
      <c r="R217" s="997"/>
      <c r="S217" s="997"/>
      <c r="T217" s="997"/>
      <c r="U217" s="997"/>
      <c r="V217" s="997"/>
      <c r="W217" s="997"/>
      <c r="X217" s="997"/>
      <c r="Y217" s="997"/>
      <c r="Z217" s="997"/>
      <c r="AA217" s="99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6"/>
      <c r="B218" s="239"/>
      <c r="C218" s="238"/>
      <c r="D218" s="239"/>
      <c r="E218" s="238"/>
      <c r="F218" s="300"/>
      <c r="G218" s="219"/>
      <c r="H218" s="124"/>
      <c r="I218" s="124"/>
      <c r="J218" s="124"/>
      <c r="K218" s="124"/>
      <c r="L218" s="124"/>
      <c r="M218" s="124"/>
      <c r="N218" s="124"/>
      <c r="O218" s="124"/>
      <c r="P218" s="220"/>
      <c r="Q218" s="999"/>
      <c r="R218" s="1000"/>
      <c r="S218" s="1000"/>
      <c r="T218" s="1000"/>
      <c r="U218" s="1000"/>
      <c r="V218" s="1000"/>
      <c r="W218" s="1000"/>
      <c r="X218" s="1000"/>
      <c r="Y218" s="1000"/>
      <c r="Z218" s="1000"/>
      <c r="AA218" s="100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6"/>
      <c r="B219" s="239"/>
      <c r="C219" s="238"/>
      <c r="D219" s="239"/>
      <c r="E219" s="238"/>
      <c r="F219" s="300"/>
      <c r="G219" s="258"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9" t="s">
        <v>484</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0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06"/>
      <c r="B221" s="239"/>
      <c r="C221" s="238"/>
      <c r="D221" s="239"/>
      <c r="E221" s="238"/>
      <c r="F221" s="300"/>
      <c r="G221" s="214"/>
      <c r="H221" s="121"/>
      <c r="I221" s="121"/>
      <c r="J221" s="121"/>
      <c r="K221" s="121"/>
      <c r="L221" s="121"/>
      <c r="M221" s="121"/>
      <c r="N221" s="121"/>
      <c r="O221" s="121"/>
      <c r="P221" s="215"/>
      <c r="Q221" s="993"/>
      <c r="R221" s="994"/>
      <c r="S221" s="994"/>
      <c r="T221" s="994"/>
      <c r="U221" s="994"/>
      <c r="V221" s="994"/>
      <c r="W221" s="994"/>
      <c r="X221" s="994"/>
      <c r="Y221" s="994"/>
      <c r="Z221" s="994"/>
      <c r="AA221" s="99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06"/>
      <c r="B222" s="239"/>
      <c r="C222" s="238"/>
      <c r="D222" s="239"/>
      <c r="E222" s="238"/>
      <c r="F222" s="300"/>
      <c r="G222" s="216"/>
      <c r="H222" s="217"/>
      <c r="I222" s="217"/>
      <c r="J222" s="217"/>
      <c r="K222" s="217"/>
      <c r="L222" s="217"/>
      <c r="M222" s="217"/>
      <c r="N222" s="217"/>
      <c r="O222" s="217"/>
      <c r="P222" s="218"/>
      <c r="Q222" s="996"/>
      <c r="R222" s="997"/>
      <c r="S222" s="997"/>
      <c r="T222" s="997"/>
      <c r="U222" s="997"/>
      <c r="V222" s="997"/>
      <c r="W222" s="997"/>
      <c r="X222" s="997"/>
      <c r="Y222" s="997"/>
      <c r="Z222" s="997"/>
      <c r="AA222" s="99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06"/>
      <c r="B223" s="239"/>
      <c r="C223" s="238"/>
      <c r="D223" s="239"/>
      <c r="E223" s="238"/>
      <c r="F223" s="300"/>
      <c r="G223" s="216"/>
      <c r="H223" s="217"/>
      <c r="I223" s="217"/>
      <c r="J223" s="217"/>
      <c r="K223" s="217"/>
      <c r="L223" s="217"/>
      <c r="M223" s="217"/>
      <c r="N223" s="217"/>
      <c r="O223" s="217"/>
      <c r="P223" s="218"/>
      <c r="Q223" s="996"/>
      <c r="R223" s="997"/>
      <c r="S223" s="997"/>
      <c r="T223" s="997"/>
      <c r="U223" s="997"/>
      <c r="V223" s="997"/>
      <c r="W223" s="997"/>
      <c r="X223" s="997"/>
      <c r="Y223" s="997"/>
      <c r="Z223" s="997"/>
      <c r="AA223" s="99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06"/>
      <c r="B224" s="239"/>
      <c r="C224" s="238"/>
      <c r="D224" s="239"/>
      <c r="E224" s="238"/>
      <c r="F224" s="300"/>
      <c r="G224" s="216"/>
      <c r="H224" s="217"/>
      <c r="I224" s="217"/>
      <c r="J224" s="217"/>
      <c r="K224" s="217"/>
      <c r="L224" s="217"/>
      <c r="M224" s="217"/>
      <c r="N224" s="217"/>
      <c r="O224" s="217"/>
      <c r="P224" s="218"/>
      <c r="Q224" s="996"/>
      <c r="R224" s="997"/>
      <c r="S224" s="997"/>
      <c r="T224" s="997"/>
      <c r="U224" s="997"/>
      <c r="V224" s="997"/>
      <c r="W224" s="997"/>
      <c r="X224" s="997"/>
      <c r="Y224" s="997"/>
      <c r="Z224" s="997"/>
      <c r="AA224" s="99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6"/>
      <c r="B225" s="239"/>
      <c r="C225" s="238"/>
      <c r="D225" s="239"/>
      <c r="E225" s="238"/>
      <c r="F225" s="300"/>
      <c r="G225" s="219"/>
      <c r="H225" s="124"/>
      <c r="I225" s="124"/>
      <c r="J225" s="124"/>
      <c r="K225" s="124"/>
      <c r="L225" s="124"/>
      <c r="M225" s="124"/>
      <c r="N225" s="124"/>
      <c r="O225" s="124"/>
      <c r="P225" s="220"/>
      <c r="Q225" s="999"/>
      <c r="R225" s="1000"/>
      <c r="S225" s="1000"/>
      <c r="T225" s="1000"/>
      <c r="U225" s="1000"/>
      <c r="V225" s="1000"/>
      <c r="W225" s="1000"/>
      <c r="X225" s="1000"/>
      <c r="Y225" s="1000"/>
      <c r="Z225" s="1000"/>
      <c r="AA225" s="100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6"/>
      <c r="B226" s="239"/>
      <c r="C226" s="238"/>
      <c r="D226" s="239"/>
      <c r="E226" s="238"/>
      <c r="F226" s="300"/>
      <c r="G226" s="258"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9" t="s">
        <v>484</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0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06"/>
      <c r="B228" s="239"/>
      <c r="C228" s="238"/>
      <c r="D228" s="239"/>
      <c r="E228" s="238"/>
      <c r="F228" s="300"/>
      <c r="G228" s="214"/>
      <c r="H228" s="121"/>
      <c r="I228" s="121"/>
      <c r="J228" s="121"/>
      <c r="K228" s="121"/>
      <c r="L228" s="121"/>
      <c r="M228" s="121"/>
      <c r="N228" s="121"/>
      <c r="O228" s="121"/>
      <c r="P228" s="215"/>
      <c r="Q228" s="993"/>
      <c r="R228" s="994"/>
      <c r="S228" s="994"/>
      <c r="T228" s="994"/>
      <c r="U228" s="994"/>
      <c r="V228" s="994"/>
      <c r="W228" s="994"/>
      <c r="X228" s="994"/>
      <c r="Y228" s="994"/>
      <c r="Z228" s="994"/>
      <c r="AA228" s="99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06"/>
      <c r="B229" s="239"/>
      <c r="C229" s="238"/>
      <c r="D229" s="239"/>
      <c r="E229" s="238"/>
      <c r="F229" s="300"/>
      <c r="G229" s="216"/>
      <c r="H229" s="217"/>
      <c r="I229" s="217"/>
      <c r="J229" s="217"/>
      <c r="K229" s="217"/>
      <c r="L229" s="217"/>
      <c r="M229" s="217"/>
      <c r="N229" s="217"/>
      <c r="O229" s="217"/>
      <c r="P229" s="218"/>
      <c r="Q229" s="996"/>
      <c r="R229" s="997"/>
      <c r="S229" s="997"/>
      <c r="T229" s="997"/>
      <c r="U229" s="997"/>
      <c r="V229" s="997"/>
      <c r="W229" s="997"/>
      <c r="X229" s="997"/>
      <c r="Y229" s="997"/>
      <c r="Z229" s="997"/>
      <c r="AA229" s="99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06"/>
      <c r="B230" s="239"/>
      <c r="C230" s="238"/>
      <c r="D230" s="239"/>
      <c r="E230" s="238"/>
      <c r="F230" s="300"/>
      <c r="G230" s="216"/>
      <c r="H230" s="217"/>
      <c r="I230" s="217"/>
      <c r="J230" s="217"/>
      <c r="K230" s="217"/>
      <c r="L230" s="217"/>
      <c r="M230" s="217"/>
      <c r="N230" s="217"/>
      <c r="O230" s="217"/>
      <c r="P230" s="218"/>
      <c r="Q230" s="996"/>
      <c r="R230" s="997"/>
      <c r="S230" s="997"/>
      <c r="T230" s="997"/>
      <c r="U230" s="997"/>
      <c r="V230" s="997"/>
      <c r="W230" s="997"/>
      <c r="X230" s="997"/>
      <c r="Y230" s="997"/>
      <c r="Z230" s="997"/>
      <c r="AA230" s="99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06"/>
      <c r="B231" s="239"/>
      <c r="C231" s="238"/>
      <c r="D231" s="239"/>
      <c r="E231" s="238"/>
      <c r="F231" s="300"/>
      <c r="G231" s="216"/>
      <c r="H231" s="217"/>
      <c r="I231" s="217"/>
      <c r="J231" s="217"/>
      <c r="K231" s="217"/>
      <c r="L231" s="217"/>
      <c r="M231" s="217"/>
      <c r="N231" s="217"/>
      <c r="O231" s="217"/>
      <c r="P231" s="218"/>
      <c r="Q231" s="996"/>
      <c r="R231" s="997"/>
      <c r="S231" s="997"/>
      <c r="T231" s="997"/>
      <c r="U231" s="997"/>
      <c r="V231" s="997"/>
      <c r="W231" s="997"/>
      <c r="X231" s="997"/>
      <c r="Y231" s="997"/>
      <c r="Z231" s="997"/>
      <c r="AA231" s="99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6"/>
      <c r="B232" s="239"/>
      <c r="C232" s="238"/>
      <c r="D232" s="239"/>
      <c r="E232" s="238"/>
      <c r="F232" s="300"/>
      <c r="G232" s="219"/>
      <c r="H232" s="124"/>
      <c r="I232" s="124"/>
      <c r="J232" s="124"/>
      <c r="K232" s="124"/>
      <c r="L232" s="124"/>
      <c r="M232" s="124"/>
      <c r="N232" s="124"/>
      <c r="O232" s="124"/>
      <c r="P232" s="220"/>
      <c r="Q232" s="999"/>
      <c r="R232" s="1000"/>
      <c r="S232" s="1000"/>
      <c r="T232" s="1000"/>
      <c r="U232" s="1000"/>
      <c r="V232" s="1000"/>
      <c r="W232" s="1000"/>
      <c r="X232" s="1000"/>
      <c r="Y232" s="1000"/>
      <c r="Z232" s="1000"/>
      <c r="AA232" s="100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6"/>
      <c r="B233" s="239"/>
      <c r="C233" s="238"/>
      <c r="D233" s="239"/>
      <c r="E233" s="238"/>
      <c r="F233" s="300"/>
      <c r="G233" s="258"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9" t="s">
        <v>484</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0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06"/>
      <c r="B235" s="239"/>
      <c r="C235" s="238"/>
      <c r="D235" s="239"/>
      <c r="E235" s="238"/>
      <c r="F235" s="300"/>
      <c r="G235" s="214"/>
      <c r="H235" s="121"/>
      <c r="I235" s="121"/>
      <c r="J235" s="121"/>
      <c r="K235" s="121"/>
      <c r="L235" s="121"/>
      <c r="M235" s="121"/>
      <c r="N235" s="121"/>
      <c r="O235" s="121"/>
      <c r="P235" s="215"/>
      <c r="Q235" s="993"/>
      <c r="R235" s="994"/>
      <c r="S235" s="994"/>
      <c r="T235" s="994"/>
      <c r="U235" s="994"/>
      <c r="V235" s="994"/>
      <c r="W235" s="994"/>
      <c r="X235" s="994"/>
      <c r="Y235" s="994"/>
      <c r="Z235" s="994"/>
      <c r="AA235" s="99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06"/>
      <c r="B236" s="239"/>
      <c r="C236" s="238"/>
      <c r="D236" s="239"/>
      <c r="E236" s="238"/>
      <c r="F236" s="300"/>
      <c r="G236" s="216"/>
      <c r="H236" s="217"/>
      <c r="I236" s="217"/>
      <c r="J236" s="217"/>
      <c r="K236" s="217"/>
      <c r="L236" s="217"/>
      <c r="M236" s="217"/>
      <c r="N236" s="217"/>
      <c r="O236" s="217"/>
      <c r="P236" s="218"/>
      <c r="Q236" s="996"/>
      <c r="R236" s="997"/>
      <c r="S236" s="997"/>
      <c r="T236" s="997"/>
      <c r="U236" s="997"/>
      <c r="V236" s="997"/>
      <c r="W236" s="997"/>
      <c r="X236" s="997"/>
      <c r="Y236" s="997"/>
      <c r="Z236" s="997"/>
      <c r="AA236" s="99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06"/>
      <c r="B237" s="239"/>
      <c r="C237" s="238"/>
      <c r="D237" s="239"/>
      <c r="E237" s="238"/>
      <c r="F237" s="300"/>
      <c r="G237" s="216"/>
      <c r="H237" s="217"/>
      <c r="I237" s="217"/>
      <c r="J237" s="217"/>
      <c r="K237" s="217"/>
      <c r="L237" s="217"/>
      <c r="M237" s="217"/>
      <c r="N237" s="217"/>
      <c r="O237" s="217"/>
      <c r="P237" s="218"/>
      <c r="Q237" s="996"/>
      <c r="R237" s="997"/>
      <c r="S237" s="997"/>
      <c r="T237" s="997"/>
      <c r="U237" s="997"/>
      <c r="V237" s="997"/>
      <c r="W237" s="997"/>
      <c r="X237" s="997"/>
      <c r="Y237" s="997"/>
      <c r="Z237" s="997"/>
      <c r="AA237" s="99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06"/>
      <c r="B238" s="239"/>
      <c r="C238" s="238"/>
      <c r="D238" s="239"/>
      <c r="E238" s="238"/>
      <c r="F238" s="300"/>
      <c r="G238" s="216"/>
      <c r="H238" s="217"/>
      <c r="I238" s="217"/>
      <c r="J238" s="217"/>
      <c r="K238" s="217"/>
      <c r="L238" s="217"/>
      <c r="M238" s="217"/>
      <c r="N238" s="217"/>
      <c r="O238" s="217"/>
      <c r="P238" s="218"/>
      <c r="Q238" s="996"/>
      <c r="R238" s="997"/>
      <c r="S238" s="997"/>
      <c r="T238" s="997"/>
      <c r="U238" s="997"/>
      <c r="V238" s="997"/>
      <c r="W238" s="997"/>
      <c r="X238" s="997"/>
      <c r="Y238" s="997"/>
      <c r="Z238" s="997"/>
      <c r="AA238" s="99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6"/>
      <c r="B239" s="239"/>
      <c r="C239" s="238"/>
      <c r="D239" s="239"/>
      <c r="E239" s="238"/>
      <c r="F239" s="300"/>
      <c r="G239" s="219"/>
      <c r="H239" s="124"/>
      <c r="I239" s="124"/>
      <c r="J239" s="124"/>
      <c r="K239" s="124"/>
      <c r="L239" s="124"/>
      <c r="M239" s="124"/>
      <c r="N239" s="124"/>
      <c r="O239" s="124"/>
      <c r="P239" s="220"/>
      <c r="Q239" s="999"/>
      <c r="R239" s="1000"/>
      <c r="S239" s="1000"/>
      <c r="T239" s="1000"/>
      <c r="U239" s="1000"/>
      <c r="V239" s="1000"/>
      <c r="W239" s="1000"/>
      <c r="X239" s="1000"/>
      <c r="Y239" s="1000"/>
      <c r="Z239" s="1000"/>
      <c r="AA239" s="100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6"/>
      <c r="B240" s="239"/>
      <c r="C240" s="238"/>
      <c r="D240" s="239"/>
      <c r="E240" s="238"/>
      <c r="F240" s="300"/>
      <c r="G240" s="258"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9" t="s">
        <v>484</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0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06"/>
      <c r="B242" s="239"/>
      <c r="C242" s="238"/>
      <c r="D242" s="239"/>
      <c r="E242" s="238"/>
      <c r="F242" s="300"/>
      <c r="G242" s="214"/>
      <c r="H242" s="121"/>
      <c r="I242" s="121"/>
      <c r="J242" s="121"/>
      <c r="K242" s="121"/>
      <c r="L242" s="121"/>
      <c r="M242" s="121"/>
      <c r="N242" s="121"/>
      <c r="O242" s="121"/>
      <c r="P242" s="215"/>
      <c r="Q242" s="993"/>
      <c r="R242" s="994"/>
      <c r="S242" s="994"/>
      <c r="T242" s="994"/>
      <c r="U242" s="994"/>
      <c r="V242" s="994"/>
      <c r="W242" s="994"/>
      <c r="X242" s="994"/>
      <c r="Y242" s="994"/>
      <c r="Z242" s="994"/>
      <c r="AA242" s="99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06"/>
      <c r="B243" s="239"/>
      <c r="C243" s="238"/>
      <c r="D243" s="239"/>
      <c r="E243" s="238"/>
      <c r="F243" s="300"/>
      <c r="G243" s="216"/>
      <c r="H243" s="217"/>
      <c r="I243" s="217"/>
      <c r="J243" s="217"/>
      <c r="K243" s="217"/>
      <c r="L243" s="217"/>
      <c r="M243" s="217"/>
      <c r="N243" s="217"/>
      <c r="O243" s="217"/>
      <c r="P243" s="218"/>
      <c r="Q243" s="996"/>
      <c r="R243" s="997"/>
      <c r="S243" s="997"/>
      <c r="T243" s="997"/>
      <c r="U243" s="997"/>
      <c r="V243" s="997"/>
      <c r="W243" s="997"/>
      <c r="X243" s="997"/>
      <c r="Y243" s="997"/>
      <c r="Z243" s="997"/>
      <c r="AA243" s="99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06"/>
      <c r="B244" s="239"/>
      <c r="C244" s="238"/>
      <c r="D244" s="239"/>
      <c r="E244" s="238"/>
      <c r="F244" s="300"/>
      <c r="G244" s="216"/>
      <c r="H244" s="217"/>
      <c r="I244" s="217"/>
      <c r="J244" s="217"/>
      <c r="K244" s="217"/>
      <c r="L244" s="217"/>
      <c r="M244" s="217"/>
      <c r="N244" s="217"/>
      <c r="O244" s="217"/>
      <c r="P244" s="218"/>
      <c r="Q244" s="996"/>
      <c r="R244" s="997"/>
      <c r="S244" s="997"/>
      <c r="T244" s="997"/>
      <c r="U244" s="997"/>
      <c r="V244" s="997"/>
      <c r="W244" s="997"/>
      <c r="X244" s="997"/>
      <c r="Y244" s="997"/>
      <c r="Z244" s="997"/>
      <c r="AA244" s="99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6"/>
      <c r="B245" s="239"/>
      <c r="C245" s="238"/>
      <c r="D245" s="239"/>
      <c r="E245" s="238"/>
      <c r="F245" s="300"/>
      <c r="G245" s="216"/>
      <c r="H245" s="217"/>
      <c r="I245" s="217"/>
      <c r="J245" s="217"/>
      <c r="K245" s="217"/>
      <c r="L245" s="217"/>
      <c r="M245" s="217"/>
      <c r="N245" s="217"/>
      <c r="O245" s="217"/>
      <c r="P245" s="218"/>
      <c r="Q245" s="996"/>
      <c r="R245" s="997"/>
      <c r="S245" s="997"/>
      <c r="T245" s="997"/>
      <c r="U245" s="997"/>
      <c r="V245" s="997"/>
      <c r="W245" s="997"/>
      <c r="X245" s="997"/>
      <c r="Y245" s="997"/>
      <c r="Z245" s="997"/>
      <c r="AA245" s="99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6"/>
      <c r="B246" s="239"/>
      <c r="C246" s="238"/>
      <c r="D246" s="239"/>
      <c r="E246" s="301"/>
      <c r="F246" s="302"/>
      <c r="G246" s="219"/>
      <c r="H246" s="124"/>
      <c r="I246" s="124"/>
      <c r="J246" s="124"/>
      <c r="K246" s="124"/>
      <c r="L246" s="124"/>
      <c r="M246" s="124"/>
      <c r="N246" s="124"/>
      <c r="O246" s="124"/>
      <c r="P246" s="220"/>
      <c r="Q246" s="999"/>
      <c r="R246" s="1000"/>
      <c r="S246" s="1000"/>
      <c r="T246" s="1000"/>
      <c r="U246" s="1000"/>
      <c r="V246" s="1000"/>
      <c r="W246" s="1000"/>
      <c r="X246" s="1000"/>
      <c r="Y246" s="1000"/>
      <c r="Z246" s="1000"/>
      <c r="AA246" s="100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6"/>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2">
      <c r="A250" s="100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0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0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2">
      <c r="A253" s="100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2">
      <c r="A254" s="100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0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0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2">
      <c r="A257" s="100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2">
      <c r="A258" s="100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0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0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2">
      <c r="A261" s="100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2">
      <c r="A262" s="100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0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0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2">
      <c r="A265" s="100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2">
      <c r="A266" s="100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0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0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2">
      <c r="A269" s="100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2">
      <c r="A270" s="100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0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06"/>
      <c r="B272" s="239"/>
      <c r="C272" s="238"/>
      <c r="D272" s="239"/>
      <c r="E272" s="238"/>
      <c r="F272" s="300"/>
      <c r="G272" s="258"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9"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2">
      <c r="A273" s="100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06"/>
      <c r="B274" s="239"/>
      <c r="C274" s="238"/>
      <c r="D274" s="239"/>
      <c r="E274" s="238"/>
      <c r="F274" s="300"/>
      <c r="G274" s="214"/>
      <c r="H274" s="121"/>
      <c r="I274" s="121"/>
      <c r="J274" s="121"/>
      <c r="K274" s="121"/>
      <c r="L274" s="121"/>
      <c r="M274" s="121"/>
      <c r="N274" s="121"/>
      <c r="O274" s="121"/>
      <c r="P274" s="215"/>
      <c r="Q274" s="993"/>
      <c r="R274" s="994"/>
      <c r="S274" s="994"/>
      <c r="T274" s="994"/>
      <c r="U274" s="994"/>
      <c r="V274" s="994"/>
      <c r="W274" s="994"/>
      <c r="X274" s="994"/>
      <c r="Y274" s="994"/>
      <c r="Z274" s="994"/>
      <c r="AA274" s="99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06"/>
      <c r="B275" s="239"/>
      <c r="C275" s="238"/>
      <c r="D275" s="239"/>
      <c r="E275" s="238"/>
      <c r="F275" s="300"/>
      <c r="G275" s="216"/>
      <c r="H275" s="217"/>
      <c r="I275" s="217"/>
      <c r="J275" s="217"/>
      <c r="K275" s="217"/>
      <c r="L275" s="217"/>
      <c r="M275" s="217"/>
      <c r="N275" s="217"/>
      <c r="O275" s="217"/>
      <c r="P275" s="218"/>
      <c r="Q275" s="996"/>
      <c r="R275" s="997"/>
      <c r="S275" s="997"/>
      <c r="T275" s="997"/>
      <c r="U275" s="997"/>
      <c r="V275" s="997"/>
      <c r="W275" s="997"/>
      <c r="X275" s="997"/>
      <c r="Y275" s="997"/>
      <c r="Z275" s="997"/>
      <c r="AA275" s="99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06"/>
      <c r="B276" s="239"/>
      <c r="C276" s="238"/>
      <c r="D276" s="239"/>
      <c r="E276" s="238"/>
      <c r="F276" s="300"/>
      <c r="G276" s="216"/>
      <c r="H276" s="217"/>
      <c r="I276" s="217"/>
      <c r="J276" s="217"/>
      <c r="K276" s="217"/>
      <c r="L276" s="217"/>
      <c r="M276" s="217"/>
      <c r="N276" s="217"/>
      <c r="O276" s="217"/>
      <c r="P276" s="218"/>
      <c r="Q276" s="996"/>
      <c r="R276" s="997"/>
      <c r="S276" s="997"/>
      <c r="T276" s="997"/>
      <c r="U276" s="997"/>
      <c r="V276" s="997"/>
      <c r="W276" s="997"/>
      <c r="X276" s="997"/>
      <c r="Y276" s="997"/>
      <c r="Z276" s="997"/>
      <c r="AA276" s="99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06"/>
      <c r="B277" s="239"/>
      <c r="C277" s="238"/>
      <c r="D277" s="239"/>
      <c r="E277" s="238"/>
      <c r="F277" s="300"/>
      <c r="G277" s="216"/>
      <c r="H277" s="217"/>
      <c r="I277" s="217"/>
      <c r="J277" s="217"/>
      <c r="K277" s="217"/>
      <c r="L277" s="217"/>
      <c r="M277" s="217"/>
      <c r="N277" s="217"/>
      <c r="O277" s="217"/>
      <c r="P277" s="218"/>
      <c r="Q277" s="996"/>
      <c r="R277" s="997"/>
      <c r="S277" s="997"/>
      <c r="T277" s="997"/>
      <c r="U277" s="997"/>
      <c r="V277" s="997"/>
      <c r="W277" s="997"/>
      <c r="X277" s="997"/>
      <c r="Y277" s="997"/>
      <c r="Z277" s="997"/>
      <c r="AA277" s="99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6"/>
      <c r="B278" s="239"/>
      <c r="C278" s="238"/>
      <c r="D278" s="239"/>
      <c r="E278" s="238"/>
      <c r="F278" s="300"/>
      <c r="G278" s="219"/>
      <c r="H278" s="124"/>
      <c r="I278" s="124"/>
      <c r="J278" s="124"/>
      <c r="K278" s="124"/>
      <c r="L278" s="124"/>
      <c r="M278" s="124"/>
      <c r="N278" s="124"/>
      <c r="O278" s="124"/>
      <c r="P278" s="220"/>
      <c r="Q278" s="999"/>
      <c r="R278" s="1000"/>
      <c r="S278" s="1000"/>
      <c r="T278" s="1000"/>
      <c r="U278" s="1000"/>
      <c r="V278" s="1000"/>
      <c r="W278" s="1000"/>
      <c r="X278" s="1000"/>
      <c r="Y278" s="1000"/>
      <c r="Z278" s="1000"/>
      <c r="AA278" s="100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6"/>
      <c r="B279" s="239"/>
      <c r="C279" s="238"/>
      <c r="D279" s="239"/>
      <c r="E279" s="238"/>
      <c r="F279" s="300"/>
      <c r="G279" s="258"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9" t="s">
        <v>484</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0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06"/>
      <c r="B281" s="239"/>
      <c r="C281" s="238"/>
      <c r="D281" s="239"/>
      <c r="E281" s="238"/>
      <c r="F281" s="300"/>
      <c r="G281" s="214"/>
      <c r="H281" s="121"/>
      <c r="I281" s="121"/>
      <c r="J281" s="121"/>
      <c r="K281" s="121"/>
      <c r="L281" s="121"/>
      <c r="M281" s="121"/>
      <c r="N281" s="121"/>
      <c r="O281" s="121"/>
      <c r="P281" s="215"/>
      <c r="Q281" s="993"/>
      <c r="R281" s="994"/>
      <c r="S281" s="994"/>
      <c r="T281" s="994"/>
      <c r="U281" s="994"/>
      <c r="V281" s="994"/>
      <c r="W281" s="994"/>
      <c r="X281" s="994"/>
      <c r="Y281" s="994"/>
      <c r="Z281" s="994"/>
      <c r="AA281" s="99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06"/>
      <c r="B282" s="239"/>
      <c r="C282" s="238"/>
      <c r="D282" s="239"/>
      <c r="E282" s="238"/>
      <c r="F282" s="300"/>
      <c r="G282" s="216"/>
      <c r="H282" s="217"/>
      <c r="I282" s="217"/>
      <c r="J282" s="217"/>
      <c r="K282" s="217"/>
      <c r="L282" s="217"/>
      <c r="M282" s="217"/>
      <c r="N282" s="217"/>
      <c r="O282" s="217"/>
      <c r="P282" s="218"/>
      <c r="Q282" s="996"/>
      <c r="R282" s="997"/>
      <c r="S282" s="997"/>
      <c r="T282" s="997"/>
      <c r="U282" s="997"/>
      <c r="V282" s="997"/>
      <c r="W282" s="997"/>
      <c r="X282" s="997"/>
      <c r="Y282" s="997"/>
      <c r="Z282" s="997"/>
      <c r="AA282" s="99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06"/>
      <c r="B283" s="239"/>
      <c r="C283" s="238"/>
      <c r="D283" s="239"/>
      <c r="E283" s="238"/>
      <c r="F283" s="300"/>
      <c r="G283" s="216"/>
      <c r="H283" s="217"/>
      <c r="I283" s="217"/>
      <c r="J283" s="217"/>
      <c r="K283" s="217"/>
      <c r="L283" s="217"/>
      <c r="M283" s="217"/>
      <c r="N283" s="217"/>
      <c r="O283" s="217"/>
      <c r="P283" s="218"/>
      <c r="Q283" s="996"/>
      <c r="R283" s="997"/>
      <c r="S283" s="997"/>
      <c r="T283" s="997"/>
      <c r="U283" s="997"/>
      <c r="V283" s="997"/>
      <c r="W283" s="997"/>
      <c r="X283" s="997"/>
      <c r="Y283" s="997"/>
      <c r="Z283" s="997"/>
      <c r="AA283" s="99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06"/>
      <c r="B284" s="239"/>
      <c r="C284" s="238"/>
      <c r="D284" s="239"/>
      <c r="E284" s="238"/>
      <c r="F284" s="300"/>
      <c r="G284" s="216"/>
      <c r="H284" s="217"/>
      <c r="I284" s="217"/>
      <c r="J284" s="217"/>
      <c r="K284" s="217"/>
      <c r="L284" s="217"/>
      <c r="M284" s="217"/>
      <c r="N284" s="217"/>
      <c r="O284" s="217"/>
      <c r="P284" s="218"/>
      <c r="Q284" s="996"/>
      <c r="R284" s="997"/>
      <c r="S284" s="997"/>
      <c r="T284" s="997"/>
      <c r="U284" s="997"/>
      <c r="V284" s="997"/>
      <c r="W284" s="997"/>
      <c r="X284" s="997"/>
      <c r="Y284" s="997"/>
      <c r="Z284" s="997"/>
      <c r="AA284" s="99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6"/>
      <c r="B285" s="239"/>
      <c r="C285" s="238"/>
      <c r="D285" s="239"/>
      <c r="E285" s="238"/>
      <c r="F285" s="300"/>
      <c r="G285" s="219"/>
      <c r="H285" s="124"/>
      <c r="I285" s="124"/>
      <c r="J285" s="124"/>
      <c r="K285" s="124"/>
      <c r="L285" s="124"/>
      <c r="M285" s="124"/>
      <c r="N285" s="124"/>
      <c r="O285" s="124"/>
      <c r="P285" s="220"/>
      <c r="Q285" s="999"/>
      <c r="R285" s="1000"/>
      <c r="S285" s="1000"/>
      <c r="T285" s="1000"/>
      <c r="U285" s="1000"/>
      <c r="V285" s="1000"/>
      <c r="W285" s="1000"/>
      <c r="X285" s="1000"/>
      <c r="Y285" s="1000"/>
      <c r="Z285" s="1000"/>
      <c r="AA285" s="100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6"/>
      <c r="B286" s="239"/>
      <c r="C286" s="238"/>
      <c r="D286" s="239"/>
      <c r="E286" s="238"/>
      <c r="F286" s="300"/>
      <c r="G286" s="258"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9" t="s">
        <v>484</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0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06"/>
      <c r="B288" s="239"/>
      <c r="C288" s="238"/>
      <c r="D288" s="239"/>
      <c r="E288" s="238"/>
      <c r="F288" s="300"/>
      <c r="G288" s="214"/>
      <c r="H288" s="121"/>
      <c r="I288" s="121"/>
      <c r="J288" s="121"/>
      <c r="K288" s="121"/>
      <c r="L288" s="121"/>
      <c r="M288" s="121"/>
      <c r="N288" s="121"/>
      <c r="O288" s="121"/>
      <c r="P288" s="215"/>
      <c r="Q288" s="993"/>
      <c r="R288" s="994"/>
      <c r="S288" s="994"/>
      <c r="T288" s="994"/>
      <c r="U288" s="994"/>
      <c r="V288" s="994"/>
      <c r="W288" s="994"/>
      <c r="X288" s="994"/>
      <c r="Y288" s="994"/>
      <c r="Z288" s="994"/>
      <c r="AA288" s="99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06"/>
      <c r="B289" s="239"/>
      <c r="C289" s="238"/>
      <c r="D289" s="239"/>
      <c r="E289" s="238"/>
      <c r="F289" s="300"/>
      <c r="G289" s="216"/>
      <c r="H289" s="217"/>
      <c r="I289" s="217"/>
      <c r="J289" s="217"/>
      <c r="K289" s="217"/>
      <c r="L289" s="217"/>
      <c r="M289" s="217"/>
      <c r="N289" s="217"/>
      <c r="O289" s="217"/>
      <c r="P289" s="218"/>
      <c r="Q289" s="996"/>
      <c r="R289" s="997"/>
      <c r="S289" s="997"/>
      <c r="T289" s="997"/>
      <c r="U289" s="997"/>
      <c r="V289" s="997"/>
      <c r="W289" s="997"/>
      <c r="X289" s="997"/>
      <c r="Y289" s="997"/>
      <c r="Z289" s="997"/>
      <c r="AA289" s="99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06"/>
      <c r="B290" s="239"/>
      <c r="C290" s="238"/>
      <c r="D290" s="239"/>
      <c r="E290" s="238"/>
      <c r="F290" s="300"/>
      <c r="G290" s="216"/>
      <c r="H290" s="217"/>
      <c r="I290" s="217"/>
      <c r="J290" s="217"/>
      <c r="K290" s="217"/>
      <c r="L290" s="217"/>
      <c r="M290" s="217"/>
      <c r="N290" s="217"/>
      <c r="O290" s="217"/>
      <c r="P290" s="218"/>
      <c r="Q290" s="996"/>
      <c r="R290" s="997"/>
      <c r="S290" s="997"/>
      <c r="T290" s="997"/>
      <c r="U290" s="997"/>
      <c r="V290" s="997"/>
      <c r="W290" s="997"/>
      <c r="X290" s="997"/>
      <c r="Y290" s="997"/>
      <c r="Z290" s="997"/>
      <c r="AA290" s="99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06"/>
      <c r="B291" s="239"/>
      <c r="C291" s="238"/>
      <c r="D291" s="239"/>
      <c r="E291" s="238"/>
      <c r="F291" s="300"/>
      <c r="G291" s="216"/>
      <c r="H291" s="217"/>
      <c r="I291" s="217"/>
      <c r="J291" s="217"/>
      <c r="K291" s="217"/>
      <c r="L291" s="217"/>
      <c r="M291" s="217"/>
      <c r="N291" s="217"/>
      <c r="O291" s="217"/>
      <c r="P291" s="218"/>
      <c r="Q291" s="996"/>
      <c r="R291" s="997"/>
      <c r="S291" s="997"/>
      <c r="T291" s="997"/>
      <c r="U291" s="997"/>
      <c r="V291" s="997"/>
      <c r="W291" s="997"/>
      <c r="X291" s="997"/>
      <c r="Y291" s="997"/>
      <c r="Z291" s="997"/>
      <c r="AA291" s="99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6"/>
      <c r="B292" s="239"/>
      <c r="C292" s="238"/>
      <c r="D292" s="239"/>
      <c r="E292" s="238"/>
      <c r="F292" s="300"/>
      <c r="G292" s="219"/>
      <c r="H292" s="124"/>
      <c r="I292" s="124"/>
      <c r="J292" s="124"/>
      <c r="K292" s="124"/>
      <c r="L292" s="124"/>
      <c r="M292" s="124"/>
      <c r="N292" s="124"/>
      <c r="O292" s="124"/>
      <c r="P292" s="220"/>
      <c r="Q292" s="999"/>
      <c r="R292" s="1000"/>
      <c r="S292" s="1000"/>
      <c r="T292" s="1000"/>
      <c r="U292" s="1000"/>
      <c r="V292" s="1000"/>
      <c r="W292" s="1000"/>
      <c r="X292" s="1000"/>
      <c r="Y292" s="1000"/>
      <c r="Z292" s="1000"/>
      <c r="AA292" s="100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6"/>
      <c r="B293" s="239"/>
      <c r="C293" s="238"/>
      <c r="D293" s="239"/>
      <c r="E293" s="238"/>
      <c r="F293" s="300"/>
      <c r="G293" s="258"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9" t="s">
        <v>484</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0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06"/>
      <c r="B295" s="239"/>
      <c r="C295" s="238"/>
      <c r="D295" s="239"/>
      <c r="E295" s="238"/>
      <c r="F295" s="300"/>
      <c r="G295" s="214"/>
      <c r="H295" s="121"/>
      <c r="I295" s="121"/>
      <c r="J295" s="121"/>
      <c r="K295" s="121"/>
      <c r="L295" s="121"/>
      <c r="M295" s="121"/>
      <c r="N295" s="121"/>
      <c r="O295" s="121"/>
      <c r="P295" s="215"/>
      <c r="Q295" s="993"/>
      <c r="R295" s="994"/>
      <c r="S295" s="994"/>
      <c r="T295" s="994"/>
      <c r="U295" s="994"/>
      <c r="V295" s="994"/>
      <c r="W295" s="994"/>
      <c r="X295" s="994"/>
      <c r="Y295" s="994"/>
      <c r="Z295" s="994"/>
      <c r="AA295" s="99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06"/>
      <c r="B296" s="239"/>
      <c r="C296" s="238"/>
      <c r="D296" s="239"/>
      <c r="E296" s="238"/>
      <c r="F296" s="300"/>
      <c r="G296" s="216"/>
      <c r="H296" s="217"/>
      <c r="I296" s="217"/>
      <c r="J296" s="217"/>
      <c r="K296" s="217"/>
      <c r="L296" s="217"/>
      <c r="M296" s="217"/>
      <c r="N296" s="217"/>
      <c r="O296" s="217"/>
      <c r="P296" s="218"/>
      <c r="Q296" s="996"/>
      <c r="R296" s="997"/>
      <c r="S296" s="997"/>
      <c r="T296" s="997"/>
      <c r="U296" s="997"/>
      <c r="V296" s="997"/>
      <c r="W296" s="997"/>
      <c r="X296" s="997"/>
      <c r="Y296" s="997"/>
      <c r="Z296" s="997"/>
      <c r="AA296" s="99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06"/>
      <c r="B297" s="239"/>
      <c r="C297" s="238"/>
      <c r="D297" s="239"/>
      <c r="E297" s="238"/>
      <c r="F297" s="300"/>
      <c r="G297" s="216"/>
      <c r="H297" s="217"/>
      <c r="I297" s="217"/>
      <c r="J297" s="217"/>
      <c r="K297" s="217"/>
      <c r="L297" s="217"/>
      <c r="M297" s="217"/>
      <c r="N297" s="217"/>
      <c r="O297" s="217"/>
      <c r="P297" s="218"/>
      <c r="Q297" s="996"/>
      <c r="R297" s="997"/>
      <c r="S297" s="997"/>
      <c r="T297" s="997"/>
      <c r="U297" s="997"/>
      <c r="V297" s="997"/>
      <c r="W297" s="997"/>
      <c r="X297" s="997"/>
      <c r="Y297" s="997"/>
      <c r="Z297" s="997"/>
      <c r="AA297" s="99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06"/>
      <c r="B298" s="239"/>
      <c r="C298" s="238"/>
      <c r="D298" s="239"/>
      <c r="E298" s="238"/>
      <c r="F298" s="300"/>
      <c r="G298" s="216"/>
      <c r="H298" s="217"/>
      <c r="I298" s="217"/>
      <c r="J298" s="217"/>
      <c r="K298" s="217"/>
      <c r="L298" s="217"/>
      <c r="M298" s="217"/>
      <c r="N298" s="217"/>
      <c r="O298" s="217"/>
      <c r="P298" s="218"/>
      <c r="Q298" s="996"/>
      <c r="R298" s="997"/>
      <c r="S298" s="997"/>
      <c r="T298" s="997"/>
      <c r="U298" s="997"/>
      <c r="V298" s="997"/>
      <c r="W298" s="997"/>
      <c r="X298" s="997"/>
      <c r="Y298" s="997"/>
      <c r="Z298" s="997"/>
      <c r="AA298" s="99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6"/>
      <c r="B299" s="239"/>
      <c r="C299" s="238"/>
      <c r="D299" s="239"/>
      <c r="E299" s="238"/>
      <c r="F299" s="300"/>
      <c r="G299" s="219"/>
      <c r="H299" s="124"/>
      <c r="I299" s="124"/>
      <c r="J299" s="124"/>
      <c r="K299" s="124"/>
      <c r="L299" s="124"/>
      <c r="M299" s="124"/>
      <c r="N299" s="124"/>
      <c r="O299" s="124"/>
      <c r="P299" s="220"/>
      <c r="Q299" s="999"/>
      <c r="R299" s="1000"/>
      <c r="S299" s="1000"/>
      <c r="T299" s="1000"/>
      <c r="U299" s="1000"/>
      <c r="V299" s="1000"/>
      <c r="W299" s="1000"/>
      <c r="X299" s="1000"/>
      <c r="Y299" s="1000"/>
      <c r="Z299" s="1000"/>
      <c r="AA299" s="100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6"/>
      <c r="B300" s="239"/>
      <c r="C300" s="238"/>
      <c r="D300" s="239"/>
      <c r="E300" s="238"/>
      <c r="F300" s="300"/>
      <c r="G300" s="258"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9" t="s">
        <v>484</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0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06"/>
      <c r="B302" s="239"/>
      <c r="C302" s="238"/>
      <c r="D302" s="239"/>
      <c r="E302" s="238"/>
      <c r="F302" s="300"/>
      <c r="G302" s="214"/>
      <c r="H302" s="121"/>
      <c r="I302" s="121"/>
      <c r="J302" s="121"/>
      <c r="K302" s="121"/>
      <c r="L302" s="121"/>
      <c r="M302" s="121"/>
      <c r="N302" s="121"/>
      <c r="O302" s="121"/>
      <c r="P302" s="215"/>
      <c r="Q302" s="993"/>
      <c r="R302" s="994"/>
      <c r="S302" s="994"/>
      <c r="T302" s="994"/>
      <c r="U302" s="994"/>
      <c r="V302" s="994"/>
      <c r="W302" s="994"/>
      <c r="X302" s="994"/>
      <c r="Y302" s="994"/>
      <c r="Z302" s="994"/>
      <c r="AA302" s="99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06"/>
      <c r="B303" s="239"/>
      <c r="C303" s="238"/>
      <c r="D303" s="239"/>
      <c r="E303" s="238"/>
      <c r="F303" s="300"/>
      <c r="G303" s="216"/>
      <c r="H303" s="217"/>
      <c r="I303" s="217"/>
      <c r="J303" s="217"/>
      <c r="K303" s="217"/>
      <c r="L303" s="217"/>
      <c r="M303" s="217"/>
      <c r="N303" s="217"/>
      <c r="O303" s="217"/>
      <c r="P303" s="218"/>
      <c r="Q303" s="996"/>
      <c r="R303" s="997"/>
      <c r="S303" s="997"/>
      <c r="T303" s="997"/>
      <c r="U303" s="997"/>
      <c r="V303" s="997"/>
      <c r="W303" s="997"/>
      <c r="X303" s="997"/>
      <c r="Y303" s="997"/>
      <c r="Z303" s="997"/>
      <c r="AA303" s="99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06"/>
      <c r="B304" s="239"/>
      <c r="C304" s="238"/>
      <c r="D304" s="239"/>
      <c r="E304" s="238"/>
      <c r="F304" s="300"/>
      <c r="G304" s="216"/>
      <c r="H304" s="217"/>
      <c r="I304" s="217"/>
      <c r="J304" s="217"/>
      <c r="K304" s="217"/>
      <c r="L304" s="217"/>
      <c r="M304" s="217"/>
      <c r="N304" s="217"/>
      <c r="O304" s="217"/>
      <c r="P304" s="218"/>
      <c r="Q304" s="996"/>
      <c r="R304" s="997"/>
      <c r="S304" s="997"/>
      <c r="T304" s="997"/>
      <c r="U304" s="997"/>
      <c r="V304" s="997"/>
      <c r="W304" s="997"/>
      <c r="X304" s="997"/>
      <c r="Y304" s="997"/>
      <c r="Z304" s="997"/>
      <c r="AA304" s="99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6"/>
      <c r="B305" s="239"/>
      <c r="C305" s="238"/>
      <c r="D305" s="239"/>
      <c r="E305" s="238"/>
      <c r="F305" s="300"/>
      <c r="G305" s="216"/>
      <c r="H305" s="217"/>
      <c r="I305" s="217"/>
      <c r="J305" s="217"/>
      <c r="K305" s="217"/>
      <c r="L305" s="217"/>
      <c r="M305" s="217"/>
      <c r="N305" s="217"/>
      <c r="O305" s="217"/>
      <c r="P305" s="218"/>
      <c r="Q305" s="996"/>
      <c r="R305" s="997"/>
      <c r="S305" s="997"/>
      <c r="T305" s="997"/>
      <c r="U305" s="997"/>
      <c r="V305" s="997"/>
      <c r="W305" s="997"/>
      <c r="X305" s="997"/>
      <c r="Y305" s="997"/>
      <c r="Z305" s="997"/>
      <c r="AA305" s="99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6"/>
      <c r="B306" s="239"/>
      <c r="C306" s="238"/>
      <c r="D306" s="239"/>
      <c r="E306" s="301"/>
      <c r="F306" s="302"/>
      <c r="G306" s="219"/>
      <c r="H306" s="124"/>
      <c r="I306" s="124"/>
      <c r="J306" s="124"/>
      <c r="K306" s="124"/>
      <c r="L306" s="124"/>
      <c r="M306" s="124"/>
      <c r="N306" s="124"/>
      <c r="O306" s="124"/>
      <c r="P306" s="220"/>
      <c r="Q306" s="999"/>
      <c r="R306" s="1000"/>
      <c r="S306" s="1000"/>
      <c r="T306" s="1000"/>
      <c r="U306" s="1000"/>
      <c r="V306" s="1000"/>
      <c r="W306" s="1000"/>
      <c r="X306" s="1000"/>
      <c r="Y306" s="1000"/>
      <c r="Z306" s="1000"/>
      <c r="AA306" s="100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0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0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0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2">
      <c r="A313" s="100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2">
      <c r="A314" s="100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0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0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2">
      <c r="A317" s="100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2">
      <c r="A318" s="100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0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0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2">
      <c r="A321" s="100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2">
      <c r="A322" s="100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0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0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2">
      <c r="A325" s="100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2">
      <c r="A326" s="100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0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0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2">
      <c r="A329" s="100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2">
      <c r="A330" s="100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0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06"/>
      <c r="B332" s="239"/>
      <c r="C332" s="238"/>
      <c r="D332" s="239"/>
      <c r="E332" s="238"/>
      <c r="F332" s="300"/>
      <c r="G332" s="258"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9"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2">
      <c r="A333" s="100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06"/>
      <c r="B334" s="239"/>
      <c r="C334" s="238"/>
      <c r="D334" s="239"/>
      <c r="E334" s="238"/>
      <c r="F334" s="300"/>
      <c r="G334" s="214"/>
      <c r="H334" s="121"/>
      <c r="I334" s="121"/>
      <c r="J334" s="121"/>
      <c r="K334" s="121"/>
      <c r="L334" s="121"/>
      <c r="M334" s="121"/>
      <c r="N334" s="121"/>
      <c r="O334" s="121"/>
      <c r="P334" s="215"/>
      <c r="Q334" s="993"/>
      <c r="R334" s="994"/>
      <c r="S334" s="994"/>
      <c r="T334" s="994"/>
      <c r="U334" s="994"/>
      <c r="V334" s="994"/>
      <c r="W334" s="994"/>
      <c r="X334" s="994"/>
      <c r="Y334" s="994"/>
      <c r="Z334" s="994"/>
      <c r="AA334" s="99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06"/>
      <c r="B335" s="239"/>
      <c r="C335" s="238"/>
      <c r="D335" s="239"/>
      <c r="E335" s="238"/>
      <c r="F335" s="300"/>
      <c r="G335" s="216"/>
      <c r="H335" s="217"/>
      <c r="I335" s="217"/>
      <c r="J335" s="217"/>
      <c r="K335" s="217"/>
      <c r="L335" s="217"/>
      <c r="M335" s="217"/>
      <c r="N335" s="217"/>
      <c r="O335" s="217"/>
      <c r="P335" s="218"/>
      <c r="Q335" s="996"/>
      <c r="R335" s="997"/>
      <c r="S335" s="997"/>
      <c r="T335" s="997"/>
      <c r="U335" s="997"/>
      <c r="V335" s="997"/>
      <c r="W335" s="997"/>
      <c r="X335" s="997"/>
      <c r="Y335" s="997"/>
      <c r="Z335" s="997"/>
      <c r="AA335" s="99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06"/>
      <c r="B336" s="239"/>
      <c r="C336" s="238"/>
      <c r="D336" s="239"/>
      <c r="E336" s="238"/>
      <c r="F336" s="300"/>
      <c r="G336" s="216"/>
      <c r="H336" s="217"/>
      <c r="I336" s="217"/>
      <c r="J336" s="217"/>
      <c r="K336" s="217"/>
      <c r="L336" s="217"/>
      <c r="M336" s="217"/>
      <c r="N336" s="217"/>
      <c r="O336" s="217"/>
      <c r="P336" s="218"/>
      <c r="Q336" s="996"/>
      <c r="R336" s="997"/>
      <c r="S336" s="997"/>
      <c r="T336" s="997"/>
      <c r="U336" s="997"/>
      <c r="V336" s="997"/>
      <c r="W336" s="997"/>
      <c r="X336" s="997"/>
      <c r="Y336" s="997"/>
      <c r="Z336" s="997"/>
      <c r="AA336" s="99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06"/>
      <c r="B337" s="239"/>
      <c r="C337" s="238"/>
      <c r="D337" s="239"/>
      <c r="E337" s="238"/>
      <c r="F337" s="300"/>
      <c r="G337" s="216"/>
      <c r="H337" s="217"/>
      <c r="I337" s="217"/>
      <c r="J337" s="217"/>
      <c r="K337" s="217"/>
      <c r="L337" s="217"/>
      <c r="M337" s="217"/>
      <c r="N337" s="217"/>
      <c r="O337" s="217"/>
      <c r="P337" s="218"/>
      <c r="Q337" s="996"/>
      <c r="R337" s="997"/>
      <c r="S337" s="997"/>
      <c r="T337" s="997"/>
      <c r="U337" s="997"/>
      <c r="V337" s="997"/>
      <c r="W337" s="997"/>
      <c r="X337" s="997"/>
      <c r="Y337" s="997"/>
      <c r="Z337" s="997"/>
      <c r="AA337" s="99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6"/>
      <c r="B338" s="239"/>
      <c r="C338" s="238"/>
      <c r="D338" s="239"/>
      <c r="E338" s="238"/>
      <c r="F338" s="300"/>
      <c r="G338" s="219"/>
      <c r="H338" s="124"/>
      <c r="I338" s="124"/>
      <c r="J338" s="124"/>
      <c r="K338" s="124"/>
      <c r="L338" s="124"/>
      <c r="M338" s="124"/>
      <c r="N338" s="124"/>
      <c r="O338" s="124"/>
      <c r="P338" s="220"/>
      <c r="Q338" s="999"/>
      <c r="R338" s="1000"/>
      <c r="S338" s="1000"/>
      <c r="T338" s="1000"/>
      <c r="U338" s="1000"/>
      <c r="V338" s="1000"/>
      <c r="W338" s="1000"/>
      <c r="X338" s="1000"/>
      <c r="Y338" s="1000"/>
      <c r="Z338" s="1000"/>
      <c r="AA338" s="100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6"/>
      <c r="B339" s="239"/>
      <c r="C339" s="238"/>
      <c r="D339" s="239"/>
      <c r="E339" s="238"/>
      <c r="F339" s="300"/>
      <c r="G339" s="258"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9" t="s">
        <v>484</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0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06"/>
      <c r="B341" s="239"/>
      <c r="C341" s="238"/>
      <c r="D341" s="239"/>
      <c r="E341" s="238"/>
      <c r="F341" s="300"/>
      <c r="G341" s="214"/>
      <c r="H341" s="121"/>
      <c r="I341" s="121"/>
      <c r="J341" s="121"/>
      <c r="K341" s="121"/>
      <c r="L341" s="121"/>
      <c r="M341" s="121"/>
      <c r="N341" s="121"/>
      <c r="O341" s="121"/>
      <c r="P341" s="215"/>
      <c r="Q341" s="993"/>
      <c r="R341" s="994"/>
      <c r="S341" s="994"/>
      <c r="T341" s="994"/>
      <c r="U341" s="994"/>
      <c r="V341" s="994"/>
      <c r="W341" s="994"/>
      <c r="X341" s="994"/>
      <c r="Y341" s="994"/>
      <c r="Z341" s="994"/>
      <c r="AA341" s="99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06"/>
      <c r="B342" s="239"/>
      <c r="C342" s="238"/>
      <c r="D342" s="239"/>
      <c r="E342" s="238"/>
      <c r="F342" s="300"/>
      <c r="G342" s="216"/>
      <c r="H342" s="217"/>
      <c r="I342" s="217"/>
      <c r="J342" s="217"/>
      <c r="K342" s="217"/>
      <c r="L342" s="217"/>
      <c r="M342" s="217"/>
      <c r="N342" s="217"/>
      <c r="O342" s="217"/>
      <c r="P342" s="218"/>
      <c r="Q342" s="996"/>
      <c r="R342" s="997"/>
      <c r="S342" s="997"/>
      <c r="T342" s="997"/>
      <c r="U342" s="997"/>
      <c r="V342" s="997"/>
      <c r="W342" s="997"/>
      <c r="X342" s="997"/>
      <c r="Y342" s="997"/>
      <c r="Z342" s="997"/>
      <c r="AA342" s="99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06"/>
      <c r="B343" s="239"/>
      <c r="C343" s="238"/>
      <c r="D343" s="239"/>
      <c r="E343" s="238"/>
      <c r="F343" s="300"/>
      <c r="G343" s="216"/>
      <c r="H343" s="217"/>
      <c r="I343" s="217"/>
      <c r="J343" s="217"/>
      <c r="K343" s="217"/>
      <c r="L343" s="217"/>
      <c r="M343" s="217"/>
      <c r="N343" s="217"/>
      <c r="O343" s="217"/>
      <c r="P343" s="218"/>
      <c r="Q343" s="996"/>
      <c r="R343" s="997"/>
      <c r="S343" s="997"/>
      <c r="T343" s="997"/>
      <c r="U343" s="997"/>
      <c r="V343" s="997"/>
      <c r="W343" s="997"/>
      <c r="X343" s="997"/>
      <c r="Y343" s="997"/>
      <c r="Z343" s="997"/>
      <c r="AA343" s="99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06"/>
      <c r="B344" s="239"/>
      <c r="C344" s="238"/>
      <c r="D344" s="239"/>
      <c r="E344" s="238"/>
      <c r="F344" s="300"/>
      <c r="G344" s="216"/>
      <c r="H344" s="217"/>
      <c r="I344" s="217"/>
      <c r="J344" s="217"/>
      <c r="K344" s="217"/>
      <c r="L344" s="217"/>
      <c r="M344" s="217"/>
      <c r="N344" s="217"/>
      <c r="O344" s="217"/>
      <c r="P344" s="218"/>
      <c r="Q344" s="996"/>
      <c r="R344" s="997"/>
      <c r="S344" s="997"/>
      <c r="T344" s="997"/>
      <c r="U344" s="997"/>
      <c r="V344" s="997"/>
      <c r="W344" s="997"/>
      <c r="X344" s="997"/>
      <c r="Y344" s="997"/>
      <c r="Z344" s="997"/>
      <c r="AA344" s="99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6"/>
      <c r="B345" s="239"/>
      <c r="C345" s="238"/>
      <c r="D345" s="239"/>
      <c r="E345" s="238"/>
      <c r="F345" s="300"/>
      <c r="G345" s="219"/>
      <c r="H345" s="124"/>
      <c r="I345" s="124"/>
      <c r="J345" s="124"/>
      <c r="K345" s="124"/>
      <c r="L345" s="124"/>
      <c r="M345" s="124"/>
      <c r="N345" s="124"/>
      <c r="O345" s="124"/>
      <c r="P345" s="220"/>
      <c r="Q345" s="999"/>
      <c r="R345" s="1000"/>
      <c r="S345" s="1000"/>
      <c r="T345" s="1000"/>
      <c r="U345" s="1000"/>
      <c r="V345" s="1000"/>
      <c r="W345" s="1000"/>
      <c r="X345" s="1000"/>
      <c r="Y345" s="1000"/>
      <c r="Z345" s="1000"/>
      <c r="AA345" s="100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6"/>
      <c r="B346" s="239"/>
      <c r="C346" s="238"/>
      <c r="D346" s="239"/>
      <c r="E346" s="238"/>
      <c r="F346" s="300"/>
      <c r="G346" s="258"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9" t="s">
        <v>484</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0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06"/>
      <c r="B348" s="239"/>
      <c r="C348" s="238"/>
      <c r="D348" s="239"/>
      <c r="E348" s="238"/>
      <c r="F348" s="300"/>
      <c r="G348" s="214"/>
      <c r="H348" s="121"/>
      <c r="I348" s="121"/>
      <c r="J348" s="121"/>
      <c r="K348" s="121"/>
      <c r="L348" s="121"/>
      <c r="M348" s="121"/>
      <c r="N348" s="121"/>
      <c r="O348" s="121"/>
      <c r="P348" s="215"/>
      <c r="Q348" s="993"/>
      <c r="R348" s="994"/>
      <c r="S348" s="994"/>
      <c r="T348" s="994"/>
      <c r="U348" s="994"/>
      <c r="V348" s="994"/>
      <c r="W348" s="994"/>
      <c r="X348" s="994"/>
      <c r="Y348" s="994"/>
      <c r="Z348" s="994"/>
      <c r="AA348" s="99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06"/>
      <c r="B349" s="239"/>
      <c r="C349" s="238"/>
      <c r="D349" s="239"/>
      <c r="E349" s="238"/>
      <c r="F349" s="300"/>
      <c r="G349" s="216"/>
      <c r="H349" s="217"/>
      <c r="I349" s="217"/>
      <c r="J349" s="217"/>
      <c r="K349" s="217"/>
      <c r="L349" s="217"/>
      <c r="M349" s="217"/>
      <c r="N349" s="217"/>
      <c r="O349" s="217"/>
      <c r="P349" s="218"/>
      <c r="Q349" s="996"/>
      <c r="R349" s="997"/>
      <c r="S349" s="997"/>
      <c r="T349" s="997"/>
      <c r="U349" s="997"/>
      <c r="V349" s="997"/>
      <c r="W349" s="997"/>
      <c r="X349" s="997"/>
      <c r="Y349" s="997"/>
      <c r="Z349" s="997"/>
      <c r="AA349" s="99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06"/>
      <c r="B350" s="239"/>
      <c r="C350" s="238"/>
      <c r="D350" s="239"/>
      <c r="E350" s="238"/>
      <c r="F350" s="300"/>
      <c r="G350" s="216"/>
      <c r="H350" s="217"/>
      <c r="I350" s="217"/>
      <c r="J350" s="217"/>
      <c r="K350" s="217"/>
      <c r="L350" s="217"/>
      <c r="M350" s="217"/>
      <c r="N350" s="217"/>
      <c r="O350" s="217"/>
      <c r="P350" s="218"/>
      <c r="Q350" s="996"/>
      <c r="R350" s="997"/>
      <c r="S350" s="997"/>
      <c r="T350" s="997"/>
      <c r="U350" s="997"/>
      <c r="V350" s="997"/>
      <c r="W350" s="997"/>
      <c r="X350" s="997"/>
      <c r="Y350" s="997"/>
      <c r="Z350" s="997"/>
      <c r="AA350" s="99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06"/>
      <c r="B351" s="239"/>
      <c r="C351" s="238"/>
      <c r="D351" s="239"/>
      <c r="E351" s="238"/>
      <c r="F351" s="300"/>
      <c r="G351" s="216"/>
      <c r="H351" s="217"/>
      <c r="I351" s="217"/>
      <c r="J351" s="217"/>
      <c r="K351" s="217"/>
      <c r="L351" s="217"/>
      <c r="M351" s="217"/>
      <c r="N351" s="217"/>
      <c r="O351" s="217"/>
      <c r="P351" s="218"/>
      <c r="Q351" s="996"/>
      <c r="R351" s="997"/>
      <c r="S351" s="997"/>
      <c r="T351" s="997"/>
      <c r="U351" s="997"/>
      <c r="V351" s="997"/>
      <c r="W351" s="997"/>
      <c r="X351" s="997"/>
      <c r="Y351" s="997"/>
      <c r="Z351" s="997"/>
      <c r="AA351" s="99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6"/>
      <c r="B352" s="239"/>
      <c r="C352" s="238"/>
      <c r="D352" s="239"/>
      <c r="E352" s="238"/>
      <c r="F352" s="300"/>
      <c r="G352" s="219"/>
      <c r="H352" s="124"/>
      <c r="I352" s="124"/>
      <c r="J352" s="124"/>
      <c r="K352" s="124"/>
      <c r="L352" s="124"/>
      <c r="M352" s="124"/>
      <c r="N352" s="124"/>
      <c r="O352" s="124"/>
      <c r="P352" s="220"/>
      <c r="Q352" s="999"/>
      <c r="R352" s="1000"/>
      <c r="S352" s="1000"/>
      <c r="T352" s="1000"/>
      <c r="U352" s="1000"/>
      <c r="V352" s="1000"/>
      <c r="W352" s="1000"/>
      <c r="X352" s="1000"/>
      <c r="Y352" s="1000"/>
      <c r="Z352" s="1000"/>
      <c r="AA352" s="100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6"/>
      <c r="B353" s="239"/>
      <c r="C353" s="238"/>
      <c r="D353" s="239"/>
      <c r="E353" s="238"/>
      <c r="F353" s="300"/>
      <c r="G353" s="258"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9" t="s">
        <v>484</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0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06"/>
      <c r="B355" s="239"/>
      <c r="C355" s="238"/>
      <c r="D355" s="239"/>
      <c r="E355" s="238"/>
      <c r="F355" s="300"/>
      <c r="G355" s="214"/>
      <c r="H355" s="121"/>
      <c r="I355" s="121"/>
      <c r="J355" s="121"/>
      <c r="K355" s="121"/>
      <c r="L355" s="121"/>
      <c r="M355" s="121"/>
      <c r="N355" s="121"/>
      <c r="O355" s="121"/>
      <c r="P355" s="215"/>
      <c r="Q355" s="993"/>
      <c r="R355" s="994"/>
      <c r="S355" s="994"/>
      <c r="T355" s="994"/>
      <c r="U355" s="994"/>
      <c r="V355" s="994"/>
      <c r="W355" s="994"/>
      <c r="X355" s="994"/>
      <c r="Y355" s="994"/>
      <c r="Z355" s="994"/>
      <c r="AA355" s="99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06"/>
      <c r="B356" s="239"/>
      <c r="C356" s="238"/>
      <c r="D356" s="239"/>
      <c r="E356" s="238"/>
      <c r="F356" s="300"/>
      <c r="G356" s="216"/>
      <c r="H356" s="217"/>
      <c r="I356" s="217"/>
      <c r="J356" s="217"/>
      <c r="K356" s="217"/>
      <c r="L356" s="217"/>
      <c r="M356" s="217"/>
      <c r="N356" s="217"/>
      <c r="O356" s="217"/>
      <c r="P356" s="218"/>
      <c r="Q356" s="996"/>
      <c r="R356" s="997"/>
      <c r="S356" s="997"/>
      <c r="T356" s="997"/>
      <c r="U356" s="997"/>
      <c r="V356" s="997"/>
      <c r="W356" s="997"/>
      <c r="X356" s="997"/>
      <c r="Y356" s="997"/>
      <c r="Z356" s="997"/>
      <c r="AA356" s="99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06"/>
      <c r="B357" s="239"/>
      <c r="C357" s="238"/>
      <c r="D357" s="239"/>
      <c r="E357" s="238"/>
      <c r="F357" s="300"/>
      <c r="G357" s="216"/>
      <c r="H357" s="217"/>
      <c r="I357" s="217"/>
      <c r="J357" s="217"/>
      <c r="K357" s="217"/>
      <c r="L357" s="217"/>
      <c r="M357" s="217"/>
      <c r="N357" s="217"/>
      <c r="O357" s="217"/>
      <c r="P357" s="218"/>
      <c r="Q357" s="996"/>
      <c r="R357" s="997"/>
      <c r="S357" s="997"/>
      <c r="T357" s="997"/>
      <c r="U357" s="997"/>
      <c r="V357" s="997"/>
      <c r="W357" s="997"/>
      <c r="X357" s="997"/>
      <c r="Y357" s="997"/>
      <c r="Z357" s="997"/>
      <c r="AA357" s="99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06"/>
      <c r="B358" s="239"/>
      <c r="C358" s="238"/>
      <c r="D358" s="239"/>
      <c r="E358" s="238"/>
      <c r="F358" s="300"/>
      <c r="G358" s="216"/>
      <c r="H358" s="217"/>
      <c r="I358" s="217"/>
      <c r="J358" s="217"/>
      <c r="K358" s="217"/>
      <c r="L358" s="217"/>
      <c r="M358" s="217"/>
      <c r="N358" s="217"/>
      <c r="O358" s="217"/>
      <c r="P358" s="218"/>
      <c r="Q358" s="996"/>
      <c r="R358" s="997"/>
      <c r="S358" s="997"/>
      <c r="T358" s="997"/>
      <c r="U358" s="997"/>
      <c r="V358" s="997"/>
      <c r="W358" s="997"/>
      <c r="X358" s="997"/>
      <c r="Y358" s="997"/>
      <c r="Z358" s="997"/>
      <c r="AA358" s="99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6"/>
      <c r="B359" s="239"/>
      <c r="C359" s="238"/>
      <c r="D359" s="239"/>
      <c r="E359" s="238"/>
      <c r="F359" s="300"/>
      <c r="G359" s="219"/>
      <c r="H359" s="124"/>
      <c r="I359" s="124"/>
      <c r="J359" s="124"/>
      <c r="K359" s="124"/>
      <c r="L359" s="124"/>
      <c r="M359" s="124"/>
      <c r="N359" s="124"/>
      <c r="O359" s="124"/>
      <c r="P359" s="220"/>
      <c r="Q359" s="999"/>
      <c r="R359" s="1000"/>
      <c r="S359" s="1000"/>
      <c r="T359" s="1000"/>
      <c r="U359" s="1000"/>
      <c r="V359" s="1000"/>
      <c r="W359" s="1000"/>
      <c r="X359" s="1000"/>
      <c r="Y359" s="1000"/>
      <c r="Z359" s="1000"/>
      <c r="AA359" s="100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6"/>
      <c r="B360" s="239"/>
      <c r="C360" s="238"/>
      <c r="D360" s="239"/>
      <c r="E360" s="238"/>
      <c r="F360" s="300"/>
      <c r="G360" s="258"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9" t="s">
        <v>484</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0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06"/>
      <c r="B362" s="239"/>
      <c r="C362" s="238"/>
      <c r="D362" s="239"/>
      <c r="E362" s="238"/>
      <c r="F362" s="300"/>
      <c r="G362" s="214"/>
      <c r="H362" s="121"/>
      <c r="I362" s="121"/>
      <c r="J362" s="121"/>
      <c r="K362" s="121"/>
      <c r="L362" s="121"/>
      <c r="M362" s="121"/>
      <c r="N362" s="121"/>
      <c r="O362" s="121"/>
      <c r="P362" s="215"/>
      <c r="Q362" s="993"/>
      <c r="R362" s="994"/>
      <c r="S362" s="994"/>
      <c r="T362" s="994"/>
      <c r="U362" s="994"/>
      <c r="V362" s="994"/>
      <c r="W362" s="994"/>
      <c r="X362" s="994"/>
      <c r="Y362" s="994"/>
      <c r="Z362" s="994"/>
      <c r="AA362" s="99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06"/>
      <c r="B363" s="239"/>
      <c r="C363" s="238"/>
      <c r="D363" s="239"/>
      <c r="E363" s="238"/>
      <c r="F363" s="300"/>
      <c r="G363" s="216"/>
      <c r="H363" s="217"/>
      <c r="I363" s="217"/>
      <c r="J363" s="217"/>
      <c r="K363" s="217"/>
      <c r="L363" s="217"/>
      <c r="M363" s="217"/>
      <c r="N363" s="217"/>
      <c r="O363" s="217"/>
      <c r="P363" s="218"/>
      <c r="Q363" s="996"/>
      <c r="R363" s="997"/>
      <c r="S363" s="997"/>
      <c r="T363" s="997"/>
      <c r="U363" s="997"/>
      <c r="V363" s="997"/>
      <c r="W363" s="997"/>
      <c r="X363" s="997"/>
      <c r="Y363" s="997"/>
      <c r="Z363" s="997"/>
      <c r="AA363" s="99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06"/>
      <c r="B364" s="239"/>
      <c r="C364" s="238"/>
      <c r="D364" s="239"/>
      <c r="E364" s="238"/>
      <c r="F364" s="300"/>
      <c r="G364" s="216"/>
      <c r="H364" s="217"/>
      <c r="I364" s="217"/>
      <c r="J364" s="217"/>
      <c r="K364" s="217"/>
      <c r="L364" s="217"/>
      <c r="M364" s="217"/>
      <c r="N364" s="217"/>
      <c r="O364" s="217"/>
      <c r="P364" s="218"/>
      <c r="Q364" s="996"/>
      <c r="R364" s="997"/>
      <c r="S364" s="997"/>
      <c r="T364" s="997"/>
      <c r="U364" s="997"/>
      <c r="V364" s="997"/>
      <c r="W364" s="997"/>
      <c r="X364" s="997"/>
      <c r="Y364" s="997"/>
      <c r="Z364" s="997"/>
      <c r="AA364" s="99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6"/>
      <c r="B365" s="239"/>
      <c r="C365" s="238"/>
      <c r="D365" s="239"/>
      <c r="E365" s="238"/>
      <c r="F365" s="300"/>
      <c r="G365" s="216"/>
      <c r="H365" s="217"/>
      <c r="I365" s="217"/>
      <c r="J365" s="217"/>
      <c r="K365" s="217"/>
      <c r="L365" s="217"/>
      <c r="M365" s="217"/>
      <c r="N365" s="217"/>
      <c r="O365" s="217"/>
      <c r="P365" s="218"/>
      <c r="Q365" s="996"/>
      <c r="R365" s="997"/>
      <c r="S365" s="997"/>
      <c r="T365" s="997"/>
      <c r="U365" s="997"/>
      <c r="V365" s="997"/>
      <c r="W365" s="997"/>
      <c r="X365" s="997"/>
      <c r="Y365" s="997"/>
      <c r="Z365" s="997"/>
      <c r="AA365" s="99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6"/>
      <c r="B366" s="239"/>
      <c r="C366" s="238"/>
      <c r="D366" s="239"/>
      <c r="E366" s="301"/>
      <c r="F366" s="302"/>
      <c r="G366" s="219"/>
      <c r="H366" s="124"/>
      <c r="I366" s="124"/>
      <c r="J366" s="124"/>
      <c r="K366" s="124"/>
      <c r="L366" s="124"/>
      <c r="M366" s="124"/>
      <c r="N366" s="124"/>
      <c r="O366" s="124"/>
      <c r="P366" s="220"/>
      <c r="Q366" s="999"/>
      <c r="R366" s="1000"/>
      <c r="S366" s="1000"/>
      <c r="T366" s="1000"/>
      <c r="U366" s="1000"/>
      <c r="V366" s="1000"/>
      <c r="W366" s="1000"/>
      <c r="X366" s="1000"/>
      <c r="Y366" s="1000"/>
      <c r="Z366" s="1000"/>
      <c r="AA366" s="100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6"/>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2">
      <c r="A370" s="100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0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0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2">
      <c r="A373" s="100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2">
      <c r="A374" s="100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0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0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2">
      <c r="A377" s="100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2">
      <c r="A378" s="100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0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0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2">
      <c r="A381" s="100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2">
      <c r="A382" s="100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0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0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2">
      <c r="A385" s="100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2">
      <c r="A386" s="100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0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0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2">
      <c r="A389" s="100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2">
      <c r="A390" s="100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0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06"/>
      <c r="B392" s="239"/>
      <c r="C392" s="238"/>
      <c r="D392" s="239"/>
      <c r="E392" s="238"/>
      <c r="F392" s="300"/>
      <c r="G392" s="258"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9"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2">
      <c r="A393" s="100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06"/>
      <c r="B394" s="239"/>
      <c r="C394" s="238"/>
      <c r="D394" s="239"/>
      <c r="E394" s="238"/>
      <c r="F394" s="300"/>
      <c r="G394" s="214"/>
      <c r="H394" s="121"/>
      <c r="I394" s="121"/>
      <c r="J394" s="121"/>
      <c r="K394" s="121"/>
      <c r="L394" s="121"/>
      <c r="M394" s="121"/>
      <c r="N394" s="121"/>
      <c r="O394" s="121"/>
      <c r="P394" s="215"/>
      <c r="Q394" s="993"/>
      <c r="R394" s="994"/>
      <c r="S394" s="994"/>
      <c r="T394" s="994"/>
      <c r="U394" s="994"/>
      <c r="V394" s="994"/>
      <c r="W394" s="994"/>
      <c r="X394" s="994"/>
      <c r="Y394" s="994"/>
      <c r="Z394" s="994"/>
      <c r="AA394" s="99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06"/>
      <c r="B395" s="239"/>
      <c r="C395" s="238"/>
      <c r="D395" s="239"/>
      <c r="E395" s="238"/>
      <c r="F395" s="300"/>
      <c r="G395" s="216"/>
      <c r="H395" s="217"/>
      <c r="I395" s="217"/>
      <c r="J395" s="217"/>
      <c r="K395" s="217"/>
      <c r="L395" s="217"/>
      <c r="M395" s="217"/>
      <c r="N395" s="217"/>
      <c r="O395" s="217"/>
      <c r="P395" s="218"/>
      <c r="Q395" s="996"/>
      <c r="R395" s="997"/>
      <c r="S395" s="997"/>
      <c r="T395" s="997"/>
      <c r="U395" s="997"/>
      <c r="V395" s="997"/>
      <c r="W395" s="997"/>
      <c r="X395" s="997"/>
      <c r="Y395" s="997"/>
      <c r="Z395" s="997"/>
      <c r="AA395" s="99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06"/>
      <c r="B396" s="239"/>
      <c r="C396" s="238"/>
      <c r="D396" s="239"/>
      <c r="E396" s="238"/>
      <c r="F396" s="300"/>
      <c r="G396" s="216"/>
      <c r="H396" s="217"/>
      <c r="I396" s="217"/>
      <c r="J396" s="217"/>
      <c r="K396" s="217"/>
      <c r="L396" s="217"/>
      <c r="M396" s="217"/>
      <c r="N396" s="217"/>
      <c r="O396" s="217"/>
      <c r="P396" s="218"/>
      <c r="Q396" s="996"/>
      <c r="R396" s="997"/>
      <c r="S396" s="997"/>
      <c r="T396" s="997"/>
      <c r="U396" s="997"/>
      <c r="V396" s="997"/>
      <c r="W396" s="997"/>
      <c r="X396" s="997"/>
      <c r="Y396" s="997"/>
      <c r="Z396" s="997"/>
      <c r="AA396" s="99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06"/>
      <c r="B397" s="239"/>
      <c r="C397" s="238"/>
      <c r="D397" s="239"/>
      <c r="E397" s="238"/>
      <c r="F397" s="300"/>
      <c r="G397" s="216"/>
      <c r="H397" s="217"/>
      <c r="I397" s="217"/>
      <c r="J397" s="217"/>
      <c r="K397" s="217"/>
      <c r="L397" s="217"/>
      <c r="M397" s="217"/>
      <c r="N397" s="217"/>
      <c r="O397" s="217"/>
      <c r="P397" s="218"/>
      <c r="Q397" s="996"/>
      <c r="R397" s="997"/>
      <c r="S397" s="997"/>
      <c r="T397" s="997"/>
      <c r="U397" s="997"/>
      <c r="V397" s="997"/>
      <c r="W397" s="997"/>
      <c r="X397" s="997"/>
      <c r="Y397" s="997"/>
      <c r="Z397" s="997"/>
      <c r="AA397" s="99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6"/>
      <c r="B398" s="239"/>
      <c r="C398" s="238"/>
      <c r="D398" s="239"/>
      <c r="E398" s="238"/>
      <c r="F398" s="300"/>
      <c r="G398" s="219"/>
      <c r="H398" s="124"/>
      <c r="I398" s="124"/>
      <c r="J398" s="124"/>
      <c r="K398" s="124"/>
      <c r="L398" s="124"/>
      <c r="M398" s="124"/>
      <c r="N398" s="124"/>
      <c r="O398" s="124"/>
      <c r="P398" s="220"/>
      <c r="Q398" s="999"/>
      <c r="R398" s="1000"/>
      <c r="S398" s="1000"/>
      <c r="T398" s="1000"/>
      <c r="U398" s="1000"/>
      <c r="V398" s="1000"/>
      <c r="W398" s="1000"/>
      <c r="X398" s="1000"/>
      <c r="Y398" s="1000"/>
      <c r="Z398" s="1000"/>
      <c r="AA398" s="100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6"/>
      <c r="B399" s="239"/>
      <c r="C399" s="238"/>
      <c r="D399" s="239"/>
      <c r="E399" s="238"/>
      <c r="F399" s="300"/>
      <c r="G399" s="258"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9" t="s">
        <v>484</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0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06"/>
      <c r="B401" s="239"/>
      <c r="C401" s="238"/>
      <c r="D401" s="239"/>
      <c r="E401" s="238"/>
      <c r="F401" s="300"/>
      <c r="G401" s="214"/>
      <c r="H401" s="121"/>
      <c r="I401" s="121"/>
      <c r="J401" s="121"/>
      <c r="K401" s="121"/>
      <c r="L401" s="121"/>
      <c r="M401" s="121"/>
      <c r="N401" s="121"/>
      <c r="O401" s="121"/>
      <c r="P401" s="215"/>
      <c r="Q401" s="993"/>
      <c r="R401" s="994"/>
      <c r="S401" s="994"/>
      <c r="T401" s="994"/>
      <c r="U401" s="994"/>
      <c r="V401" s="994"/>
      <c r="W401" s="994"/>
      <c r="X401" s="994"/>
      <c r="Y401" s="994"/>
      <c r="Z401" s="994"/>
      <c r="AA401" s="99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06"/>
      <c r="B402" s="239"/>
      <c r="C402" s="238"/>
      <c r="D402" s="239"/>
      <c r="E402" s="238"/>
      <c r="F402" s="300"/>
      <c r="G402" s="216"/>
      <c r="H402" s="217"/>
      <c r="I402" s="217"/>
      <c r="J402" s="217"/>
      <c r="K402" s="217"/>
      <c r="L402" s="217"/>
      <c r="M402" s="217"/>
      <c r="N402" s="217"/>
      <c r="O402" s="217"/>
      <c r="P402" s="218"/>
      <c r="Q402" s="996"/>
      <c r="R402" s="997"/>
      <c r="S402" s="997"/>
      <c r="T402" s="997"/>
      <c r="U402" s="997"/>
      <c r="V402" s="997"/>
      <c r="W402" s="997"/>
      <c r="X402" s="997"/>
      <c r="Y402" s="997"/>
      <c r="Z402" s="997"/>
      <c r="AA402" s="99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06"/>
      <c r="B403" s="239"/>
      <c r="C403" s="238"/>
      <c r="D403" s="239"/>
      <c r="E403" s="238"/>
      <c r="F403" s="300"/>
      <c r="G403" s="216"/>
      <c r="H403" s="217"/>
      <c r="I403" s="217"/>
      <c r="J403" s="217"/>
      <c r="K403" s="217"/>
      <c r="L403" s="217"/>
      <c r="M403" s="217"/>
      <c r="N403" s="217"/>
      <c r="O403" s="217"/>
      <c r="P403" s="218"/>
      <c r="Q403" s="996"/>
      <c r="R403" s="997"/>
      <c r="S403" s="997"/>
      <c r="T403" s="997"/>
      <c r="U403" s="997"/>
      <c r="V403" s="997"/>
      <c r="W403" s="997"/>
      <c r="X403" s="997"/>
      <c r="Y403" s="997"/>
      <c r="Z403" s="997"/>
      <c r="AA403" s="99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06"/>
      <c r="B404" s="239"/>
      <c r="C404" s="238"/>
      <c r="D404" s="239"/>
      <c r="E404" s="238"/>
      <c r="F404" s="300"/>
      <c r="G404" s="216"/>
      <c r="H404" s="217"/>
      <c r="I404" s="217"/>
      <c r="J404" s="217"/>
      <c r="K404" s="217"/>
      <c r="L404" s="217"/>
      <c r="M404" s="217"/>
      <c r="N404" s="217"/>
      <c r="O404" s="217"/>
      <c r="P404" s="218"/>
      <c r="Q404" s="996"/>
      <c r="R404" s="997"/>
      <c r="S404" s="997"/>
      <c r="T404" s="997"/>
      <c r="U404" s="997"/>
      <c r="V404" s="997"/>
      <c r="W404" s="997"/>
      <c r="X404" s="997"/>
      <c r="Y404" s="997"/>
      <c r="Z404" s="997"/>
      <c r="AA404" s="99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6"/>
      <c r="B405" s="239"/>
      <c r="C405" s="238"/>
      <c r="D405" s="239"/>
      <c r="E405" s="238"/>
      <c r="F405" s="300"/>
      <c r="G405" s="219"/>
      <c r="H405" s="124"/>
      <c r="I405" s="124"/>
      <c r="J405" s="124"/>
      <c r="K405" s="124"/>
      <c r="L405" s="124"/>
      <c r="M405" s="124"/>
      <c r="N405" s="124"/>
      <c r="O405" s="124"/>
      <c r="P405" s="220"/>
      <c r="Q405" s="999"/>
      <c r="R405" s="1000"/>
      <c r="S405" s="1000"/>
      <c r="T405" s="1000"/>
      <c r="U405" s="1000"/>
      <c r="V405" s="1000"/>
      <c r="W405" s="1000"/>
      <c r="X405" s="1000"/>
      <c r="Y405" s="1000"/>
      <c r="Z405" s="1000"/>
      <c r="AA405" s="100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6"/>
      <c r="B406" s="239"/>
      <c r="C406" s="238"/>
      <c r="D406" s="239"/>
      <c r="E406" s="238"/>
      <c r="F406" s="300"/>
      <c r="G406" s="258"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9" t="s">
        <v>484</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0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06"/>
      <c r="B408" s="239"/>
      <c r="C408" s="238"/>
      <c r="D408" s="239"/>
      <c r="E408" s="238"/>
      <c r="F408" s="300"/>
      <c r="G408" s="214"/>
      <c r="H408" s="121"/>
      <c r="I408" s="121"/>
      <c r="J408" s="121"/>
      <c r="K408" s="121"/>
      <c r="L408" s="121"/>
      <c r="M408" s="121"/>
      <c r="N408" s="121"/>
      <c r="O408" s="121"/>
      <c r="P408" s="215"/>
      <c r="Q408" s="993"/>
      <c r="R408" s="994"/>
      <c r="S408" s="994"/>
      <c r="T408" s="994"/>
      <c r="U408" s="994"/>
      <c r="V408" s="994"/>
      <c r="W408" s="994"/>
      <c r="X408" s="994"/>
      <c r="Y408" s="994"/>
      <c r="Z408" s="994"/>
      <c r="AA408" s="99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06"/>
      <c r="B409" s="239"/>
      <c r="C409" s="238"/>
      <c r="D409" s="239"/>
      <c r="E409" s="238"/>
      <c r="F409" s="300"/>
      <c r="G409" s="216"/>
      <c r="H409" s="217"/>
      <c r="I409" s="217"/>
      <c r="J409" s="217"/>
      <c r="K409" s="217"/>
      <c r="L409" s="217"/>
      <c r="M409" s="217"/>
      <c r="N409" s="217"/>
      <c r="O409" s="217"/>
      <c r="P409" s="218"/>
      <c r="Q409" s="996"/>
      <c r="R409" s="997"/>
      <c r="S409" s="997"/>
      <c r="T409" s="997"/>
      <c r="U409" s="997"/>
      <c r="V409" s="997"/>
      <c r="W409" s="997"/>
      <c r="X409" s="997"/>
      <c r="Y409" s="997"/>
      <c r="Z409" s="997"/>
      <c r="AA409" s="99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06"/>
      <c r="B410" s="239"/>
      <c r="C410" s="238"/>
      <c r="D410" s="239"/>
      <c r="E410" s="238"/>
      <c r="F410" s="300"/>
      <c r="G410" s="216"/>
      <c r="H410" s="217"/>
      <c r="I410" s="217"/>
      <c r="J410" s="217"/>
      <c r="K410" s="217"/>
      <c r="L410" s="217"/>
      <c r="M410" s="217"/>
      <c r="N410" s="217"/>
      <c r="O410" s="217"/>
      <c r="P410" s="218"/>
      <c r="Q410" s="996"/>
      <c r="R410" s="997"/>
      <c r="S410" s="997"/>
      <c r="T410" s="997"/>
      <c r="U410" s="997"/>
      <c r="V410" s="997"/>
      <c r="W410" s="997"/>
      <c r="X410" s="997"/>
      <c r="Y410" s="997"/>
      <c r="Z410" s="997"/>
      <c r="AA410" s="99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06"/>
      <c r="B411" s="239"/>
      <c r="C411" s="238"/>
      <c r="D411" s="239"/>
      <c r="E411" s="238"/>
      <c r="F411" s="300"/>
      <c r="G411" s="216"/>
      <c r="H411" s="217"/>
      <c r="I411" s="217"/>
      <c r="J411" s="217"/>
      <c r="K411" s="217"/>
      <c r="L411" s="217"/>
      <c r="M411" s="217"/>
      <c r="N411" s="217"/>
      <c r="O411" s="217"/>
      <c r="P411" s="218"/>
      <c r="Q411" s="996"/>
      <c r="R411" s="997"/>
      <c r="S411" s="997"/>
      <c r="T411" s="997"/>
      <c r="U411" s="997"/>
      <c r="V411" s="997"/>
      <c r="W411" s="997"/>
      <c r="X411" s="997"/>
      <c r="Y411" s="997"/>
      <c r="Z411" s="997"/>
      <c r="AA411" s="99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6"/>
      <c r="B412" s="239"/>
      <c r="C412" s="238"/>
      <c r="D412" s="239"/>
      <c r="E412" s="238"/>
      <c r="F412" s="300"/>
      <c r="G412" s="219"/>
      <c r="H412" s="124"/>
      <c r="I412" s="124"/>
      <c r="J412" s="124"/>
      <c r="K412" s="124"/>
      <c r="L412" s="124"/>
      <c r="M412" s="124"/>
      <c r="N412" s="124"/>
      <c r="O412" s="124"/>
      <c r="P412" s="220"/>
      <c r="Q412" s="999"/>
      <c r="R412" s="1000"/>
      <c r="S412" s="1000"/>
      <c r="T412" s="1000"/>
      <c r="U412" s="1000"/>
      <c r="V412" s="1000"/>
      <c r="W412" s="1000"/>
      <c r="X412" s="1000"/>
      <c r="Y412" s="1000"/>
      <c r="Z412" s="1000"/>
      <c r="AA412" s="100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6"/>
      <c r="B413" s="239"/>
      <c r="C413" s="238"/>
      <c r="D413" s="239"/>
      <c r="E413" s="238"/>
      <c r="F413" s="300"/>
      <c r="G413" s="258"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9" t="s">
        <v>484</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0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06"/>
      <c r="B415" s="239"/>
      <c r="C415" s="238"/>
      <c r="D415" s="239"/>
      <c r="E415" s="238"/>
      <c r="F415" s="300"/>
      <c r="G415" s="214"/>
      <c r="H415" s="121"/>
      <c r="I415" s="121"/>
      <c r="J415" s="121"/>
      <c r="K415" s="121"/>
      <c r="L415" s="121"/>
      <c r="M415" s="121"/>
      <c r="N415" s="121"/>
      <c r="O415" s="121"/>
      <c r="P415" s="215"/>
      <c r="Q415" s="993"/>
      <c r="R415" s="994"/>
      <c r="S415" s="994"/>
      <c r="T415" s="994"/>
      <c r="U415" s="994"/>
      <c r="V415" s="994"/>
      <c r="W415" s="994"/>
      <c r="X415" s="994"/>
      <c r="Y415" s="994"/>
      <c r="Z415" s="994"/>
      <c r="AA415" s="99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06"/>
      <c r="B416" s="239"/>
      <c r="C416" s="238"/>
      <c r="D416" s="239"/>
      <c r="E416" s="238"/>
      <c r="F416" s="300"/>
      <c r="G416" s="216"/>
      <c r="H416" s="217"/>
      <c r="I416" s="217"/>
      <c r="J416" s="217"/>
      <c r="K416" s="217"/>
      <c r="L416" s="217"/>
      <c r="M416" s="217"/>
      <c r="N416" s="217"/>
      <c r="O416" s="217"/>
      <c r="P416" s="218"/>
      <c r="Q416" s="996"/>
      <c r="R416" s="997"/>
      <c r="S416" s="997"/>
      <c r="T416" s="997"/>
      <c r="U416" s="997"/>
      <c r="V416" s="997"/>
      <c r="W416" s="997"/>
      <c r="X416" s="997"/>
      <c r="Y416" s="997"/>
      <c r="Z416" s="997"/>
      <c r="AA416" s="99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06"/>
      <c r="B417" s="239"/>
      <c r="C417" s="238"/>
      <c r="D417" s="239"/>
      <c r="E417" s="238"/>
      <c r="F417" s="300"/>
      <c r="G417" s="216"/>
      <c r="H417" s="217"/>
      <c r="I417" s="217"/>
      <c r="J417" s="217"/>
      <c r="K417" s="217"/>
      <c r="L417" s="217"/>
      <c r="M417" s="217"/>
      <c r="N417" s="217"/>
      <c r="O417" s="217"/>
      <c r="P417" s="218"/>
      <c r="Q417" s="996"/>
      <c r="R417" s="997"/>
      <c r="S417" s="997"/>
      <c r="T417" s="997"/>
      <c r="U417" s="997"/>
      <c r="V417" s="997"/>
      <c r="W417" s="997"/>
      <c r="X417" s="997"/>
      <c r="Y417" s="997"/>
      <c r="Z417" s="997"/>
      <c r="AA417" s="99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06"/>
      <c r="B418" s="239"/>
      <c r="C418" s="238"/>
      <c r="D418" s="239"/>
      <c r="E418" s="238"/>
      <c r="F418" s="300"/>
      <c r="G418" s="216"/>
      <c r="H418" s="217"/>
      <c r="I418" s="217"/>
      <c r="J418" s="217"/>
      <c r="K418" s="217"/>
      <c r="L418" s="217"/>
      <c r="M418" s="217"/>
      <c r="N418" s="217"/>
      <c r="O418" s="217"/>
      <c r="P418" s="218"/>
      <c r="Q418" s="996"/>
      <c r="R418" s="997"/>
      <c r="S418" s="997"/>
      <c r="T418" s="997"/>
      <c r="U418" s="997"/>
      <c r="V418" s="997"/>
      <c r="W418" s="997"/>
      <c r="X418" s="997"/>
      <c r="Y418" s="997"/>
      <c r="Z418" s="997"/>
      <c r="AA418" s="99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6"/>
      <c r="B419" s="239"/>
      <c r="C419" s="238"/>
      <c r="D419" s="239"/>
      <c r="E419" s="238"/>
      <c r="F419" s="300"/>
      <c r="G419" s="219"/>
      <c r="H419" s="124"/>
      <c r="I419" s="124"/>
      <c r="J419" s="124"/>
      <c r="K419" s="124"/>
      <c r="L419" s="124"/>
      <c r="M419" s="124"/>
      <c r="N419" s="124"/>
      <c r="O419" s="124"/>
      <c r="P419" s="220"/>
      <c r="Q419" s="999"/>
      <c r="R419" s="1000"/>
      <c r="S419" s="1000"/>
      <c r="T419" s="1000"/>
      <c r="U419" s="1000"/>
      <c r="V419" s="1000"/>
      <c r="W419" s="1000"/>
      <c r="X419" s="1000"/>
      <c r="Y419" s="1000"/>
      <c r="Z419" s="1000"/>
      <c r="AA419" s="100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6"/>
      <c r="B420" s="239"/>
      <c r="C420" s="238"/>
      <c r="D420" s="239"/>
      <c r="E420" s="238"/>
      <c r="F420" s="300"/>
      <c r="G420" s="258"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9" t="s">
        <v>484</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0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06"/>
      <c r="B422" s="239"/>
      <c r="C422" s="238"/>
      <c r="D422" s="239"/>
      <c r="E422" s="238"/>
      <c r="F422" s="300"/>
      <c r="G422" s="214"/>
      <c r="H422" s="121"/>
      <c r="I422" s="121"/>
      <c r="J422" s="121"/>
      <c r="K422" s="121"/>
      <c r="L422" s="121"/>
      <c r="M422" s="121"/>
      <c r="N422" s="121"/>
      <c r="O422" s="121"/>
      <c r="P422" s="215"/>
      <c r="Q422" s="993"/>
      <c r="R422" s="994"/>
      <c r="S422" s="994"/>
      <c r="T422" s="994"/>
      <c r="U422" s="994"/>
      <c r="V422" s="994"/>
      <c r="W422" s="994"/>
      <c r="X422" s="994"/>
      <c r="Y422" s="994"/>
      <c r="Z422" s="994"/>
      <c r="AA422" s="99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06"/>
      <c r="B423" s="239"/>
      <c r="C423" s="238"/>
      <c r="D423" s="239"/>
      <c r="E423" s="238"/>
      <c r="F423" s="300"/>
      <c r="G423" s="216"/>
      <c r="H423" s="217"/>
      <c r="I423" s="217"/>
      <c r="J423" s="217"/>
      <c r="K423" s="217"/>
      <c r="L423" s="217"/>
      <c r="M423" s="217"/>
      <c r="N423" s="217"/>
      <c r="O423" s="217"/>
      <c r="P423" s="218"/>
      <c r="Q423" s="996"/>
      <c r="R423" s="997"/>
      <c r="S423" s="997"/>
      <c r="T423" s="997"/>
      <c r="U423" s="997"/>
      <c r="V423" s="997"/>
      <c r="W423" s="997"/>
      <c r="X423" s="997"/>
      <c r="Y423" s="997"/>
      <c r="Z423" s="997"/>
      <c r="AA423" s="99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06"/>
      <c r="B424" s="239"/>
      <c r="C424" s="238"/>
      <c r="D424" s="239"/>
      <c r="E424" s="238"/>
      <c r="F424" s="300"/>
      <c r="G424" s="216"/>
      <c r="H424" s="217"/>
      <c r="I424" s="217"/>
      <c r="J424" s="217"/>
      <c r="K424" s="217"/>
      <c r="L424" s="217"/>
      <c r="M424" s="217"/>
      <c r="N424" s="217"/>
      <c r="O424" s="217"/>
      <c r="P424" s="218"/>
      <c r="Q424" s="996"/>
      <c r="R424" s="997"/>
      <c r="S424" s="997"/>
      <c r="T424" s="997"/>
      <c r="U424" s="997"/>
      <c r="V424" s="997"/>
      <c r="W424" s="997"/>
      <c r="X424" s="997"/>
      <c r="Y424" s="997"/>
      <c r="Z424" s="997"/>
      <c r="AA424" s="99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6"/>
      <c r="B425" s="239"/>
      <c r="C425" s="238"/>
      <c r="D425" s="239"/>
      <c r="E425" s="238"/>
      <c r="F425" s="300"/>
      <c r="G425" s="216"/>
      <c r="H425" s="217"/>
      <c r="I425" s="217"/>
      <c r="J425" s="217"/>
      <c r="K425" s="217"/>
      <c r="L425" s="217"/>
      <c r="M425" s="217"/>
      <c r="N425" s="217"/>
      <c r="O425" s="217"/>
      <c r="P425" s="218"/>
      <c r="Q425" s="996"/>
      <c r="R425" s="997"/>
      <c r="S425" s="997"/>
      <c r="T425" s="997"/>
      <c r="U425" s="997"/>
      <c r="V425" s="997"/>
      <c r="W425" s="997"/>
      <c r="X425" s="997"/>
      <c r="Y425" s="997"/>
      <c r="Z425" s="997"/>
      <c r="AA425" s="99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6"/>
      <c r="B426" s="239"/>
      <c r="C426" s="238"/>
      <c r="D426" s="239"/>
      <c r="E426" s="301"/>
      <c r="F426" s="302"/>
      <c r="G426" s="219"/>
      <c r="H426" s="124"/>
      <c r="I426" s="124"/>
      <c r="J426" s="124"/>
      <c r="K426" s="124"/>
      <c r="L426" s="124"/>
      <c r="M426" s="124"/>
      <c r="N426" s="124"/>
      <c r="O426" s="124"/>
      <c r="P426" s="220"/>
      <c r="Q426" s="999"/>
      <c r="R426" s="1000"/>
      <c r="S426" s="1000"/>
      <c r="T426" s="1000"/>
      <c r="U426" s="1000"/>
      <c r="V426" s="1000"/>
      <c r="W426" s="1000"/>
      <c r="X426" s="1000"/>
      <c r="Y426" s="1000"/>
      <c r="Z426" s="1000"/>
      <c r="AA426" s="100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6"/>
      <c r="B429" s="239"/>
      <c r="C429" s="301"/>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6"/>
      <c r="B430" s="239"/>
      <c r="C430" s="236" t="s">
        <v>370</v>
      </c>
      <c r="D430" s="237"/>
      <c r="E430" s="225" t="s">
        <v>390</v>
      </c>
      <c r="F430" s="226"/>
      <c r="G430" s="227" t="s">
        <v>386</v>
      </c>
      <c r="H430" s="118"/>
      <c r="I430" s="118"/>
      <c r="J430" s="228" t="s">
        <v>542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2">
      <c r="A431" s="100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9" t="s">
        <v>254</v>
      </c>
      <c r="AV431" s="199"/>
      <c r="AW431" s="199"/>
      <c r="AX431" s="200"/>
    </row>
    <row r="432" spans="1:50" ht="18.75" hidden="1" customHeight="1" x14ac:dyDescent="0.2">
      <c r="A432" s="100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2">
      <c r="A433" s="1006"/>
      <c r="B433" s="239"/>
      <c r="C433" s="238"/>
      <c r="D433" s="239"/>
      <c r="E433" s="126"/>
      <c r="F433" s="127"/>
      <c r="G433" s="214" t="s">
        <v>543</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t="s">
        <v>543</v>
      </c>
      <c r="AF433" s="193"/>
      <c r="AG433" s="193"/>
      <c r="AH433" s="193"/>
      <c r="AI433" s="192" t="s">
        <v>545</v>
      </c>
      <c r="AJ433" s="193"/>
      <c r="AK433" s="193"/>
      <c r="AL433" s="193"/>
      <c r="AM433" s="192" t="s">
        <v>543</v>
      </c>
      <c r="AN433" s="193"/>
      <c r="AO433" s="193"/>
      <c r="AP433" s="194"/>
      <c r="AQ433" s="192" t="s">
        <v>543</v>
      </c>
      <c r="AR433" s="193"/>
      <c r="AS433" s="193"/>
      <c r="AT433" s="194"/>
      <c r="AU433" s="193" t="s">
        <v>545</v>
      </c>
      <c r="AV433" s="193"/>
      <c r="AW433" s="193"/>
      <c r="AX433" s="195"/>
    </row>
    <row r="434" spans="1:50" ht="23.25" hidden="1" customHeight="1" x14ac:dyDescent="0.2">
      <c r="A434" s="100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t="s">
        <v>543</v>
      </c>
      <c r="AF434" s="193"/>
      <c r="AG434" s="193"/>
      <c r="AH434" s="194"/>
      <c r="AI434" s="192" t="s">
        <v>546</v>
      </c>
      <c r="AJ434" s="193"/>
      <c r="AK434" s="193"/>
      <c r="AL434" s="193"/>
      <c r="AM434" s="192" t="s">
        <v>543</v>
      </c>
      <c r="AN434" s="193"/>
      <c r="AO434" s="193"/>
      <c r="AP434" s="194"/>
      <c r="AQ434" s="192" t="s">
        <v>543</v>
      </c>
      <c r="AR434" s="193"/>
      <c r="AS434" s="193"/>
      <c r="AT434" s="194"/>
      <c r="AU434" s="193" t="s">
        <v>543</v>
      </c>
      <c r="AV434" s="193"/>
      <c r="AW434" s="193"/>
      <c r="AX434" s="195"/>
    </row>
    <row r="435" spans="1:50" ht="23.25" hidden="1" customHeight="1" x14ac:dyDescent="0.2">
      <c r="A435" s="100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543</v>
      </c>
      <c r="AF435" s="193"/>
      <c r="AG435" s="193"/>
      <c r="AH435" s="194"/>
      <c r="AI435" s="192" t="s">
        <v>543</v>
      </c>
      <c r="AJ435" s="193"/>
      <c r="AK435" s="193"/>
      <c r="AL435" s="193"/>
      <c r="AM435" s="192" t="s">
        <v>547</v>
      </c>
      <c r="AN435" s="193"/>
      <c r="AO435" s="193"/>
      <c r="AP435" s="194"/>
      <c r="AQ435" s="192" t="s">
        <v>543</v>
      </c>
      <c r="AR435" s="193"/>
      <c r="AS435" s="193"/>
      <c r="AT435" s="194"/>
      <c r="AU435" s="193" t="s">
        <v>543</v>
      </c>
      <c r="AV435" s="193"/>
      <c r="AW435" s="193"/>
      <c r="AX435" s="195"/>
    </row>
    <row r="436" spans="1:50" ht="18.75" hidden="1" customHeight="1" x14ac:dyDescent="0.2">
      <c r="A436" s="100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9" t="s">
        <v>254</v>
      </c>
      <c r="AV436" s="199"/>
      <c r="AW436" s="199"/>
      <c r="AX436" s="200"/>
    </row>
    <row r="437" spans="1:50" ht="18.75" hidden="1" customHeight="1" x14ac:dyDescent="0.2">
      <c r="A437" s="100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2">
      <c r="A438" s="100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0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0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0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9" t="s">
        <v>254</v>
      </c>
      <c r="AV441" s="199"/>
      <c r="AW441" s="199"/>
      <c r="AX441" s="200"/>
    </row>
    <row r="442" spans="1:50" ht="18.75" hidden="1" customHeight="1" x14ac:dyDescent="0.2">
      <c r="A442" s="100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2">
      <c r="A443" s="100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0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0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0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9" t="s">
        <v>254</v>
      </c>
      <c r="AV446" s="199"/>
      <c r="AW446" s="199"/>
      <c r="AX446" s="200"/>
    </row>
    <row r="447" spans="1:50" ht="18.75" hidden="1" customHeight="1" x14ac:dyDescent="0.2">
      <c r="A447" s="100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2">
      <c r="A448" s="100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0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0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0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9" t="s">
        <v>254</v>
      </c>
      <c r="AV451" s="199"/>
      <c r="AW451" s="199"/>
      <c r="AX451" s="200"/>
    </row>
    <row r="452" spans="1:50" ht="18.75" hidden="1" customHeight="1" x14ac:dyDescent="0.2">
      <c r="A452" s="100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2">
      <c r="A453" s="100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0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0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2">
      <c r="A456" s="100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9" t="s">
        <v>254</v>
      </c>
      <c r="AV456" s="199"/>
      <c r="AW456" s="199"/>
      <c r="AX456" s="200"/>
    </row>
    <row r="457" spans="1:50" ht="18.75" hidden="1" customHeight="1" x14ac:dyDescent="0.2">
      <c r="A457" s="100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2">
      <c r="A458" s="1006"/>
      <c r="B458" s="239"/>
      <c r="C458" s="238"/>
      <c r="D458" s="239"/>
      <c r="E458" s="126"/>
      <c r="F458" s="127"/>
      <c r="G458" s="214" t="s">
        <v>543</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t="s">
        <v>543</v>
      </c>
      <c r="AF458" s="193"/>
      <c r="AG458" s="193"/>
      <c r="AH458" s="193"/>
      <c r="AI458" s="192" t="s">
        <v>543</v>
      </c>
      <c r="AJ458" s="193"/>
      <c r="AK458" s="193"/>
      <c r="AL458" s="193"/>
      <c r="AM458" s="192" t="s">
        <v>543</v>
      </c>
      <c r="AN458" s="193"/>
      <c r="AO458" s="193"/>
      <c r="AP458" s="194"/>
      <c r="AQ458" s="192" t="s">
        <v>549</v>
      </c>
      <c r="AR458" s="193"/>
      <c r="AS458" s="193"/>
      <c r="AT458" s="194"/>
      <c r="AU458" s="193" t="s">
        <v>543</v>
      </c>
      <c r="AV458" s="193"/>
      <c r="AW458" s="193"/>
      <c r="AX458" s="195"/>
    </row>
    <row r="459" spans="1:50" ht="23.25" hidden="1" customHeight="1" x14ac:dyDescent="0.2">
      <c r="A459" s="100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t="s">
        <v>543</v>
      </c>
      <c r="AF459" s="193"/>
      <c r="AG459" s="193"/>
      <c r="AH459" s="194"/>
      <c r="AI459" s="192" t="s">
        <v>543</v>
      </c>
      <c r="AJ459" s="193"/>
      <c r="AK459" s="193"/>
      <c r="AL459" s="193"/>
      <c r="AM459" s="192" t="s">
        <v>548</v>
      </c>
      <c r="AN459" s="193"/>
      <c r="AO459" s="193"/>
      <c r="AP459" s="194"/>
      <c r="AQ459" s="192" t="s">
        <v>543</v>
      </c>
      <c r="AR459" s="193"/>
      <c r="AS459" s="193"/>
      <c r="AT459" s="194"/>
      <c r="AU459" s="193" t="s">
        <v>549</v>
      </c>
      <c r="AV459" s="193"/>
      <c r="AW459" s="193"/>
      <c r="AX459" s="195"/>
    </row>
    <row r="460" spans="1:50" ht="23.25" hidden="1" customHeight="1" x14ac:dyDescent="0.2">
      <c r="A460" s="100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543</v>
      </c>
      <c r="AF460" s="193"/>
      <c r="AG460" s="193"/>
      <c r="AH460" s="194"/>
      <c r="AI460" s="192" t="s">
        <v>543</v>
      </c>
      <c r="AJ460" s="193"/>
      <c r="AK460" s="193"/>
      <c r="AL460" s="193"/>
      <c r="AM460" s="192" t="s">
        <v>543</v>
      </c>
      <c r="AN460" s="193"/>
      <c r="AO460" s="193"/>
      <c r="AP460" s="194"/>
      <c r="AQ460" s="192" t="s">
        <v>550</v>
      </c>
      <c r="AR460" s="193"/>
      <c r="AS460" s="193"/>
      <c r="AT460" s="194"/>
      <c r="AU460" s="193" t="s">
        <v>543</v>
      </c>
      <c r="AV460" s="193"/>
      <c r="AW460" s="193"/>
      <c r="AX460" s="195"/>
    </row>
    <row r="461" spans="1:50" ht="18.75" hidden="1" customHeight="1" x14ac:dyDescent="0.2">
      <c r="A461" s="100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9" t="s">
        <v>254</v>
      </c>
      <c r="AV461" s="199"/>
      <c r="AW461" s="199"/>
      <c r="AX461" s="200"/>
    </row>
    <row r="462" spans="1:50" ht="18.75" hidden="1" customHeight="1" x14ac:dyDescent="0.2">
      <c r="A462" s="100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2">
      <c r="A463" s="100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0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0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0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9" t="s">
        <v>254</v>
      </c>
      <c r="AV466" s="199"/>
      <c r="AW466" s="199"/>
      <c r="AX466" s="200"/>
    </row>
    <row r="467" spans="1:50" ht="18.75" hidden="1" customHeight="1" x14ac:dyDescent="0.2">
      <c r="A467" s="100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2">
      <c r="A468" s="100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0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0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0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9" t="s">
        <v>254</v>
      </c>
      <c r="AV471" s="199"/>
      <c r="AW471" s="199"/>
      <c r="AX471" s="200"/>
    </row>
    <row r="472" spans="1:50" ht="18.75" hidden="1" customHeight="1" x14ac:dyDescent="0.2">
      <c r="A472" s="100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2">
      <c r="A473" s="100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0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0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0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9" t="s">
        <v>254</v>
      </c>
      <c r="AV476" s="199"/>
      <c r="AW476" s="199"/>
      <c r="AX476" s="200"/>
    </row>
    <row r="477" spans="1:50" ht="18.75" hidden="1" customHeight="1" x14ac:dyDescent="0.2">
      <c r="A477" s="100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2">
      <c r="A478" s="100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0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0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hidden="1" customHeight="1" x14ac:dyDescent="0.2">
      <c r="A481" s="100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6"/>
      <c r="B482" s="239"/>
      <c r="C482" s="238"/>
      <c r="D482" s="239"/>
      <c r="E482" s="120" t="s">
        <v>544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0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9" t="s">
        <v>254</v>
      </c>
      <c r="AV485" s="199"/>
      <c r="AW485" s="199"/>
      <c r="AX485" s="200"/>
    </row>
    <row r="486" spans="1:50" ht="18.75" hidden="1" customHeight="1" x14ac:dyDescent="0.2">
      <c r="A486" s="100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2">
      <c r="A487" s="100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0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0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0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9" t="s">
        <v>254</v>
      </c>
      <c r="AV490" s="199"/>
      <c r="AW490" s="199"/>
      <c r="AX490" s="200"/>
    </row>
    <row r="491" spans="1:50" ht="18.75" hidden="1" customHeight="1" x14ac:dyDescent="0.2">
      <c r="A491" s="100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2">
      <c r="A492" s="100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0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0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0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9" t="s">
        <v>254</v>
      </c>
      <c r="AV495" s="199"/>
      <c r="AW495" s="199"/>
      <c r="AX495" s="200"/>
    </row>
    <row r="496" spans="1:50" ht="18.75" hidden="1" customHeight="1" x14ac:dyDescent="0.2">
      <c r="A496" s="100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2">
      <c r="A497" s="100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0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0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0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9" t="s">
        <v>254</v>
      </c>
      <c r="AV500" s="199"/>
      <c r="AW500" s="199"/>
      <c r="AX500" s="200"/>
    </row>
    <row r="501" spans="1:50" ht="18.75" hidden="1" customHeight="1" x14ac:dyDescent="0.2">
      <c r="A501" s="100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2">
      <c r="A502" s="100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0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0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0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9" t="s">
        <v>254</v>
      </c>
      <c r="AV505" s="199"/>
      <c r="AW505" s="199"/>
      <c r="AX505" s="200"/>
    </row>
    <row r="506" spans="1:50" ht="18.75" hidden="1" customHeight="1" x14ac:dyDescent="0.2">
      <c r="A506" s="100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2">
      <c r="A507" s="100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0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0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0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9" t="s">
        <v>254</v>
      </c>
      <c r="AV510" s="199"/>
      <c r="AW510" s="199"/>
      <c r="AX510" s="200"/>
    </row>
    <row r="511" spans="1:50" ht="18.75" hidden="1" customHeight="1" x14ac:dyDescent="0.2">
      <c r="A511" s="100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2">
      <c r="A512" s="100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0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0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0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9" t="s">
        <v>254</v>
      </c>
      <c r="AV515" s="199"/>
      <c r="AW515" s="199"/>
      <c r="AX515" s="200"/>
    </row>
    <row r="516" spans="1:50" ht="18.75" hidden="1" customHeight="1" x14ac:dyDescent="0.2">
      <c r="A516" s="100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2">
      <c r="A517" s="100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0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0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0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9" t="s">
        <v>254</v>
      </c>
      <c r="AV520" s="199"/>
      <c r="AW520" s="199"/>
      <c r="AX520" s="200"/>
    </row>
    <row r="521" spans="1:50" ht="18.75" hidden="1" customHeight="1" x14ac:dyDescent="0.2">
      <c r="A521" s="100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2">
      <c r="A522" s="100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0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0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0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9" t="s">
        <v>254</v>
      </c>
      <c r="AV525" s="199"/>
      <c r="AW525" s="199"/>
      <c r="AX525" s="200"/>
    </row>
    <row r="526" spans="1:50" ht="18.75" hidden="1" customHeight="1" x14ac:dyDescent="0.2">
      <c r="A526" s="100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2">
      <c r="A527" s="100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0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0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0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9" t="s">
        <v>254</v>
      </c>
      <c r="AV530" s="199"/>
      <c r="AW530" s="199"/>
      <c r="AX530" s="200"/>
    </row>
    <row r="531" spans="1:50" ht="18.75" hidden="1" customHeight="1" x14ac:dyDescent="0.2">
      <c r="A531" s="100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2">
      <c r="A532" s="100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0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0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0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0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9" t="s">
        <v>254</v>
      </c>
      <c r="AV539" s="199"/>
      <c r="AW539" s="199"/>
      <c r="AX539" s="200"/>
    </row>
    <row r="540" spans="1:50" ht="18.75" hidden="1" customHeight="1" x14ac:dyDescent="0.2">
      <c r="A540" s="100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2">
      <c r="A541" s="100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0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0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0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9" t="s">
        <v>254</v>
      </c>
      <c r="AV544" s="199"/>
      <c r="AW544" s="199"/>
      <c r="AX544" s="200"/>
    </row>
    <row r="545" spans="1:50" ht="18.75" hidden="1" customHeight="1" x14ac:dyDescent="0.2">
      <c r="A545" s="100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2">
      <c r="A546" s="100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0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0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0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9" t="s">
        <v>254</v>
      </c>
      <c r="AV549" s="199"/>
      <c r="AW549" s="199"/>
      <c r="AX549" s="200"/>
    </row>
    <row r="550" spans="1:50" ht="18.75" hidden="1" customHeight="1" x14ac:dyDescent="0.2">
      <c r="A550" s="100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2">
      <c r="A551" s="100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0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0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0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9" t="s">
        <v>254</v>
      </c>
      <c r="AV554" s="199"/>
      <c r="AW554" s="199"/>
      <c r="AX554" s="200"/>
    </row>
    <row r="555" spans="1:50" ht="18.75" hidden="1" customHeight="1" x14ac:dyDescent="0.2">
      <c r="A555" s="100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2">
      <c r="A556" s="100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0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0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0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9" t="s">
        <v>254</v>
      </c>
      <c r="AV559" s="199"/>
      <c r="AW559" s="199"/>
      <c r="AX559" s="200"/>
    </row>
    <row r="560" spans="1:50" ht="18.75" hidden="1" customHeight="1" x14ac:dyDescent="0.2">
      <c r="A560" s="100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2">
      <c r="A561" s="100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0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0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0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9" t="s">
        <v>254</v>
      </c>
      <c r="AV564" s="199"/>
      <c r="AW564" s="199"/>
      <c r="AX564" s="200"/>
    </row>
    <row r="565" spans="1:50" ht="18.75" hidden="1" customHeight="1" x14ac:dyDescent="0.2">
      <c r="A565" s="100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2">
      <c r="A566" s="100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0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0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0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9" t="s">
        <v>254</v>
      </c>
      <c r="AV569" s="199"/>
      <c r="AW569" s="199"/>
      <c r="AX569" s="200"/>
    </row>
    <row r="570" spans="1:50" ht="18.75" hidden="1" customHeight="1" x14ac:dyDescent="0.2">
      <c r="A570" s="100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2">
      <c r="A571" s="100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0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0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0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9" t="s">
        <v>254</v>
      </c>
      <c r="AV574" s="199"/>
      <c r="AW574" s="199"/>
      <c r="AX574" s="200"/>
    </row>
    <row r="575" spans="1:50" ht="18.75" hidden="1" customHeight="1" x14ac:dyDescent="0.2">
      <c r="A575" s="100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2">
      <c r="A576" s="100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0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0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0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9" t="s">
        <v>254</v>
      </c>
      <c r="AV579" s="199"/>
      <c r="AW579" s="199"/>
      <c r="AX579" s="200"/>
    </row>
    <row r="580" spans="1:50" ht="18.75" hidden="1" customHeight="1" x14ac:dyDescent="0.2">
      <c r="A580" s="100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2">
      <c r="A581" s="100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0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0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0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9" t="s">
        <v>254</v>
      </c>
      <c r="AV584" s="199"/>
      <c r="AW584" s="199"/>
      <c r="AX584" s="200"/>
    </row>
    <row r="585" spans="1:50" ht="18.75" hidden="1" customHeight="1" x14ac:dyDescent="0.2">
      <c r="A585" s="100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2">
      <c r="A586" s="100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0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0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0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0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9" t="s">
        <v>254</v>
      </c>
      <c r="AV593" s="199"/>
      <c r="AW593" s="199"/>
      <c r="AX593" s="200"/>
    </row>
    <row r="594" spans="1:50" ht="18.75" hidden="1" customHeight="1" x14ac:dyDescent="0.2">
      <c r="A594" s="100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2">
      <c r="A595" s="100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0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0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0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9" t="s">
        <v>254</v>
      </c>
      <c r="AV598" s="199"/>
      <c r="AW598" s="199"/>
      <c r="AX598" s="200"/>
    </row>
    <row r="599" spans="1:50" ht="18.75" hidden="1" customHeight="1" x14ac:dyDescent="0.2">
      <c r="A599" s="100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2">
      <c r="A600" s="100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0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0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0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9" t="s">
        <v>254</v>
      </c>
      <c r="AV603" s="199"/>
      <c r="AW603" s="199"/>
      <c r="AX603" s="200"/>
    </row>
    <row r="604" spans="1:50" ht="18.75" hidden="1" customHeight="1" x14ac:dyDescent="0.2">
      <c r="A604" s="100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2">
      <c r="A605" s="100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0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0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0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9" t="s">
        <v>254</v>
      </c>
      <c r="AV608" s="199"/>
      <c r="AW608" s="199"/>
      <c r="AX608" s="200"/>
    </row>
    <row r="609" spans="1:50" ht="18.75" hidden="1" customHeight="1" x14ac:dyDescent="0.2">
      <c r="A609" s="100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2">
      <c r="A610" s="100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0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0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0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9" t="s">
        <v>254</v>
      </c>
      <c r="AV613" s="199"/>
      <c r="AW613" s="199"/>
      <c r="AX613" s="200"/>
    </row>
    <row r="614" spans="1:50" ht="18.75" hidden="1" customHeight="1" x14ac:dyDescent="0.2">
      <c r="A614" s="100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2">
      <c r="A615" s="100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0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0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0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9" t="s">
        <v>254</v>
      </c>
      <c r="AV618" s="199"/>
      <c r="AW618" s="199"/>
      <c r="AX618" s="200"/>
    </row>
    <row r="619" spans="1:50" ht="18.75" hidden="1" customHeight="1" x14ac:dyDescent="0.2">
      <c r="A619" s="100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2">
      <c r="A620" s="100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0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0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0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9" t="s">
        <v>254</v>
      </c>
      <c r="AV623" s="199"/>
      <c r="AW623" s="199"/>
      <c r="AX623" s="200"/>
    </row>
    <row r="624" spans="1:50" ht="18.75" hidden="1" customHeight="1" x14ac:dyDescent="0.2">
      <c r="A624" s="100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2">
      <c r="A625" s="100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0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0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0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9" t="s">
        <v>254</v>
      </c>
      <c r="AV628" s="199"/>
      <c r="AW628" s="199"/>
      <c r="AX628" s="200"/>
    </row>
    <row r="629" spans="1:50" ht="18.75" hidden="1" customHeight="1" x14ac:dyDescent="0.2">
      <c r="A629" s="100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2">
      <c r="A630" s="100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0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0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0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9" t="s">
        <v>254</v>
      </c>
      <c r="AV633" s="199"/>
      <c r="AW633" s="199"/>
      <c r="AX633" s="200"/>
    </row>
    <row r="634" spans="1:50" ht="18.75" hidden="1" customHeight="1" x14ac:dyDescent="0.2">
      <c r="A634" s="100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2">
      <c r="A635" s="100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0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0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0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9" t="s">
        <v>254</v>
      </c>
      <c r="AV638" s="199"/>
      <c r="AW638" s="199"/>
      <c r="AX638" s="200"/>
    </row>
    <row r="639" spans="1:50" ht="18.75" hidden="1" customHeight="1" x14ac:dyDescent="0.2">
      <c r="A639" s="100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2">
      <c r="A640" s="100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0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0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0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0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9" t="s">
        <v>254</v>
      </c>
      <c r="AV647" s="199"/>
      <c r="AW647" s="199"/>
      <c r="AX647" s="200"/>
    </row>
    <row r="648" spans="1:50" ht="18.75" hidden="1" customHeight="1" x14ac:dyDescent="0.2">
      <c r="A648" s="100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2">
      <c r="A649" s="100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0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0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0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9" t="s">
        <v>254</v>
      </c>
      <c r="AV652" s="199"/>
      <c r="AW652" s="199"/>
      <c r="AX652" s="200"/>
    </row>
    <row r="653" spans="1:50" ht="18.75" hidden="1" customHeight="1" x14ac:dyDescent="0.2">
      <c r="A653" s="100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2">
      <c r="A654" s="100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0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0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0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9" t="s">
        <v>254</v>
      </c>
      <c r="AV657" s="199"/>
      <c r="AW657" s="199"/>
      <c r="AX657" s="200"/>
    </row>
    <row r="658" spans="1:50" ht="18.75" hidden="1" customHeight="1" x14ac:dyDescent="0.2">
      <c r="A658" s="100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2">
      <c r="A659" s="100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0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0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0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9" t="s">
        <v>254</v>
      </c>
      <c r="AV662" s="199"/>
      <c r="AW662" s="199"/>
      <c r="AX662" s="200"/>
    </row>
    <row r="663" spans="1:50" ht="18.75" hidden="1" customHeight="1" x14ac:dyDescent="0.2">
      <c r="A663" s="100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2">
      <c r="A664" s="100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0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0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0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9" t="s">
        <v>254</v>
      </c>
      <c r="AV667" s="199"/>
      <c r="AW667" s="199"/>
      <c r="AX667" s="200"/>
    </row>
    <row r="668" spans="1:50" ht="18.75" hidden="1" customHeight="1" x14ac:dyDescent="0.2">
      <c r="A668" s="100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2">
      <c r="A669" s="100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0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0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0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9" t="s">
        <v>254</v>
      </c>
      <c r="AV672" s="199"/>
      <c r="AW672" s="199"/>
      <c r="AX672" s="200"/>
    </row>
    <row r="673" spans="1:50" ht="18.75" hidden="1" customHeight="1" x14ac:dyDescent="0.2">
      <c r="A673" s="100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2">
      <c r="A674" s="100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0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0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0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9" t="s">
        <v>254</v>
      </c>
      <c r="AV677" s="199"/>
      <c r="AW677" s="199"/>
      <c r="AX677" s="200"/>
    </row>
    <row r="678" spans="1:50" ht="18.75" hidden="1" customHeight="1" x14ac:dyDescent="0.2">
      <c r="A678" s="100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2">
      <c r="A679" s="100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0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0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0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9" t="s">
        <v>254</v>
      </c>
      <c r="AV682" s="199"/>
      <c r="AW682" s="199"/>
      <c r="AX682" s="200"/>
    </row>
    <row r="683" spans="1:50" ht="18.75" hidden="1" customHeight="1" x14ac:dyDescent="0.2">
      <c r="A683" s="100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2">
      <c r="A684" s="100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0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0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0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9" t="s">
        <v>254</v>
      </c>
      <c r="AV687" s="199"/>
      <c r="AW687" s="199"/>
      <c r="AX687" s="200"/>
    </row>
    <row r="688" spans="1:50" ht="18.75" hidden="1" customHeight="1" x14ac:dyDescent="0.2">
      <c r="A688" s="100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2">
      <c r="A689" s="100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0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0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0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9" t="s">
        <v>254</v>
      </c>
      <c r="AV692" s="199"/>
      <c r="AW692" s="199"/>
      <c r="AX692" s="200"/>
    </row>
    <row r="693" spans="1:50" ht="18.75" hidden="1" customHeight="1" x14ac:dyDescent="0.2">
      <c r="A693" s="100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2">
      <c r="A694" s="100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0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0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0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57"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8"/>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31" customHeight="1" x14ac:dyDescent="0.2">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9" t="s">
        <v>560</v>
      </c>
      <c r="AE702" s="870"/>
      <c r="AF702" s="870"/>
      <c r="AG702" s="859" t="s">
        <v>588</v>
      </c>
      <c r="AH702" s="860"/>
      <c r="AI702" s="860"/>
      <c r="AJ702" s="860"/>
      <c r="AK702" s="860"/>
      <c r="AL702" s="860"/>
      <c r="AM702" s="860"/>
      <c r="AN702" s="860"/>
      <c r="AO702" s="860"/>
      <c r="AP702" s="860"/>
      <c r="AQ702" s="860"/>
      <c r="AR702" s="860"/>
      <c r="AS702" s="860"/>
      <c r="AT702" s="860"/>
      <c r="AU702" s="860"/>
      <c r="AV702" s="860"/>
      <c r="AW702" s="860"/>
      <c r="AX702" s="861"/>
    </row>
    <row r="703" spans="1:50" ht="27" customHeight="1" x14ac:dyDescent="0.2">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560</v>
      </c>
      <c r="AE703" s="115"/>
      <c r="AF703" s="115"/>
      <c r="AG703" s="659" t="s">
        <v>589</v>
      </c>
      <c r="AH703" s="660"/>
      <c r="AI703" s="660"/>
      <c r="AJ703" s="660"/>
      <c r="AK703" s="660"/>
      <c r="AL703" s="660"/>
      <c r="AM703" s="660"/>
      <c r="AN703" s="660"/>
      <c r="AO703" s="660"/>
      <c r="AP703" s="660"/>
      <c r="AQ703" s="660"/>
      <c r="AR703" s="660"/>
      <c r="AS703" s="660"/>
      <c r="AT703" s="660"/>
      <c r="AU703" s="660"/>
      <c r="AV703" s="660"/>
      <c r="AW703" s="660"/>
      <c r="AX703" s="661"/>
    </row>
    <row r="704" spans="1:50" ht="60" customHeight="1" x14ac:dyDescent="0.2">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560</v>
      </c>
      <c r="AE704" s="571"/>
      <c r="AF704" s="571"/>
      <c r="AG704" s="425" t="s">
        <v>590</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2">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560</v>
      </c>
      <c r="AE705" s="723"/>
      <c r="AF705" s="723"/>
      <c r="AG705" s="120" t="s">
        <v>593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0"/>
      <c r="B706" s="766"/>
      <c r="C706" s="604"/>
      <c r="D706" s="605"/>
      <c r="E706" s="679" t="s">
        <v>536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591</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2">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592</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2">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594</v>
      </c>
      <c r="AE708" s="674"/>
      <c r="AF708" s="674"/>
      <c r="AG708" s="498" t="s">
        <v>595</v>
      </c>
      <c r="AH708" s="499"/>
      <c r="AI708" s="499"/>
      <c r="AJ708" s="499"/>
      <c r="AK708" s="499"/>
      <c r="AL708" s="499"/>
      <c r="AM708" s="499"/>
      <c r="AN708" s="499"/>
      <c r="AO708" s="499"/>
      <c r="AP708" s="499"/>
      <c r="AQ708" s="499"/>
      <c r="AR708" s="499"/>
      <c r="AS708" s="499"/>
      <c r="AT708" s="499"/>
      <c r="AU708" s="499"/>
      <c r="AV708" s="499"/>
      <c r="AW708" s="499"/>
      <c r="AX708" s="500"/>
    </row>
    <row r="709" spans="1:50" ht="31" customHeight="1" x14ac:dyDescent="0.2">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560</v>
      </c>
      <c r="AE709" s="115"/>
      <c r="AF709" s="115"/>
      <c r="AG709" s="659" t="s">
        <v>643</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2">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594</v>
      </c>
      <c r="AE710" s="115"/>
      <c r="AF710" s="115"/>
      <c r="AG710" s="659" t="s">
        <v>561</v>
      </c>
      <c r="AH710" s="660"/>
      <c r="AI710" s="660"/>
      <c r="AJ710" s="660"/>
      <c r="AK710" s="660"/>
      <c r="AL710" s="660"/>
      <c r="AM710" s="660"/>
      <c r="AN710" s="660"/>
      <c r="AO710" s="660"/>
      <c r="AP710" s="660"/>
      <c r="AQ710" s="660"/>
      <c r="AR710" s="660"/>
      <c r="AS710" s="660"/>
      <c r="AT710" s="660"/>
      <c r="AU710" s="660"/>
      <c r="AV710" s="660"/>
      <c r="AW710" s="660"/>
      <c r="AX710" s="661"/>
    </row>
    <row r="711" spans="1:50" ht="60" customHeight="1" x14ac:dyDescent="0.2">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560</v>
      </c>
      <c r="AE711" s="115"/>
      <c r="AF711" s="115"/>
      <c r="AG711" s="659" t="s">
        <v>596</v>
      </c>
      <c r="AH711" s="660"/>
      <c r="AI711" s="660"/>
      <c r="AJ711" s="660"/>
      <c r="AK711" s="660"/>
      <c r="AL711" s="660"/>
      <c r="AM711" s="660"/>
      <c r="AN711" s="660"/>
      <c r="AO711" s="660"/>
      <c r="AP711" s="660"/>
      <c r="AQ711" s="660"/>
      <c r="AR711" s="660"/>
      <c r="AS711" s="660"/>
      <c r="AT711" s="660"/>
      <c r="AU711" s="660"/>
      <c r="AV711" s="660"/>
      <c r="AW711" s="660"/>
      <c r="AX711" s="661"/>
    </row>
    <row r="712" spans="1:50" ht="89.5" customHeight="1" x14ac:dyDescent="0.2">
      <c r="A712" s="650"/>
      <c r="B712" s="651"/>
      <c r="C712" s="577" t="s">
        <v>495</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560</v>
      </c>
      <c r="AE712" s="571"/>
      <c r="AF712" s="571"/>
      <c r="AG712" s="583" t="s">
        <v>651</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50"/>
      <c r="B713" s="651"/>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594</v>
      </c>
      <c r="AE713" s="115"/>
      <c r="AF713" s="116"/>
      <c r="AG713" s="659" t="s">
        <v>597</v>
      </c>
      <c r="AH713" s="660"/>
      <c r="AI713" s="660"/>
      <c r="AJ713" s="660"/>
      <c r="AK713" s="660"/>
      <c r="AL713" s="660"/>
      <c r="AM713" s="660"/>
      <c r="AN713" s="660"/>
      <c r="AO713" s="660"/>
      <c r="AP713" s="660"/>
      <c r="AQ713" s="660"/>
      <c r="AR713" s="660"/>
      <c r="AS713" s="660"/>
      <c r="AT713" s="660"/>
      <c r="AU713" s="660"/>
      <c r="AV713" s="660"/>
      <c r="AW713" s="660"/>
      <c r="AX713" s="661"/>
    </row>
    <row r="714" spans="1:50" ht="60.5" customHeight="1" x14ac:dyDescent="0.2">
      <c r="A714" s="652"/>
      <c r="B714" s="653"/>
      <c r="C714" s="767" t="s">
        <v>460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560</v>
      </c>
      <c r="AE714" s="581"/>
      <c r="AF714" s="582"/>
      <c r="AG714" s="685" t="s">
        <v>644</v>
      </c>
      <c r="AH714" s="686"/>
      <c r="AI714" s="686"/>
      <c r="AJ714" s="686"/>
      <c r="AK714" s="686"/>
      <c r="AL714" s="686"/>
      <c r="AM714" s="686"/>
      <c r="AN714" s="686"/>
      <c r="AO714" s="686"/>
      <c r="AP714" s="686"/>
      <c r="AQ714" s="686"/>
      <c r="AR714" s="686"/>
      <c r="AS714" s="686"/>
      <c r="AT714" s="686"/>
      <c r="AU714" s="686"/>
      <c r="AV714" s="686"/>
      <c r="AW714" s="686"/>
      <c r="AX714" s="687"/>
    </row>
    <row r="715" spans="1:50" ht="31.5" customHeight="1" x14ac:dyDescent="0.2">
      <c r="A715" s="611" t="s">
        <v>41</v>
      </c>
      <c r="B715" s="649"/>
      <c r="C715" s="654" t="s">
        <v>461</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560</v>
      </c>
      <c r="AE715" s="674"/>
      <c r="AF715" s="675"/>
      <c r="AG715" s="498" t="s">
        <v>598</v>
      </c>
      <c r="AH715" s="499"/>
      <c r="AI715" s="499"/>
      <c r="AJ715" s="499"/>
      <c r="AK715" s="499"/>
      <c r="AL715" s="499"/>
      <c r="AM715" s="499"/>
      <c r="AN715" s="499"/>
      <c r="AO715" s="499"/>
      <c r="AP715" s="499"/>
      <c r="AQ715" s="499"/>
      <c r="AR715" s="499"/>
      <c r="AS715" s="499"/>
      <c r="AT715" s="499"/>
      <c r="AU715" s="499"/>
      <c r="AV715" s="499"/>
      <c r="AW715" s="499"/>
      <c r="AX715" s="500"/>
    </row>
    <row r="716" spans="1:50" ht="60" customHeight="1" x14ac:dyDescent="0.2">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560</v>
      </c>
      <c r="AE716" s="755"/>
      <c r="AF716" s="755"/>
      <c r="AG716" s="659" t="s">
        <v>599</v>
      </c>
      <c r="AH716" s="660"/>
      <c r="AI716" s="660"/>
      <c r="AJ716" s="660"/>
      <c r="AK716" s="660"/>
      <c r="AL716" s="660"/>
      <c r="AM716" s="660"/>
      <c r="AN716" s="660"/>
      <c r="AO716" s="660"/>
      <c r="AP716" s="660"/>
      <c r="AQ716" s="660"/>
      <c r="AR716" s="660"/>
      <c r="AS716" s="660"/>
      <c r="AT716" s="660"/>
      <c r="AU716" s="660"/>
      <c r="AV716" s="660"/>
      <c r="AW716" s="660"/>
      <c r="AX716" s="661"/>
    </row>
    <row r="717" spans="1:50" ht="41" customHeight="1" x14ac:dyDescent="0.2">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560</v>
      </c>
      <c r="AE717" s="115"/>
      <c r="AF717" s="115"/>
      <c r="AG717" s="659" t="s">
        <v>641</v>
      </c>
      <c r="AH717" s="660"/>
      <c r="AI717" s="660"/>
      <c r="AJ717" s="660"/>
      <c r="AK717" s="660"/>
      <c r="AL717" s="660"/>
      <c r="AM717" s="660"/>
      <c r="AN717" s="660"/>
      <c r="AO717" s="660"/>
      <c r="AP717" s="660"/>
      <c r="AQ717" s="660"/>
      <c r="AR717" s="660"/>
      <c r="AS717" s="660"/>
      <c r="AT717" s="660"/>
      <c r="AU717" s="660"/>
      <c r="AV717" s="660"/>
      <c r="AW717" s="660"/>
      <c r="AX717" s="661"/>
    </row>
    <row r="718" spans="1:50" ht="46" customHeight="1" x14ac:dyDescent="0.2">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560</v>
      </c>
      <c r="AE718" s="115"/>
      <c r="AF718" s="115"/>
      <c r="AG718" s="123" t="s">
        <v>600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560</v>
      </c>
      <c r="AE719" s="674"/>
      <c r="AF719" s="674"/>
      <c r="AG719" s="120" t="s">
        <v>608</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5"/>
      <c r="B720" s="646"/>
      <c r="C720" s="916" t="s">
        <v>487</v>
      </c>
      <c r="D720" s="914"/>
      <c r="E720" s="914"/>
      <c r="F720" s="917"/>
      <c r="G720" s="913" t="s">
        <v>488</v>
      </c>
      <c r="H720" s="914"/>
      <c r="I720" s="914"/>
      <c r="J720" s="914"/>
      <c r="K720" s="914"/>
      <c r="L720" s="914"/>
      <c r="M720" s="914"/>
      <c r="N720" s="913" t="s">
        <v>492</v>
      </c>
      <c r="O720" s="914"/>
      <c r="P720" s="914"/>
      <c r="Q720" s="914"/>
      <c r="R720" s="914"/>
      <c r="S720" s="914"/>
      <c r="T720" s="914"/>
      <c r="U720" s="914"/>
      <c r="V720" s="914"/>
      <c r="W720" s="914"/>
      <c r="X720" s="914"/>
      <c r="Y720" s="914"/>
      <c r="Z720" s="914"/>
      <c r="AA720" s="914"/>
      <c r="AB720" s="914"/>
      <c r="AC720" s="914"/>
      <c r="AD720" s="914"/>
      <c r="AE720" s="914"/>
      <c r="AF720" s="915"/>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2">
      <c r="A721" s="645"/>
      <c r="B721" s="646"/>
      <c r="C721" s="896" t="s">
        <v>601</v>
      </c>
      <c r="D721" s="897"/>
      <c r="E721" s="897"/>
      <c r="F721" s="898"/>
      <c r="G721" s="918"/>
      <c r="H721" s="919"/>
      <c r="I721" s="92" t="str">
        <f>IF(OR(G721="　", G721=""), "", "-")</f>
        <v/>
      </c>
      <c r="J721" s="895" t="s">
        <v>561</v>
      </c>
      <c r="K721" s="895"/>
      <c r="L721" s="92" t="str">
        <f>IF(M721="","","-")</f>
        <v/>
      </c>
      <c r="M721" s="93"/>
      <c r="N721" s="892" t="s">
        <v>605</v>
      </c>
      <c r="O721" s="893"/>
      <c r="P721" s="893"/>
      <c r="Q721" s="893"/>
      <c r="R721" s="893"/>
      <c r="S721" s="893"/>
      <c r="T721" s="893"/>
      <c r="U721" s="893"/>
      <c r="V721" s="893"/>
      <c r="W721" s="893"/>
      <c r="X721" s="893"/>
      <c r="Y721" s="893"/>
      <c r="Z721" s="893"/>
      <c r="AA721" s="893"/>
      <c r="AB721" s="893"/>
      <c r="AC721" s="893"/>
      <c r="AD721" s="893"/>
      <c r="AE721" s="893"/>
      <c r="AF721" s="894"/>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2">
      <c r="A722" s="645"/>
      <c r="B722" s="646"/>
      <c r="C722" s="896" t="s">
        <v>603</v>
      </c>
      <c r="D722" s="897"/>
      <c r="E722" s="897"/>
      <c r="F722" s="898"/>
      <c r="G722" s="918"/>
      <c r="H722" s="919"/>
      <c r="I722" s="92" t="str">
        <f t="shared" ref="I722:I725" si="4">IF(OR(G722="　", G722=""), "", "-")</f>
        <v/>
      </c>
      <c r="J722" s="895" t="s">
        <v>604</v>
      </c>
      <c r="K722" s="895"/>
      <c r="L722" s="92" t="str">
        <f t="shared" ref="L722:L725" si="5">IF(M722="","","-")</f>
        <v/>
      </c>
      <c r="M722" s="93"/>
      <c r="N722" s="892" t="s">
        <v>606</v>
      </c>
      <c r="O722" s="893"/>
      <c r="P722" s="893"/>
      <c r="Q722" s="893"/>
      <c r="R722" s="893"/>
      <c r="S722" s="893"/>
      <c r="T722" s="893"/>
      <c r="U722" s="893"/>
      <c r="V722" s="893"/>
      <c r="W722" s="893"/>
      <c r="X722" s="893"/>
      <c r="Y722" s="893"/>
      <c r="Z722" s="893"/>
      <c r="AA722" s="893"/>
      <c r="AB722" s="893"/>
      <c r="AC722" s="893"/>
      <c r="AD722" s="893"/>
      <c r="AE722" s="893"/>
      <c r="AF722" s="894"/>
      <c r="AG722" s="425"/>
      <c r="AH722" s="217"/>
      <c r="AI722" s="217"/>
      <c r="AJ722" s="217"/>
      <c r="AK722" s="217"/>
      <c r="AL722" s="217"/>
      <c r="AM722" s="217"/>
      <c r="AN722" s="217"/>
      <c r="AO722" s="217"/>
      <c r="AP722" s="217"/>
      <c r="AQ722" s="217"/>
      <c r="AR722" s="217"/>
      <c r="AS722" s="217"/>
      <c r="AT722" s="217"/>
      <c r="AU722" s="217"/>
      <c r="AV722" s="217"/>
      <c r="AW722" s="217"/>
      <c r="AX722" s="426"/>
    </row>
    <row r="723" spans="1:50" ht="32" customHeight="1" x14ac:dyDescent="0.2">
      <c r="A723" s="645"/>
      <c r="B723" s="646"/>
      <c r="C723" s="896" t="s">
        <v>602</v>
      </c>
      <c r="D723" s="897"/>
      <c r="E723" s="897"/>
      <c r="F723" s="898"/>
      <c r="G723" s="918"/>
      <c r="H723" s="919"/>
      <c r="I723" s="92" t="str">
        <f t="shared" si="4"/>
        <v/>
      </c>
      <c r="J723" s="895"/>
      <c r="K723" s="895"/>
      <c r="L723" s="92" t="str">
        <f t="shared" si="5"/>
        <v/>
      </c>
      <c r="M723" s="93"/>
      <c r="N723" s="892" t="s">
        <v>607</v>
      </c>
      <c r="O723" s="893"/>
      <c r="P723" s="893"/>
      <c r="Q723" s="893"/>
      <c r="R723" s="893"/>
      <c r="S723" s="893"/>
      <c r="T723" s="893"/>
      <c r="U723" s="893"/>
      <c r="V723" s="893"/>
      <c r="W723" s="893"/>
      <c r="X723" s="893"/>
      <c r="Y723" s="893"/>
      <c r="Z723" s="893"/>
      <c r="AA723" s="893"/>
      <c r="AB723" s="893"/>
      <c r="AC723" s="893"/>
      <c r="AD723" s="893"/>
      <c r="AE723" s="893"/>
      <c r="AF723" s="894"/>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2">
      <c r="A724" s="645"/>
      <c r="B724" s="646"/>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2">
      <c r="A725" s="647"/>
      <c r="B725" s="648"/>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9.5" customHeight="1" x14ac:dyDescent="0.2">
      <c r="A726" s="611" t="s">
        <v>49</v>
      </c>
      <c r="B726" s="612"/>
      <c r="C726" s="430" t="s">
        <v>54</v>
      </c>
      <c r="D726" s="566"/>
      <c r="E726" s="566"/>
      <c r="F726" s="567"/>
      <c r="G726" s="798" t="s">
        <v>645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5" customHeight="1" thickBot="1" x14ac:dyDescent="0.25">
      <c r="A727" s="613"/>
      <c r="B727" s="614"/>
      <c r="C727" s="793" t="s">
        <v>58</v>
      </c>
      <c r="D727" s="794"/>
      <c r="E727" s="794"/>
      <c r="F727" s="795"/>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30.5" customHeight="1" thickBot="1" x14ac:dyDescent="0.25">
      <c r="A729" s="761" t="s">
        <v>649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46.5" customHeight="1" thickBot="1" x14ac:dyDescent="0.25">
      <c r="A731" s="608" t="s">
        <v>258</v>
      </c>
      <c r="B731" s="609"/>
      <c r="C731" s="609"/>
      <c r="D731" s="609"/>
      <c r="E731" s="610"/>
      <c r="F731" s="676" t="s">
        <v>650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37.5" customHeight="1" thickBot="1" x14ac:dyDescent="0.25">
      <c r="A733" s="741" t="s">
        <v>258</v>
      </c>
      <c r="B733" s="742"/>
      <c r="C733" s="742"/>
      <c r="D733" s="742"/>
      <c r="E733" s="743"/>
      <c r="F733" s="762" t="s">
        <v>652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27" customHeight="1" thickBot="1" x14ac:dyDescent="0.25">
      <c r="A735" s="601" t="s">
        <v>640</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70" t="s">
        <v>503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2">
      <c r="A737" s="615" t="s">
        <v>433</v>
      </c>
      <c r="B737" s="616"/>
      <c r="C737" s="616"/>
      <c r="D737" s="616"/>
      <c r="E737" s="616"/>
      <c r="F737" s="616"/>
      <c r="G737" s="927">
        <v>194</v>
      </c>
      <c r="H737" s="928"/>
      <c r="I737" s="928"/>
      <c r="J737" s="928"/>
      <c r="K737" s="928"/>
      <c r="L737" s="928"/>
      <c r="M737" s="928"/>
      <c r="N737" s="928"/>
      <c r="O737" s="928"/>
      <c r="P737" s="929"/>
      <c r="Q737" s="616" t="s">
        <v>360</v>
      </c>
      <c r="R737" s="616"/>
      <c r="S737" s="616"/>
      <c r="T737" s="616"/>
      <c r="U737" s="616"/>
      <c r="V737" s="616"/>
      <c r="W737" s="927">
        <v>185</v>
      </c>
      <c r="X737" s="928"/>
      <c r="Y737" s="928"/>
      <c r="Z737" s="928"/>
      <c r="AA737" s="928"/>
      <c r="AB737" s="928"/>
      <c r="AC737" s="928"/>
      <c r="AD737" s="928"/>
      <c r="AE737" s="928"/>
      <c r="AF737" s="929"/>
      <c r="AG737" s="616" t="s">
        <v>361</v>
      </c>
      <c r="AH737" s="616"/>
      <c r="AI737" s="616"/>
      <c r="AJ737" s="616"/>
      <c r="AK737" s="616"/>
      <c r="AL737" s="616"/>
      <c r="AM737" s="927">
        <v>194</v>
      </c>
      <c r="AN737" s="928"/>
      <c r="AO737" s="928"/>
      <c r="AP737" s="928"/>
      <c r="AQ737" s="928"/>
      <c r="AR737" s="928"/>
      <c r="AS737" s="928"/>
      <c r="AT737" s="928"/>
      <c r="AU737" s="928"/>
      <c r="AV737" s="929"/>
      <c r="AW737" s="59"/>
      <c r="AX737" s="60"/>
    </row>
    <row r="738" spans="1:50" ht="24.75" customHeight="1" x14ac:dyDescent="0.2">
      <c r="A738" s="904" t="s">
        <v>362</v>
      </c>
      <c r="B738" s="905"/>
      <c r="C738" s="905"/>
      <c r="D738" s="905"/>
      <c r="E738" s="905"/>
      <c r="F738" s="905"/>
      <c r="G738" s="927">
        <v>232</v>
      </c>
      <c r="H738" s="928"/>
      <c r="I738" s="928"/>
      <c r="J738" s="928"/>
      <c r="K738" s="928"/>
      <c r="L738" s="928"/>
      <c r="M738" s="928"/>
      <c r="N738" s="928"/>
      <c r="O738" s="928"/>
      <c r="P738" s="928"/>
      <c r="Q738" s="616" t="s">
        <v>363</v>
      </c>
      <c r="R738" s="616"/>
      <c r="S738" s="616"/>
      <c r="T738" s="616"/>
      <c r="U738" s="616"/>
      <c r="V738" s="616"/>
      <c r="W738" s="927">
        <v>228</v>
      </c>
      <c r="X738" s="928"/>
      <c r="Y738" s="928"/>
      <c r="Z738" s="928"/>
      <c r="AA738" s="928"/>
      <c r="AB738" s="928"/>
      <c r="AC738" s="928"/>
      <c r="AD738" s="928"/>
      <c r="AE738" s="928"/>
      <c r="AF738" s="929"/>
      <c r="AG738" s="905" t="s">
        <v>364</v>
      </c>
      <c r="AH738" s="905"/>
      <c r="AI738" s="905"/>
      <c r="AJ738" s="905"/>
      <c r="AK738" s="905"/>
      <c r="AL738" s="905"/>
      <c r="AM738" s="927">
        <v>227</v>
      </c>
      <c r="AN738" s="928"/>
      <c r="AO738" s="928"/>
      <c r="AP738" s="928"/>
      <c r="AQ738" s="928"/>
      <c r="AR738" s="928"/>
      <c r="AS738" s="928"/>
      <c r="AT738" s="928"/>
      <c r="AU738" s="928"/>
      <c r="AV738" s="929"/>
      <c r="AW738" s="87"/>
      <c r="AX738" s="88"/>
    </row>
    <row r="739" spans="1:50" ht="24.75" customHeight="1" thickBot="1" x14ac:dyDescent="0.25">
      <c r="A739" s="739" t="s">
        <v>489</v>
      </c>
      <c r="B739" s="740"/>
      <c r="C739" s="740"/>
      <c r="D739" s="740"/>
      <c r="E739" s="740"/>
      <c r="F739" s="740"/>
      <c r="G739" s="930">
        <v>214</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4" customHeight="1" x14ac:dyDescent="0.2">
      <c r="A740" s="776" t="s">
        <v>539</v>
      </c>
      <c r="B740" s="777"/>
      <c r="C740" s="777"/>
      <c r="D740" s="777"/>
      <c r="E740" s="777"/>
      <c r="F740" s="77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2"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6" t="s">
        <v>541</v>
      </c>
      <c r="B779" s="757"/>
      <c r="C779" s="757"/>
      <c r="D779" s="757"/>
      <c r="E779" s="757"/>
      <c r="F779" s="758"/>
      <c r="G779" s="422" t="s">
        <v>614</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615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2">
      <c r="A781" s="572"/>
      <c r="B781" s="759"/>
      <c r="C781" s="759"/>
      <c r="D781" s="759"/>
      <c r="E781" s="759"/>
      <c r="F781" s="760"/>
      <c r="G781" s="437" t="s">
        <v>625</v>
      </c>
      <c r="H781" s="438"/>
      <c r="I781" s="438"/>
      <c r="J781" s="438"/>
      <c r="K781" s="439"/>
      <c r="L781" s="440" t="s">
        <v>626</v>
      </c>
      <c r="M781" s="441"/>
      <c r="N781" s="441"/>
      <c r="O781" s="441"/>
      <c r="P781" s="441"/>
      <c r="Q781" s="441"/>
      <c r="R781" s="441"/>
      <c r="S781" s="441"/>
      <c r="T781" s="441"/>
      <c r="U781" s="441"/>
      <c r="V781" s="441"/>
      <c r="W781" s="441"/>
      <c r="X781" s="442"/>
      <c r="Y781" s="467">
        <v>1.5</v>
      </c>
      <c r="Z781" s="468"/>
      <c r="AA781" s="468"/>
      <c r="AB781" s="565"/>
      <c r="AC781" s="437" t="s">
        <v>610</v>
      </c>
      <c r="AD781" s="438"/>
      <c r="AE781" s="438"/>
      <c r="AF781" s="438"/>
      <c r="AG781" s="439"/>
      <c r="AH781" s="440" t="s">
        <v>632</v>
      </c>
      <c r="AI781" s="441"/>
      <c r="AJ781" s="441"/>
      <c r="AK781" s="441"/>
      <c r="AL781" s="441"/>
      <c r="AM781" s="441"/>
      <c r="AN781" s="441"/>
      <c r="AO781" s="441"/>
      <c r="AP781" s="441"/>
      <c r="AQ781" s="441"/>
      <c r="AR781" s="441"/>
      <c r="AS781" s="441"/>
      <c r="AT781" s="442"/>
      <c r="AU781" s="467">
        <v>1.8</v>
      </c>
      <c r="AV781" s="468"/>
      <c r="AW781" s="468"/>
      <c r="AX781" s="469"/>
    </row>
    <row r="782" spans="1:50" ht="24.75" customHeight="1" x14ac:dyDescent="0.2">
      <c r="A782" s="572"/>
      <c r="B782" s="759"/>
      <c r="C782" s="759"/>
      <c r="D782" s="759"/>
      <c r="E782" s="759"/>
      <c r="F782" s="760"/>
      <c r="G782" s="348" t="s">
        <v>627</v>
      </c>
      <c r="H782" s="349"/>
      <c r="I782" s="349"/>
      <c r="J782" s="349"/>
      <c r="K782" s="350"/>
      <c r="L782" s="393" t="s">
        <v>628</v>
      </c>
      <c r="M782" s="394"/>
      <c r="N782" s="394"/>
      <c r="O782" s="394"/>
      <c r="P782" s="394"/>
      <c r="Q782" s="394"/>
      <c r="R782" s="394"/>
      <c r="S782" s="394"/>
      <c r="T782" s="394"/>
      <c r="U782" s="394"/>
      <c r="V782" s="394"/>
      <c r="W782" s="394"/>
      <c r="X782" s="395"/>
      <c r="Y782" s="390">
        <v>1.4</v>
      </c>
      <c r="Z782" s="391"/>
      <c r="AA782" s="391"/>
      <c r="AB782" s="397"/>
      <c r="AC782" s="348" t="s">
        <v>630</v>
      </c>
      <c r="AD782" s="349"/>
      <c r="AE782" s="349"/>
      <c r="AF782" s="349"/>
      <c r="AG782" s="350"/>
      <c r="AH782" s="393" t="s">
        <v>631</v>
      </c>
      <c r="AI782" s="394"/>
      <c r="AJ782" s="394"/>
      <c r="AK782" s="394"/>
      <c r="AL782" s="394"/>
      <c r="AM782" s="394"/>
      <c r="AN782" s="394"/>
      <c r="AO782" s="394"/>
      <c r="AP782" s="394"/>
      <c r="AQ782" s="394"/>
      <c r="AR782" s="394"/>
      <c r="AS782" s="394"/>
      <c r="AT782" s="395"/>
      <c r="AU782" s="390">
        <v>0.8</v>
      </c>
      <c r="AV782" s="391"/>
      <c r="AW782" s="391"/>
      <c r="AX782" s="392"/>
    </row>
    <row r="783" spans="1:50" ht="24.75" customHeight="1" x14ac:dyDescent="0.2">
      <c r="A783" s="572"/>
      <c r="B783" s="759"/>
      <c r="C783" s="759"/>
      <c r="D783" s="759"/>
      <c r="E783" s="759"/>
      <c r="F783" s="760"/>
      <c r="G783" s="348" t="s">
        <v>629</v>
      </c>
      <c r="H783" s="349"/>
      <c r="I783" s="349"/>
      <c r="J783" s="349"/>
      <c r="K783" s="350"/>
      <c r="L783" s="393" t="s">
        <v>633</v>
      </c>
      <c r="M783" s="394"/>
      <c r="N783" s="394"/>
      <c r="O783" s="394"/>
      <c r="P783" s="394"/>
      <c r="Q783" s="394"/>
      <c r="R783" s="394"/>
      <c r="S783" s="394"/>
      <c r="T783" s="394"/>
      <c r="U783" s="394"/>
      <c r="V783" s="394"/>
      <c r="W783" s="394"/>
      <c r="X783" s="395"/>
      <c r="Y783" s="390">
        <v>1</v>
      </c>
      <c r="Z783" s="391"/>
      <c r="AA783" s="391"/>
      <c r="AB783" s="397"/>
      <c r="AC783" s="348" t="s">
        <v>629</v>
      </c>
      <c r="AD783" s="349"/>
      <c r="AE783" s="349"/>
      <c r="AF783" s="349"/>
      <c r="AG783" s="350"/>
      <c r="AH783" s="393" t="s">
        <v>634</v>
      </c>
      <c r="AI783" s="394"/>
      <c r="AJ783" s="394"/>
      <c r="AK783" s="394"/>
      <c r="AL783" s="394"/>
      <c r="AM783" s="394"/>
      <c r="AN783" s="394"/>
      <c r="AO783" s="394"/>
      <c r="AP783" s="394"/>
      <c r="AQ783" s="394"/>
      <c r="AR783" s="394"/>
      <c r="AS783" s="394"/>
      <c r="AT783" s="395"/>
      <c r="AU783" s="390">
        <v>0.7</v>
      </c>
      <c r="AV783" s="391"/>
      <c r="AW783" s="391"/>
      <c r="AX783" s="392"/>
    </row>
    <row r="784" spans="1:50" ht="24.75" customHeight="1" x14ac:dyDescent="0.2">
      <c r="A784" s="572"/>
      <c r="B784" s="759"/>
      <c r="C784" s="759"/>
      <c r="D784" s="759"/>
      <c r="E784" s="759"/>
      <c r="F784" s="760"/>
      <c r="G784" s="348" t="s">
        <v>611</v>
      </c>
      <c r="H784" s="349"/>
      <c r="I784" s="349"/>
      <c r="J784" s="349"/>
      <c r="K784" s="350"/>
      <c r="L784" s="393"/>
      <c r="M784" s="394"/>
      <c r="N784" s="394"/>
      <c r="O784" s="394"/>
      <c r="P784" s="394"/>
      <c r="Q784" s="394"/>
      <c r="R784" s="394"/>
      <c r="S784" s="394"/>
      <c r="T784" s="394"/>
      <c r="U784" s="394"/>
      <c r="V784" s="394"/>
      <c r="W784" s="394"/>
      <c r="X784" s="395"/>
      <c r="Y784" s="390">
        <v>0.6</v>
      </c>
      <c r="Z784" s="391"/>
      <c r="AA784" s="391"/>
      <c r="AB784" s="397"/>
      <c r="AC784" s="348" t="s">
        <v>611</v>
      </c>
      <c r="AD784" s="349"/>
      <c r="AE784" s="349"/>
      <c r="AF784" s="349"/>
      <c r="AG784" s="350"/>
      <c r="AH784" s="393"/>
      <c r="AI784" s="394"/>
      <c r="AJ784" s="394"/>
      <c r="AK784" s="394"/>
      <c r="AL784" s="394"/>
      <c r="AM784" s="394"/>
      <c r="AN784" s="394"/>
      <c r="AO784" s="394"/>
      <c r="AP784" s="394"/>
      <c r="AQ784" s="394"/>
      <c r="AR784" s="394"/>
      <c r="AS784" s="394"/>
      <c r="AT784" s="395"/>
      <c r="AU784" s="390">
        <v>0.4</v>
      </c>
      <c r="AV784" s="391"/>
      <c r="AW784" s="391"/>
      <c r="AX784" s="392"/>
    </row>
    <row r="785" spans="1:50" ht="24.75" customHeight="1" x14ac:dyDescent="0.2">
      <c r="A785" s="572"/>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72"/>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72"/>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72"/>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72"/>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72"/>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72"/>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4.5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3.6999999999999997</v>
      </c>
      <c r="AV791" s="404"/>
      <c r="AW791" s="404"/>
      <c r="AX791" s="406"/>
    </row>
    <row r="792" spans="1:50" ht="24.75" customHeight="1" x14ac:dyDescent="0.2">
      <c r="A792" s="572"/>
      <c r="B792" s="759"/>
      <c r="C792" s="759"/>
      <c r="D792" s="759"/>
      <c r="E792" s="759"/>
      <c r="F792" s="760"/>
      <c r="G792" s="422" t="s">
        <v>613</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616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2">
      <c r="A794" s="572"/>
      <c r="B794" s="759"/>
      <c r="C794" s="759"/>
      <c r="D794" s="759"/>
      <c r="E794" s="759"/>
      <c r="F794" s="760"/>
      <c r="G794" s="437" t="s">
        <v>610</v>
      </c>
      <c r="H794" s="438"/>
      <c r="I794" s="438"/>
      <c r="J794" s="438"/>
      <c r="K794" s="439"/>
      <c r="L794" s="440" t="s">
        <v>612</v>
      </c>
      <c r="M794" s="441"/>
      <c r="N794" s="441"/>
      <c r="O794" s="441"/>
      <c r="P794" s="441"/>
      <c r="Q794" s="441"/>
      <c r="R794" s="441"/>
      <c r="S794" s="441"/>
      <c r="T794" s="441"/>
      <c r="U794" s="441"/>
      <c r="V794" s="441"/>
      <c r="W794" s="441"/>
      <c r="X794" s="442"/>
      <c r="Y794" s="467">
        <v>1.9</v>
      </c>
      <c r="Z794" s="468"/>
      <c r="AA794" s="468"/>
      <c r="AB794" s="565"/>
      <c r="AC794" s="437" t="s">
        <v>610</v>
      </c>
      <c r="AD794" s="438"/>
      <c r="AE794" s="438"/>
      <c r="AF794" s="438"/>
      <c r="AG794" s="439"/>
      <c r="AH794" s="440" t="s">
        <v>617</v>
      </c>
      <c r="AI794" s="441"/>
      <c r="AJ794" s="441"/>
      <c r="AK794" s="441"/>
      <c r="AL794" s="441"/>
      <c r="AM794" s="441"/>
      <c r="AN794" s="441"/>
      <c r="AO794" s="441"/>
      <c r="AP794" s="441"/>
      <c r="AQ794" s="441"/>
      <c r="AR794" s="441"/>
      <c r="AS794" s="441"/>
      <c r="AT794" s="442"/>
      <c r="AU794" s="467">
        <v>1</v>
      </c>
      <c r="AV794" s="468"/>
      <c r="AW794" s="468"/>
      <c r="AX794" s="469"/>
    </row>
    <row r="795" spans="1:50" ht="24.75" customHeight="1" x14ac:dyDescent="0.2">
      <c r="A795" s="572"/>
      <c r="B795" s="759"/>
      <c r="C795" s="759"/>
      <c r="D795" s="759"/>
      <c r="E795" s="759"/>
      <c r="F795" s="760"/>
      <c r="G795" s="348" t="s">
        <v>611</v>
      </c>
      <c r="H795" s="349"/>
      <c r="I795" s="349"/>
      <c r="J795" s="349"/>
      <c r="K795" s="350"/>
      <c r="L795" s="393"/>
      <c r="M795" s="394"/>
      <c r="N795" s="394"/>
      <c r="O795" s="394"/>
      <c r="P795" s="394"/>
      <c r="Q795" s="394"/>
      <c r="R795" s="394"/>
      <c r="S795" s="394"/>
      <c r="T795" s="394"/>
      <c r="U795" s="394"/>
      <c r="V795" s="394"/>
      <c r="W795" s="394"/>
      <c r="X795" s="395"/>
      <c r="Y795" s="390">
        <v>0.2</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2">
      <c r="A796" s="572"/>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72"/>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72"/>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72"/>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72"/>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72"/>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72"/>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72"/>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572"/>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2.1</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v>
      </c>
      <c r="AV804" s="404"/>
      <c r="AW804" s="404"/>
      <c r="AX804" s="406"/>
    </row>
    <row r="805" spans="1:50" ht="24.75" customHeight="1" x14ac:dyDescent="0.2">
      <c r="A805" s="572"/>
      <c r="B805" s="759"/>
      <c r="C805" s="759"/>
      <c r="D805" s="759"/>
      <c r="E805" s="759"/>
      <c r="F805" s="760"/>
      <c r="G805" s="422" t="s">
        <v>646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2">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customHeight="1" x14ac:dyDescent="0.2">
      <c r="A808" s="572"/>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2">
      <c r="A809" s="572"/>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72"/>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72"/>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72"/>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2">
      <c r="A813" s="572"/>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72"/>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72"/>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72"/>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5">
      <c r="A817" s="572"/>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customHeight="1" x14ac:dyDescent="0.2">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2">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customHeight="1" x14ac:dyDescent="0.2">
      <c r="A821" s="572"/>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2">
      <c r="A822" s="572"/>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572"/>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572"/>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572"/>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72"/>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72"/>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72"/>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72"/>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72"/>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3" t="s">
        <v>493</v>
      </c>
      <c r="AM831" s="924"/>
      <c r="AN831" s="924"/>
      <c r="AO831" s="91" t="s">
        <v>491</v>
      </c>
      <c r="AP831" s="21"/>
      <c r="AQ831" s="21"/>
      <c r="AR831" s="21"/>
      <c r="AS831" s="21"/>
      <c r="AT831" s="21"/>
      <c r="AU831" s="21"/>
      <c r="AV831" s="21"/>
      <c r="AW831" s="21"/>
      <c r="AX831" s="22"/>
    </row>
    <row r="832" spans="1:50" ht="13"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486</v>
      </c>
      <c r="AD836" s="254"/>
      <c r="AE836" s="254"/>
      <c r="AF836" s="254"/>
      <c r="AG836" s="254"/>
      <c r="AH836" s="344" t="s">
        <v>522</v>
      </c>
      <c r="AI836" s="346"/>
      <c r="AJ836" s="346"/>
      <c r="AK836" s="346"/>
      <c r="AL836" s="346" t="s">
        <v>22</v>
      </c>
      <c r="AM836" s="346"/>
      <c r="AN836" s="346"/>
      <c r="AO836" s="420"/>
      <c r="AP836" s="421" t="s">
        <v>435</v>
      </c>
      <c r="AQ836" s="421"/>
      <c r="AR836" s="421"/>
      <c r="AS836" s="421"/>
      <c r="AT836" s="421"/>
      <c r="AU836" s="421"/>
      <c r="AV836" s="421"/>
      <c r="AW836" s="421"/>
      <c r="AX836" s="421"/>
    </row>
    <row r="837" spans="1:50" ht="46.5" customHeight="1" x14ac:dyDescent="0.2">
      <c r="A837" s="396">
        <v>1</v>
      </c>
      <c r="B837" s="396">
        <v>1</v>
      </c>
      <c r="C837" s="417" t="s">
        <v>618</v>
      </c>
      <c r="D837" s="407"/>
      <c r="E837" s="407"/>
      <c r="F837" s="407"/>
      <c r="G837" s="407"/>
      <c r="H837" s="407"/>
      <c r="I837" s="407"/>
      <c r="J837" s="408">
        <v>6050005005208</v>
      </c>
      <c r="K837" s="409"/>
      <c r="L837" s="409"/>
      <c r="M837" s="409"/>
      <c r="N837" s="409"/>
      <c r="O837" s="409"/>
      <c r="P837" s="418" t="s">
        <v>619</v>
      </c>
      <c r="Q837" s="311"/>
      <c r="R837" s="311"/>
      <c r="S837" s="311"/>
      <c r="T837" s="311"/>
      <c r="U837" s="311"/>
      <c r="V837" s="311"/>
      <c r="W837" s="311"/>
      <c r="X837" s="311"/>
      <c r="Y837" s="319">
        <v>4.5</v>
      </c>
      <c r="Z837" s="320"/>
      <c r="AA837" s="320"/>
      <c r="AB837" s="321"/>
      <c r="AC837" s="313" t="s">
        <v>527</v>
      </c>
      <c r="AD837" s="313"/>
      <c r="AE837" s="313"/>
      <c r="AF837" s="313"/>
      <c r="AG837" s="313"/>
      <c r="AH837" s="411">
        <v>1</v>
      </c>
      <c r="AI837" s="412"/>
      <c r="AJ837" s="412"/>
      <c r="AK837" s="412"/>
      <c r="AL837" s="316">
        <v>89.5</v>
      </c>
      <c r="AM837" s="317"/>
      <c r="AN837" s="317"/>
      <c r="AO837" s="318"/>
      <c r="AP837" s="312"/>
      <c r="AQ837" s="312"/>
      <c r="AR837" s="312"/>
      <c r="AS837" s="312"/>
      <c r="AT837" s="312"/>
      <c r="AU837" s="312"/>
      <c r="AV837" s="312"/>
      <c r="AW837" s="312"/>
      <c r="AX837" s="312"/>
    </row>
    <row r="838" spans="1:50" ht="30" hidden="1" customHeight="1" x14ac:dyDescent="0.2">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2">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2">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5.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486</v>
      </c>
      <c r="AD869" s="254"/>
      <c r="AE869" s="254"/>
      <c r="AF869" s="254"/>
      <c r="AG869" s="254"/>
      <c r="AH869" s="344" t="s">
        <v>522</v>
      </c>
      <c r="AI869" s="346"/>
      <c r="AJ869" s="346"/>
      <c r="AK869" s="346"/>
      <c r="AL869" s="346" t="s">
        <v>22</v>
      </c>
      <c r="AM869" s="346"/>
      <c r="AN869" s="346"/>
      <c r="AO869" s="420"/>
      <c r="AP869" s="421" t="s">
        <v>435</v>
      </c>
      <c r="AQ869" s="421"/>
      <c r="AR869" s="421"/>
      <c r="AS869" s="421"/>
      <c r="AT869" s="421"/>
      <c r="AU869" s="421"/>
      <c r="AV869" s="421"/>
      <c r="AW869" s="421"/>
      <c r="AX869" s="421"/>
    </row>
    <row r="870" spans="1:50" ht="46.5" customHeight="1" x14ac:dyDescent="0.2">
      <c r="A870" s="396">
        <v>1</v>
      </c>
      <c r="B870" s="396">
        <v>1</v>
      </c>
      <c r="C870" s="417" t="s">
        <v>620</v>
      </c>
      <c r="D870" s="407"/>
      <c r="E870" s="407"/>
      <c r="F870" s="407"/>
      <c r="G870" s="407"/>
      <c r="H870" s="407"/>
      <c r="I870" s="407"/>
      <c r="J870" s="408">
        <v>6010505001148</v>
      </c>
      <c r="K870" s="409"/>
      <c r="L870" s="409"/>
      <c r="M870" s="409"/>
      <c r="N870" s="409"/>
      <c r="O870" s="409"/>
      <c r="P870" s="418" t="s">
        <v>621</v>
      </c>
      <c r="Q870" s="311"/>
      <c r="R870" s="311"/>
      <c r="S870" s="311"/>
      <c r="T870" s="311"/>
      <c r="U870" s="311"/>
      <c r="V870" s="311"/>
      <c r="W870" s="311"/>
      <c r="X870" s="311"/>
      <c r="Y870" s="319">
        <v>3.7</v>
      </c>
      <c r="Z870" s="320"/>
      <c r="AA870" s="320"/>
      <c r="AB870" s="321"/>
      <c r="AC870" s="313" t="s">
        <v>527</v>
      </c>
      <c r="AD870" s="313"/>
      <c r="AE870" s="313"/>
      <c r="AF870" s="313"/>
      <c r="AG870" s="313"/>
      <c r="AH870" s="411">
        <v>1</v>
      </c>
      <c r="AI870" s="412"/>
      <c r="AJ870" s="412"/>
      <c r="AK870" s="412"/>
      <c r="AL870" s="316">
        <v>98.9</v>
      </c>
      <c r="AM870" s="317"/>
      <c r="AN870" s="317"/>
      <c r="AO870" s="318"/>
      <c r="AP870" s="312"/>
      <c r="AQ870" s="312"/>
      <c r="AR870" s="312"/>
      <c r="AS870" s="312"/>
      <c r="AT870" s="312"/>
      <c r="AU870" s="312"/>
      <c r="AV870" s="312"/>
      <c r="AW870" s="312"/>
      <c r="AX870" s="312"/>
    </row>
    <row r="871" spans="1:50" ht="30" hidden="1" customHeight="1" x14ac:dyDescent="0.2">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2">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2">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15.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486</v>
      </c>
      <c r="AD902" s="254"/>
      <c r="AE902" s="254"/>
      <c r="AF902" s="254"/>
      <c r="AG902" s="254"/>
      <c r="AH902" s="344" t="s">
        <v>522</v>
      </c>
      <c r="AI902" s="346"/>
      <c r="AJ902" s="346"/>
      <c r="AK902" s="346"/>
      <c r="AL902" s="346" t="s">
        <v>22</v>
      </c>
      <c r="AM902" s="346"/>
      <c r="AN902" s="346"/>
      <c r="AO902" s="420"/>
      <c r="AP902" s="421" t="s">
        <v>435</v>
      </c>
      <c r="AQ902" s="421"/>
      <c r="AR902" s="421"/>
      <c r="AS902" s="421"/>
      <c r="AT902" s="421"/>
      <c r="AU902" s="421"/>
      <c r="AV902" s="421"/>
      <c r="AW902" s="421"/>
      <c r="AX902" s="421"/>
    </row>
    <row r="903" spans="1:50" ht="45" customHeight="1" x14ac:dyDescent="0.2">
      <c r="A903" s="396">
        <v>1</v>
      </c>
      <c r="B903" s="396">
        <v>1</v>
      </c>
      <c r="C903" s="417" t="s">
        <v>624</v>
      </c>
      <c r="D903" s="407"/>
      <c r="E903" s="407"/>
      <c r="F903" s="407"/>
      <c r="G903" s="407"/>
      <c r="H903" s="407"/>
      <c r="I903" s="407"/>
      <c r="J903" s="408">
        <v>4010001080243</v>
      </c>
      <c r="K903" s="409"/>
      <c r="L903" s="409"/>
      <c r="M903" s="409"/>
      <c r="N903" s="409"/>
      <c r="O903" s="409"/>
      <c r="P903" s="418" t="s">
        <v>622</v>
      </c>
      <c r="Q903" s="311"/>
      <c r="R903" s="311"/>
      <c r="S903" s="311"/>
      <c r="T903" s="311"/>
      <c r="U903" s="311"/>
      <c r="V903" s="311"/>
      <c r="W903" s="311"/>
      <c r="X903" s="311"/>
      <c r="Y903" s="319">
        <v>2.1</v>
      </c>
      <c r="Z903" s="320"/>
      <c r="AA903" s="320"/>
      <c r="AB903" s="321"/>
      <c r="AC903" s="410" t="s">
        <v>527</v>
      </c>
      <c r="AD903" s="416"/>
      <c r="AE903" s="416"/>
      <c r="AF903" s="416"/>
      <c r="AG903" s="416"/>
      <c r="AH903" s="411">
        <v>4</v>
      </c>
      <c r="AI903" s="412"/>
      <c r="AJ903" s="412"/>
      <c r="AK903" s="412"/>
      <c r="AL903" s="316">
        <v>72.3</v>
      </c>
      <c r="AM903" s="317"/>
      <c r="AN903" s="317"/>
      <c r="AO903" s="318"/>
      <c r="AP903" s="312"/>
      <c r="AQ903" s="312"/>
      <c r="AR903" s="312"/>
      <c r="AS903" s="312"/>
      <c r="AT903" s="312"/>
      <c r="AU903" s="312"/>
      <c r="AV903" s="312"/>
      <c r="AW903" s="312"/>
      <c r="AX903" s="312"/>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2">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2">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15.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486</v>
      </c>
      <c r="AD935" s="254"/>
      <c r="AE935" s="254"/>
      <c r="AF935" s="254"/>
      <c r="AG935" s="254"/>
      <c r="AH935" s="344" t="s">
        <v>522</v>
      </c>
      <c r="AI935" s="346"/>
      <c r="AJ935" s="346"/>
      <c r="AK935" s="346"/>
      <c r="AL935" s="346" t="s">
        <v>22</v>
      </c>
      <c r="AM935" s="346"/>
      <c r="AN935" s="346"/>
      <c r="AO935" s="420"/>
      <c r="AP935" s="421" t="s">
        <v>435</v>
      </c>
      <c r="AQ935" s="421"/>
      <c r="AR935" s="421"/>
      <c r="AS935" s="421"/>
      <c r="AT935" s="421"/>
      <c r="AU935" s="421"/>
      <c r="AV935" s="421"/>
      <c r="AW935" s="421"/>
      <c r="AX935" s="421"/>
    </row>
    <row r="936" spans="1:50" ht="45" customHeight="1" x14ac:dyDescent="0.2">
      <c r="A936" s="396">
        <v>1</v>
      </c>
      <c r="B936" s="396">
        <v>1</v>
      </c>
      <c r="C936" s="417" t="s">
        <v>623</v>
      </c>
      <c r="D936" s="407"/>
      <c r="E936" s="407"/>
      <c r="F936" s="407"/>
      <c r="G936" s="407"/>
      <c r="H936" s="407"/>
      <c r="I936" s="407"/>
      <c r="J936" s="408">
        <v>9020001046164</v>
      </c>
      <c r="K936" s="409"/>
      <c r="L936" s="409"/>
      <c r="M936" s="409"/>
      <c r="N936" s="409"/>
      <c r="O936" s="409"/>
      <c r="P936" s="418" t="s">
        <v>637</v>
      </c>
      <c r="Q936" s="311"/>
      <c r="R936" s="311"/>
      <c r="S936" s="311"/>
      <c r="T936" s="311"/>
      <c r="U936" s="311"/>
      <c r="V936" s="311"/>
      <c r="W936" s="311"/>
      <c r="X936" s="311"/>
      <c r="Y936" s="319">
        <v>1</v>
      </c>
      <c r="Z936" s="320"/>
      <c r="AA936" s="320"/>
      <c r="AB936" s="321"/>
      <c r="AC936" s="410" t="s">
        <v>527</v>
      </c>
      <c r="AD936" s="416"/>
      <c r="AE936" s="416"/>
      <c r="AF936" s="416"/>
      <c r="AG936" s="416"/>
      <c r="AH936" s="411">
        <v>12</v>
      </c>
      <c r="AI936" s="412"/>
      <c r="AJ936" s="412"/>
      <c r="AK936" s="412"/>
      <c r="AL936" s="316">
        <v>31.1</v>
      </c>
      <c r="AM936" s="317"/>
      <c r="AN936" s="317"/>
      <c r="AO936" s="318"/>
      <c r="AP936" s="312"/>
      <c r="AQ936" s="312"/>
      <c r="AR936" s="312"/>
      <c r="AS936" s="312"/>
      <c r="AT936" s="312"/>
      <c r="AU936" s="312"/>
      <c r="AV936" s="312"/>
      <c r="AW936" s="312"/>
      <c r="AX936" s="312"/>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2">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2">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1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486</v>
      </c>
      <c r="AD968" s="254"/>
      <c r="AE968" s="254"/>
      <c r="AF968" s="254"/>
      <c r="AG968" s="254"/>
      <c r="AH968" s="344" t="s">
        <v>522</v>
      </c>
      <c r="AI968" s="346"/>
      <c r="AJ968" s="346"/>
      <c r="AK968" s="346"/>
      <c r="AL968" s="346" t="s">
        <v>22</v>
      </c>
      <c r="AM968" s="346"/>
      <c r="AN968" s="346"/>
      <c r="AO968" s="420"/>
      <c r="AP968" s="421" t="s">
        <v>435</v>
      </c>
      <c r="AQ968" s="421"/>
      <c r="AR968" s="421"/>
      <c r="AS968" s="421"/>
      <c r="AT968" s="421"/>
      <c r="AU968" s="421"/>
      <c r="AV968" s="421"/>
      <c r="AW968" s="421"/>
      <c r="AX968" s="421"/>
    </row>
    <row r="969" spans="1:50" ht="45.5" customHeight="1" x14ac:dyDescent="0.2">
      <c r="A969" s="396">
        <v>1</v>
      </c>
      <c r="B969" s="396">
        <v>1</v>
      </c>
      <c r="C969" s="417" t="s">
        <v>635</v>
      </c>
      <c r="D969" s="407"/>
      <c r="E969" s="407"/>
      <c r="F969" s="407"/>
      <c r="G969" s="407"/>
      <c r="H969" s="407"/>
      <c r="I969" s="407"/>
      <c r="J969" s="408">
        <v>3010401084786</v>
      </c>
      <c r="K969" s="409"/>
      <c r="L969" s="409"/>
      <c r="M969" s="409"/>
      <c r="N969" s="409"/>
      <c r="O969" s="409"/>
      <c r="P969" s="418" t="s">
        <v>636</v>
      </c>
      <c r="Q969" s="311"/>
      <c r="R969" s="311"/>
      <c r="S969" s="311"/>
      <c r="T969" s="311"/>
      <c r="U969" s="311"/>
      <c r="V969" s="311"/>
      <c r="W969" s="311"/>
      <c r="X969" s="311"/>
      <c r="Y969" s="319">
        <v>1</v>
      </c>
      <c r="Z969" s="320"/>
      <c r="AA969" s="320"/>
      <c r="AB969" s="321"/>
      <c r="AC969" s="410" t="s">
        <v>533</v>
      </c>
      <c r="AD969" s="416"/>
      <c r="AE969" s="416"/>
      <c r="AF969" s="416"/>
      <c r="AG969" s="416"/>
      <c r="AH969" s="411" t="s">
        <v>638</v>
      </c>
      <c r="AI969" s="412"/>
      <c r="AJ969" s="412"/>
      <c r="AK969" s="412"/>
      <c r="AL969" s="316" t="s">
        <v>561</v>
      </c>
      <c r="AM969" s="317"/>
      <c r="AN969" s="317"/>
      <c r="AO969" s="318"/>
      <c r="AP969" s="312"/>
      <c r="AQ969" s="312"/>
      <c r="AR969" s="312"/>
      <c r="AS969" s="312"/>
      <c r="AT969" s="312"/>
      <c r="AU969" s="312"/>
      <c r="AV969" s="312"/>
      <c r="AW969" s="312"/>
      <c r="AX969" s="312"/>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2">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486</v>
      </c>
      <c r="AD1001" s="254"/>
      <c r="AE1001" s="254"/>
      <c r="AF1001" s="254"/>
      <c r="AG1001" s="254"/>
      <c r="AH1001" s="344" t="s">
        <v>522</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2">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2">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486</v>
      </c>
      <c r="AD1034" s="254"/>
      <c r="AE1034" s="254"/>
      <c r="AF1034" s="254"/>
      <c r="AG1034" s="254"/>
      <c r="AH1034" s="344" t="s">
        <v>522</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2">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2">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486</v>
      </c>
      <c r="AD1067" s="254"/>
      <c r="AE1067" s="254"/>
      <c r="AF1067" s="254"/>
      <c r="AG1067" s="254"/>
      <c r="AH1067" s="344" t="s">
        <v>522</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2">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2">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2">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2">
      <c r="A1098" s="862" t="s">
        <v>466</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493</v>
      </c>
      <c r="AM1098" s="926"/>
      <c r="AN1098" s="926"/>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6"/>
      <c r="B1101" s="396"/>
      <c r="C1101" s="254" t="s">
        <v>399</v>
      </c>
      <c r="D1101" s="865"/>
      <c r="E1101" s="254" t="s">
        <v>398</v>
      </c>
      <c r="F1101" s="865"/>
      <c r="G1101" s="865"/>
      <c r="H1101" s="865"/>
      <c r="I1101" s="865"/>
      <c r="J1101" s="254" t="s">
        <v>434</v>
      </c>
      <c r="K1101" s="254"/>
      <c r="L1101" s="254"/>
      <c r="M1101" s="254"/>
      <c r="N1101" s="254"/>
      <c r="O1101" s="254"/>
      <c r="P1101" s="344" t="s">
        <v>28</v>
      </c>
      <c r="Q1101" s="344"/>
      <c r="R1101" s="344"/>
      <c r="S1101" s="344"/>
      <c r="T1101" s="344"/>
      <c r="U1101" s="344"/>
      <c r="V1101" s="344"/>
      <c r="W1101" s="344"/>
      <c r="X1101" s="344"/>
      <c r="Y1101" s="254" t="s">
        <v>436</v>
      </c>
      <c r="Z1101" s="865"/>
      <c r="AA1101" s="865"/>
      <c r="AB1101" s="865"/>
      <c r="AC1101" s="254" t="s">
        <v>379</v>
      </c>
      <c r="AD1101" s="254"/>
      <c r="AE1101" s="254"/>
      <c r="AF1101" s="254"/>
      <c r="AG1101" s="254"/>
      <c r="AH1101" s="344" t="s">
        <v>393</v>
      </c>
      <c r="AI1101" s="345"/>
      <c r="AJ1101" s="345"/>
      <c r="AK1101" s="345"/>
      <c r="AL1101" s="345" t="s">
        <v>22</v>
      </c>
      <c r="AM1101" s="345"/>
      <c r="AN1101" s="345"/>
      <c r="AO1101" s="868"/>
      <c r="AP1101" s="421" t="s">
        <v>467</v>
      </c>
      <c r="AQ1101" s="421"/>
      <c r="AR1101" s="421"/>
      <c r="AS1101" s="421"/>
      <c r="AT1101" s="421"/>
      <c r="AU1101" s="421"/>
      <c r="AV1101" s="421"/>
      <c r="AW1101" s="421"/>
      <c r="AX1101" s="421"/>
    </row>
    <row r="1102" spans="1:50" ht="30" hidden="1" customHeight="1" x14ac:dyDescent="0.2">
      <c r="A1102" s="396">
        <v>1</v>
      </c>
      <c r="B1102" s="396">
        <v>1</v>
      </c>
      <c r="C1102" s="867"/>
      <c r="D1102" s="867"/>
      <c r="E1102" s="866"/>
      <c r="F1102" s="866"/>
      <c r="G1102" s="866"/>
      <c r="H1102" s="866"/>
      <c r="I1102" s="866"/>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6">
        <v>2</v>
      </c>
      <c r="B1103" s="396">
        <v>1</v>
      </c>
      <c r="C1103" s="867"/>
      <c r="D1103" s="867"/>
      <c r="E1103" s="866"/>
      <c r="F1103" s="866"/>
      <c r="G1103" s="866"/>
      <c r="H1103" s="866"/>
      <c r="I1103" s="866"/>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3</v>
      </c>
      <c r="B1104" s="396">
        <v>1</v>
      </c>
      <c r="C1104" s="867"/>
      <c r="D1104" s="867"/>
      <c r="E1104" s="866"/>
      <c r="F1104" s="866"/>
      <c r="G1104" s="866"/>
      <c r="H1104" s="866"/>
      <c r="I1104" s="866"/>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4</v>
      </c>
      <c r="B1105" s="396">
        <v>1</v>
      </c>
      <c r="C1105" s="867"/>
      <c r="D1105" s="867"/>
      <c r="E1105" s="866"/>
      <c r="F1105" s="866"/>
      <c r="G1105" s="866"/>
      <c r="H1105" s="866"/>
      <c r="I1105" s="866"/>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5</v>
      </c>
      <c r="B1106" s="396">
        <v>1</v>
      </c>
      <c r="C1106" s="867"/>
      <c r="D1106" s="867"/>
      <c r="E1106" s="866"/>
      <c r="F1106" s="866"/>
      <c r="G1106" s="866"/>
      <c r="H1106" s="866"/>
      <c r="I1106" s="866"/>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6</v>
      </c>
      <c r="B1107" s="396">
        <v>1</v>
      </c>
      <c r="C1107" s="867"/>
      <c r="D1107" s="867"/>
      <c r="E1107" s="866"/>
      <c r="F1107" s="866"/>
      <c r="G1107" s="866"/>
      <c r="H1107" s="866"/>
      <c r="I1107" s="866"/>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7</v>
      </c>
      <c r="B1108" s="396">
        <v>1</v>
      </c>
      <c r="C1108" s="867"/>
      <c r="D1108" s="867"/>
      <c r="E1108" s="866"/>
      <c r="F1108" s="866"/>
      <c r="G1108" s="866"/>
      <c r="H1108" s="866"/>
      <c r="I1108" s="866"/>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8</v>
      </c>
      <c r="B1109" s="396">
        <v>1</v>
      </c>
      <c r="C1109" s="867"/>
      <c r="D1109" s="867"/>
      <c r="E1109" s="866"/>
      <c r="F1109" s="866"/>
      <c r="G1109" s="866"/>
      <c r="H1109" s="866"/>
      <c r="I1109" s="866"/>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9</v>
      </c>
      <c r="B1110" s="396">
        <v>1</v>
      </c>
      <c r="C1110" s="867"/>
      <c r="D1110" s="867"/>
      <c r="E1110" s="866"/>
      <c r="F1110" s="866"/>
      <c r="G1110" s="866"/>
      <c r="H1110" s="866"/>
      <c r="I1110" s="866"/>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10</v>
      </c>
      <c r="B1111" s="396">
        <v>1</v>
      </c>
      <c r="C1111" s="867"/>
      <c r="D1111" s="867"/>
      <c r="E1111" s="866"/>
      <c r="F1111" s="866"/>
      <c r="G1111" s="866"/>
      <c r="H1111" s="866"/>
      <c r="I1111" s="866"/>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11</v>
      </c>
      <c r="B1112" s="396">
        <v>1</v>
      </c>
      <c r="C1112" s="867"/>
      <c r="D1112" s="867"/>
      <c r="E1112" s="866"/>
      <c r="F1112" s="866"/>
      <c r="G1112" s="866"/>
      <c r="H1112" s="866"/>
      <c r="I1112" s="866"/>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12</v>
      </c>
      <c r="B1113" s="396">
        <v>1</v>
      </c>
      <c r="C1113" s="867"/>
      <c r="D1113" s="867"/>
      <c r="E1113" s="866"/>
      <c r="F1113" s="866"/>
      <c r="G1113" s="866"/>
      <c r="H1113" s="866"/>
      <c r="I1113" s="866"/>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13</v>
      </c>
      <c r="B1114" s="396">
        <v>1</v>
      </c>
      <c r="C1114" s="867"/>
      <c r="D1114" s="867"/>
      <c r="E1114" s="866"/>
      <c r="F1114" s="866"/>
      <c r="G1114" s="866"/>
      <c r="H1114" s="866"/>
      <c r="I1114" s="866"/>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14</v>
      </c>
      <c r="B1115" s="396">
        <v>1</v>
      </c>
      <c r="C1115" s="867"/>
      <c r="D1115" s="867"/>
      <c r="E1115" s="866"/>
      <c r="F1115" s="866"/>
      <c r="G1115" s="866"/>
      <c r="H1115" s="866"/>
      <c r="I1115" s="866"/>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15</v>
      </c>
      <c r="B1116" s="396">
        <v>1</v>
      </c>
      <c r="C1116" s="867"/>
      <c r="D1116" s="867"/>
      <c r="E1116" s="866"/>
      <c r="F1116" s="866"/>
      <c r="G1116" s="866"/>
      <c r="H1116" s="866"/>
      <c r="I1116" s="866"/>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16</v>
      </c>
      <c r="B1117" s="396">
        <v>1</v>
      </c>
      <c r="C1117" s="867"/>
      <c r="D1117" s="867"/>
      <c r="E1117" s="866"/>
      <c r="F1117" s="866"/>
      <c r="G1117" s="866"/>
      <c r="H1117" s="866"/>
      <c r="I1117" s="866"/>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17</v>
      </c>
      <c r="B1118" s="396">
        <v>1</v>
      </c>
      <c r="C1118" s="867"/>
      <c r="D1118" s="867"/>
      <c r="E1118" s="866"/>
      <c r="F1118" s="866"/>
      <c r="G1118" s="866"/>
      <c r="H1118" s="866"/>
      <c r="I1118" s="866"/>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18</v>
      </c>
      <c r="B1119" s="396">
        <v>1</v>
      </c>
      <c r="C1119" s="867"/>
      <c r="D1119" s="867"/>
      <c r="E1119" s="252"/>
      <c r="F1119" s="866"/>
      <c r="G1119" s="866"/>
      <c r="H1119" s="866"/>
      <c r="I1119" s="866"/>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19</v>
      </c>
      <c r="B1120" s="396">
        <v>1</v>
      </c>
      <c r="C1120" s="867"/>
      <c r="D1120" s="867"/>
      <c r="E1120" s="866"/>
      <c r="F1120" s="866"/>
      <c r="G1120" s="866"/>
      <c r="H1120" s="866"/>
      <c r="I1120" s="866"/>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20</v>
      </c>
      <c r="B1121" s="396">
        <v>1</v>
      </c>
      <c r="C1121" s="867"/>
      <c r="D1121" s="867"/>
      <c r="E1121" s="866"/>
      <c r="F1121" s="866"/>
      <c r="G1121" s="866"/>
      <c r="H1121" s="866"/>
      <c r="I1121" s="866"/>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21</v>
      </c>
      <c r="B1122" s="396">
        <v>1</v>
      </c>
      <c r="C1122" s="867"/>
      <c r="D1122" s="867"/>
      <c r="E1122" s="866"/>
      <c r="F1122" s="866"/>
      <c r="G1122" s="866"/>
      <c r="H1122" s="866"/>
      <c r="I1122" s="866"/>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22</v>
      </c>
      <c r="B1123" s="396">
        <v>1</v>
      </c>
      <c r="C1123" s="867"/>
      <c r="D1123" s="867"/>
      <c r="E1123" s="866"/>
      <c r="F1123" s="866"/>
      <c r="G1123" s="866"/>
      <c r="H1123" s="866"/>
      <c r="I1123" s="866"/>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23</v>
      </c>
      <c r="B1124" s="396">
        <v>1</v>
      </c>
      <c r="C1124" s="867"/>
      <c r="D1124" s="867"/>
      <c r="E1124" s="866"/>
      <c r="F1124" s="866"/>
      <c r="G1124" s="866"/>
      <c r="H1124" s="866"/>
      <c r="I1124" s="866"/>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24</v>
      </c>
      <c r="B1125" s="396">
        <v>1</v>
      </c>
      <c r="C1125" s="867"/>
      <c r="D1125" s="867"/>
      <c r="E1125" s="866"/>
      <c r="F1125" s="866"/>
      <c r="G1125" s="866"/>
      <c r="H1125" s="866"/>
      <c r="I1125" s="866"/>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25</v>
      </c>
      <c r="B1126" s="396">
        <v>1</v>
      </c>
      <c r="C1126" s="867"/>
      <c r="D1126" s="867"/>
      <c r="E1126" s="866"/>
      <c r="F1126" s="866"/>
      <c r="G1126" s="866"/>
      <c r="H1126" s="866"/>
      <c r="I1126" s="866"/>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26</v>
      </c>
      <c r="B1127" s="396">
        <v>1</v>
      </c>
      <c r="C1127" s="867"/>
      <c r="D1127" s="867"/>
      <c r="E1127" s="866"/>
      <c r="F1127" s="866"/>
      <c r="G1127" s="866"/>
      <c r="H1127" s="866"/>
      <c r="I1127" s="866"/>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27</v>
      </c>
      <c r="B1128" s="396">
        <v>1</v>
      </c>
      <c r="C1128" s="867"/>
      <c r="D1128" s="867"/>
      <c r="E1128" s="866"/>
      <c r="F1128" s="866"/>
      <c r="G1128" s="866"/>
      <c r="H1128" s="866"/>
      <c r="I1128" s="866"/>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28</v>
      </c>
      <c r="B1129" s="396">
        <v>1</v>
      </c>
      <c r="C1129" s="867"/>
      <c r="D1129" s="867"/>
      <c r="E1129" s="866"/>
      <c r="F1129" s="866"/>
      <c r="G1129" s="866"/>
      <c r="H1129" s="866"/>
      <c r="I1129" s="866"/>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29</v>
      </c>
      <c r="B1130" s="396">
        <v>1</v>
      </c>
      <c r="C1130" s="867"/>
      <c r="D1130" s="867"/>
      <c r="E1130" s="866"/>
      <c r="F1130" s="866"/>
      <c r="G1130" s="866"/>
      <c r="H1130" s="866"/>
      <c r="I1130" s="866"/>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30</v>
      </c>
      <c r="B1131" s="396">
        <v>1</v>
      </c>
      <c r="C1131" s="867"/>
      <c r="D1131" s="867"/>
      <c r="E1131" s="866"/>
      <c r="F1131" s="866"/>
      <c r="G1131" s="866"/>
      <c r="H1131" s="866"/>
      <c r="I1131" s="866"/>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97">
      <formula>IF(RIGHT(TEXT(P14,"0.#"),1)=".",FALSE,TRUE)</formula>
    </cfRule>
    <cfRule type="expression" dxfId="2804" priority="13598">
      <formula>IF(RIGHT(TEXT(P14,"0.#"),1)=".",TRUE,FALSE)</formula>
    </cfRule>
  </conditionalFormatting>
  <conditionalFormatting sqref="AE32">
    <cfRule type="expression" dxfId="2803" priority="13587">
      <formula>IF(RIGHT(TEXT(AE32,"0.#"),1)=".",FALSE,TRUE)</formula>
    </cfRule>
    <cfRule type="expression" dxfId="2802" priority="13588">
      <formula>IF(RIGHT(TEXT(AE32,"0.#"),1)=".",TRUE,FALSE)</formula>
    </cfRule>
  </conditionalFormatting>
  <conditionalFormatting sqref="P18:AX18">
    <cfRule type="expression" dxfId="2801" priority="13473">
      <formula>IF(RIGHT(TEXT(P18,"0.#"),1)=".",FALSE,TRUE)</formula>
    </cfRule>
    <cfRule type="expression" dxfId="2800" priority="13474">
      <formula>IF(RIGHT(TEXT(P18,"0.#"),1)=".",TRUE,FALSE)</formula>
    </cfRule>
  </conditionalFormatting>
  <conditionalFormatting sqref="Y782">
    <cfRule type="expression" dxfId="2799" priority="13469">
      <formula>IF(RIGHT(TEXT(Y782,"0.#"),1)=".",FALSE,TRUE)</formula>
    </cfRule>
    <cfRule type="expression" dxfId="2798" priority="13470">
      <formula>IF(RIGHT(TEXT(Y782,"0.#"),1)=".",TRUE,FALSE)</formula>
    </cfRule>
  </conditionalFormatting>
  <conditionalFormatting sqref="Y791">
    <cfRule type="expression" dxfId="2797" priority="13465">
      <formula>IF(RIGHT(TEXT(Y791,"0.#"),1)=".",FALSE,TRUE)</formula>
    </cfRule>
    <cfRule type="expression" dxfId="2796" priority="13466">
      <formula>IF(RIGHT(TEXT(Y791,"0.#"),1)=".",TRUE,FALSE)</formula>
    </cfRule>
  </conditionalFormatting>
  <conditionalFormatting sqref="Y822:Y829 Y820 Y809:Y816 Y807 Y796:Y803 Y794">
    <cfRule type="expression" dxfId="2795" priority="13247">
      <formula>IF(RIGHT(TEXT(Y794,"0.#"),1)=".",FALSE,TRUE)</formula>
    </cfRule>
    <cfRule type="expression" dxfId="2794" priority="13248">
      <formula>IF(RIGHT(TEXT(Y794,"0.#"),1)=".",TRUE,FALSE)</formula>
    </cfRule>
  </conditionalFormatting>
  <conditionalFormatting sqref="P15:AX15 P13:AX13 P16:AQ17">
    <cfRule type="expression" dxfId="2793" priority="13295">
      <formula>IF(RIGHT(TEXT(P13,"0.#"),1)=".",FALSE,TRUE)</formula>
    </cfRule>
    <cfRule type="expression" dxfId="2792" priority="13296">
      <formula>IF(RIGHT(TEXT(P13,"0.#"),1)=".",TRUE,FALSE)</formula>
    </cfRule>
  </conditionalFormatting>
  <conditionalFormatting sqref="P19:AJ19">
    <cfRule type="expression" dxfId="2791" priority="13293">
      <formula>IF(RIGHT(TEXT(P19,"0.#"),1)=".",FALSE,TRUE)</formula>
    </cfRule>
    <cfRule type="expression" dxfId="2790" priority="13294">
      <formula>IF(RIGHT(TEXT(P19,"0.#"),1)=".",TRUE,FALSE)</formula>
    </cfRule>
  </conditionalFormatting>
  <conditionalFormatting sqref="AQ101">
    <cfRule type="expression" dxfId="2789" priority="13285">
      <formula>IF(RIGHT(TEXT(AQ101,"0.#"),1)=".",FALSE,TRUE)</formula>
    </cfRule>
    <cfRule type="expression" dxfId="2788" priority="13286">
      <formula>IF(RIGHT(TEXT(AQ101,"0.#"),1)=".",TRUE,FALSE)</formula>
    </cfRule>
  </conditionalFormatting>
  <conditionalFormatting sqref="Y783:Y790 Y781">
    <cfRule type="expression" dxfId="2787" priority="13271">
      <formula>IF(RIGHT(TEXT(Y781,"0.#"),1)=".",FALSE,TRUE)</formula>
    </cfRule>
    <cfRule type="expression" dxfId="2786" priority="13272">
      <formula>IF(RIGHT(TEXT(Y781,"0.#"),1)=".",TRUE,FALSE)</formula>
    </cfRule>
  </conditionalFormatting>
  <conditionalFormatting sqref="AU782">
    <cfRule type="expression" dxfId="2785" priority="13269">
      <formula>IF(RIGHT(TEXT(AU782,"0.#"),1)=".",FALSE,TRUE)</formula>
    </cfRule>
    <cfRule type="expression" dxfId="2784" priority="13270">
      <formula>IF(RIGHT(TEXT(AU782,"0.#"),1)=".",TRUE,FALSE)</formula>
    </cfRule>
  </conditionalFormatting>
  <conditionalFormatting sqref="AU791">
    <cfRule type="expression" dxfId="2783" priority="13267">
      <formula>IF(RIGHT(TEXT(AU791,"0.#"),1)=".",FALSE,TRUE)</formula>
    </cfRule>
    <cfRule type="expression" dxfId="2782" priority="13268">
      <formula>IF(RIGHT(TEXT(AU791,"0.#"),1)=".",TRUE,FALSE)</formula>
    </cfRule>
  </conditionalFormatting>
  <conditionalFormatting sqref="AU783:AU790 AU781">
    <cfRule type="expression" dxfId="2781" priority="13265">
      <formula>IF(RIGHT(TEXT(AU781,"0.#"),1)=".",FALSE,TRUE)</formula>
    </cfRule>
    <cfRule type="expression" dxfId="2780" priority="13266">
      <formula>IF(RIGHT(TEXT(AU781,"0.#"),1)=".",TRUE,FALSE)</formula>
    </cfRule>
  </conditionalFormatting>
  <conditionalFormatting sqref="Y821 Y808 Y795">
    <cfRule type="expression" dxfId="2779" priority="13251">
      <formula>IF(RIGHT(TEXT(Y795,"0.#"),1)=".",FALSE,TRUE)</formula>
    </cfRule>
    <cfRule type="expression" dxfId="2778" priority="13252">
      <formula>IF(RIGHT(TEXT(Y795,"0.#"),1)=".",TRUE,FALSE)</formula>
    </cfRule>
  </conditionalFormatting>
  <conditionalFormatting sqref="Y830 Y817 Y804">
    <cfRule type="expression" dxfId="2777" priority="13249">
      <formula>IF(RIGHT(TEXT(Y804,"0.#"),1)=".",FALSE,TRUE)</formula>
    </cfRule>
    <cfRule type="expression" dxfId="2776" priority="13250">
      <formula>IF(RIGHT(TEXT(Y804,"0.#"),1)=".",TRUE,FALSE)</formula>
    </cfRule>
  </conditionalFormatting>
  <conditionalFormatting sqref="AU821 AU808 AU795">
    <cfRule type="expression" dxfId="2775" priority="13245">
      <formula>IF(RIGHT(TEXT(AU795,"0.#"),1)=".",FALSE,TRUE)</formula>
    </cfRule>
    <cfRule type="expression" dxfId="2774" priority="13246">
      <formula>IF(RIGHT(TEXT(AU795,"0.#"),1)=".",TRUE,FALSE)</formula>
    </cfRule>
  </conditionalFormatting>
  <conditionalFormatting sqref="AU830 AU817 AU804">
    <cfRule type="expression" dxfId="2773" priority="13243">
      <formula>IF(RIGHT(TEXT(AU804,"0.#"),1)=".",FALSE,TRUE)</formula>
    </cfRule>
    <cfRule type="expression" dxfId="2772" priority="13244">
      <formula>IF(RIGHT(TEXT(AU804,"0.#"),1)=".",TRUE,FALSE)</formula>
    </cfRule>
  </conditionalFormatting>
  <conditionalFormatting sqref="AU822:AU829 AU820 AU809:AU816 AU807 AU796:AU803 AU794">
    <cfRule type="expression" dxfId="2771" priority="13241">
      <formula>IF(RIGHT(TEXT(AU794,"0.#"),1)=".",FALSE,TRUE)</formula>
    </cfRule>
    <cfRule type="expression" dxfId="2770" priority="13242">
      <formula>IF(RIGHT(TEXT(AU794,"0.#"),1)=".",TRUE,FALSE)</formula>
    </cfRule>
  </conditionalFormatting>
  <conditionalFormatting sqref="AM87">
    <cfRule type="expression" dxfId="2769" priority="12895">
      <formula>IF(RIGHT(TEXT(AM87,"0.#"),1)=".",FALSE,TRUE)</formula>
    </cfRule>
    <cfRule type="expression" dxfId="2768" priority="12896">
      <formula>IF(RIGHT(TEXT(AM87,"0.#"),1)=".",TRUE,FALSE)</formula>
    </cfRule>
  </conditionalFormatting>
  <conditionalFormatting sqref="AE55">
    <cfRule type="expression" dxfId="2767" priority="12963">
      <formula>IF(RIGHT(TEXT(AE55,"0.#"),1)=".",FALSE,TRUE)</formula>
    </cfRule>
    <cfRule type="expression" dxfId="2766" priority="12964">
      <formula>IF(RIGHT(TEXT(AE55,"0.#"),1)=".",TRUE,FALSE)</formula>
    </cfRule>
  </conditionalFormatting>
  <conditionalFormatting sqref="AI55">
    <cfRule type="expression" dxfId="2765" priority="12961">
      <formula>IF(RIGHT(TEXT(AI55,"0.#"),1)=".",FALSE,TRUE)</formula>
    </cfRule>
    <cfRule type="expression" dxfId="2764" priority="12962">
      <formula>IF(RIGHT(TEXT(AI55,"0.#"),1)=".",TRUE,FALSE)</formula>
    </cfRule>
  </conditionalFormatting>
  <conditionalFormatting sqref="AM34">
    <cfRule type="expression" dxfId="2763" priority="13041">
      <formula>IF(RIGHT(TEXT(AM34,"0.#"),1)=".",FALSE,TRUE)</formula>
    </cfRule>
    <cfRule type="expression" dxfId="2762" priority="13042">
      <formula>IF(RIGHT(TEXT(AM34,"0.#"),1)=".",TRUE,FALSE)</formula>
    </cfRule>
  </conditionalFormatting>
  <conditionalFormatting sqref="AE33">
    <cfRule type="expression" dxfId="2761" priority="13055">
      <formula>IF(RIGHT(TEXT(AE33,"0.#"),1)=".",FALSE,TRUE)</formula>
    </cfRule>
    <cfRule type="expression" dxfId="2760" priority="13056">
      <formula>IF(RIGHT(TEXT(AE33,"0.#"),1)=".",TRUE,FALSE)</formula>
    </cfRule>
  </conditionalFormatting>
  <conditionalFormatting sqref="AE34">
    <cfRule type="expression" dxfId="2759" priority="13053">
      <formula>IF(RIGHT(TEXT(AE34,"0.#"),1)=".",FALSE,TRUE)</formula>
    </cfRule>
    <cfRule type="expression" dxfId="2758" priority="13054">
      <formula>IF(RIGHT(TEXT(AE34,"0.#"),1)=".",TRUE,FALSE)</formula>
    </cfRule>
  </conditionalFormatting>
  <conditionalFormatting sqref="AI34">
    <cfRule type="expression" dxfId="2757" priority="13051">
      <formula>IF(RIGHT(TEXT(AI34,"0.#"),1)=".",FALSE,TRUE)</formula>
    </cfRule>
    <cfRule type="expression" dxfId="2756" priority="13052">
      <formula>IF(RIGHT(TEXT(AI34,"0.#"),1)=".",TRUE,FALSE)</formula>
    </cfRule>
  </conditionalFormatting>
  <conditionalFormatting sqref="AI33">
    <cfRule type="expression" dxfId="2755" priority="13049">
      <formula>IF(RIGHT(TEXT(AI33,"0.#"),1)=".",FALSE,TRUE)</formula>
    </cfRule>
    <cfRule type="expression" dxfId="2754" priority="13050">
      <formula>IF(RIGHT(TEXT(AI33,"0.#"),1)=".",TRUE,FALSE)</formula>
    </cfRule>
  </conditionalFormatting>
  <conditionalFormatting sqref="AI32">
    <cfRule type="expression" dxfId="2753" priority="13047">
      <formula>IF(RIGHT(TEXT(AI32,"0.#"),1)=".",FALSE,TRUE)</formula>
    </cfRule>
    <cfRule type="expression" dxfId="2752" priority="13048">
      <formula>IF(RIGHT(TEXT(AI32,"0.#"),1)=".",TRUE,FALSE)</formula>
    </cfRule>
  </conditionalFormatting>
  <conditionalFormatting sqref="AM32">
    <cfRule type="expression" dxfId="2751" priority="13045">
      <formula>IF(RIGHT(TEXT(AM32,"0.#"),1)=".",FALSE,TRUE)</formula>
    </cfRule>
    <cfRule type="expression" dxfId="2750" priority="13046">
      <formula>IF(RIGHT(TEXT(AM32,"0.#"),1)=".",TRUE,FALSE)</formula>
    </cfRule>
  </conditionalFormatting>
  <conditionalFormatting sqref="AM33">
    <cfRule type="expression" dxfId="2749" priority="13043">
      <formula>IF(RIGHT(TEXT(AM33,"0.#"),1)=".",FALSE,TRUE)</formula>
    </cfRule>
    <cfRule type="expression" dxfId="2748" priority="13044">
      <formula>IF(RIGHT(TEXT(AM33,"0.#"),1)=".",TRUE,FALSE)</formula>
    </cfRule>
  </conditionalFormatting>
  <conditionalFormatting sqref="AQ32:AQ34">
    <cfRule type="expression" dxfId="2747" priority="13035">
      <formula>IF(RIGHT(TEXT(AQ32,"0.#"),1)=".",FALSE,TRUE)</formula>
    </cfRule>
    <cfRule type="expression" dxfId="2746" priority="13036">
      <formula>IF(RIGHT(TEXT(AQ32,"0.#"),1)=".",TRUE,FALSE)</formula>
    </cfRule>
  </conditionalFormatting>
  <conditionalFormatting sqref="AU32:AU34">
    <cfRule type="expression" dxfId="2745" priority="13033">
      <formula>IF(RIGHT(TEXT(AU32,"0.#"),1)=".",FALSE,TRUE)</formula>
    </cfRule>
    <cfRule type="expression" dxfId="2744" priority="13034">
      <formula>IF(RIGHT(TEXT(AU32,"0.#"),1)=".",TRUE,FALSE)</formula>
    </cfRule>
  </conditionalFormatting>
  <conditionalFormatting sqref="AE53">
    <cfRule type="expression" dxfId="2743" priority="12967">
      <formula>IF(RIGHT(TEXT(AE53,"0.#"),1)=".",FALSE,TRUE)</formula>
    </cfRule>
    <cfRule type="expression" dxfId="2742" priority="12968">
      <formula>IF(RIGHT(TEXT(AE53,"0.#"),1)=".",TRUE,FALSE)</formula>
    </cfRule>
  </conditionalFormatting>
  <conditionalFormatting sqref="AE54">
    <cfRule type="expression" dxfId="2741" priority="12965">
      <formula>IF(RIGHT(TEXT(AE54,"0.#"),1)=".",FALSE,TRUE)</formula>
    </cfRule>
    <cfRule type="expression" dxfId="2740" priority="12966">
      <formula>IF(RIGHT(TEXT(AE54,"0.#"),1)=".",TRUE,FALSE)</formula>
    </cfRule>
  </conditionalFormatting>
  <conditionalFormatting sqref="AI54">
    <cfRule type="expression" dxfId="2739" priority="12959">
      <formula>IF(RIGHT(TEXT(AI54,"0.#"),1)=".",FALSE,TRUE)</formula>
    </cfRule>
    <cfRule type="expression" dxfId="2738" priority="12960">
      <formula>IF(RIGHT(TEXT(AI54,"0.#"),1)=".",TRUE,FALSE)</formula>
    </cfRule>
  </conditionalFormatting>
  <conditionalFormatting sqref="AI53">
    <cfRule type="expression" dxfId="2737" priority="12957">
      <formula>IF(RIGHT(TEXT(AI53,"0.#"),1)=".",FALSE,TRUE)</formula>
    </cfRule>
    <cfRule type="expression" dxfId="2736" priority="12958">
      <formula>IF(RIGHT(TEXT(AI53,"0.#"),1)=".",TRUE,FALSE)</formula>
    </cfRule>
  </conditionalFormatting>
  <conditionalFormatting sqref="AM53">
    <cfRule type="expression" dxfId="2735" priority="12955">
      <formula>IF(RIGHT(TEXT(AM53,"0.#"),1)=".",FALSE,TRUE)</formula>
    </cfRule>
    <cfRule type="expression" dxfId="2734" priority="12956">
      <formula>IF(RIGHT(TEXT(AM53,"0.#"),1)=".",TRUE,FALSE)</formula>
    </cfRule>
  </conditionalFormatting>
  <conditionalFormatting sqref="AM54">
    <cfRule type="expression" dxfId="2733" priority="12953">
      <formula>IF(RIGHT(TEXT(AM54,"0.#"),1)=".",FALSE,TRUE)</formula>
    </cfRule>
    <cfRule type="expression" dxfId="2732" priority="12954">
      <formula>IF(RIGHT(TEXT(AM54,"0.#"),1)=".",TRUE,FALSE)</formula>
    </cfRule>
  </conditionalFormatting>
  <conditionalFormatting sqref="AM55">
    <cfRule type="expression" dxfId="2731" priority="12951">
      <formula>IF(RIGHT(TEXT(AM55,"0.#"),1)=".",FALSE,TRUE)</formula>
    </cfRule>
    <cfRule type="expression" dxfId="2730" priority="12952">
      <formula>IF(RIGHT(TEXT(AM55,"0.#"),1)=".",TRUE,FALSE)</formula>
    </cfRule>
  </conditionalFormatting>
  <conditionalFormatting sqref="AE60">
    <cfRule type="expression" dxfId="2729" priority="12937">
      <formula>IF(RIGHT(TEXT(AE60,"0.#"),1)=".",FALSE,TRUE)</formula>
    </cfRule>
    <cfRule type="expression" dxfId="2728" priority="12938">
      <formula>IF(RIGHT(TEXT(AE60,"0.#"),1)=".",TRUE,FALSE)</formula>
    </cfRule>
  </conditionalFormatting>
  <conditionalFormatting sqref="AE61">
    <cfRule type="expression" dxfId="2727" priority="12935">
      <formula>IF(RIGHT(TEXT(AE61,"0.#"),1)=".",FALSE,TRUE)</formula>
    </cfRule>
    <cfRule type="expression" dxfId="2726" priority="12936">
      <formula>IF(RIGHT(TEXT(AE61,"0.#"),1)=".",TRUE,FALSE)</formula>
    </cfRule>
  </conditionalFormatting>
  <conditionalFormatting sqref="AE62">
    <cfRule type="expression" dxfId="2725" priority="12933">
      <formula>IF(RIGHT(TEXT(AE62,"0.#"),1)=".",FALSE,TRUE)</formula>
    </cfRule>
    <cfRule type="expression" dxfId="2724" priority="12934">
      <formula>IF(RIGHT(TEXT(AE62,"0.#"),1)=".",TRUE,FALSE)</formula>
    </cfRule>
  </conditionalFormatting>
  <conditionalFormatting sqref="AI62">
    <cfRule type="expression" dxfId="2723" priority="12931">
      <formula>IF(RIGHT(TEXT(AI62,"0.#"),1)=".",FALSE,TRUE)</formula>
    </cfRule>
    <cfRule type="expression" dxfId="2722" priority="12932">
      <formula>IF(RIGHT(TEXT(AI62,"0.#"),1)=".",TRUE,FALSE)</formula>
    </cfRule>
  </conditionalFormatting>
  <conditionalFormatting sqref="AI61">
    <cfRule type="expression" dxfId="2721" priority="12929">
      <formula>IF(RIGHT(TEXT(AI61,"0.#"),1)=".",FALSE,TRUE)</formula>
    </cfRule>
    <cfRule type="expression" dxfId="2720" priority="12930">
      <formula>IF(RIGHT(TEXT(AI61,"0.#"),1)=".",TRUE,FALSE)</formula>
    </cfRule>
  </conditionalFormatting>
  <conditionalFormatting sqref="AI60">
    <cfRule type="expression" dxfId="2719" priority="12927">
      <formula>IF(RIGHT(TEXT(AI60,"0.#"),1)=".",FALSE,TRUE)</formula>
    </cfRule>
    <cfRule type="expression" dxfId="2718" priority="12928">
      <formula>IF(RIGHT(TEXT(AI60,"0.#"),1)=".",TRUE,FALSE)</formula>
    </cfRule>
  </conditionalFormatting>
  <conditionalFormatting sqref="AM60">
    <cfRule type="expression" dxfId="2717" priority="12925">
      <formula>IF(RIGHT(TEXT(AM60,"0.#"),1)=".",FALSE,TRUE)</formula>
    </cfRule>
    <cfRule type="expression" dxfId="2716" priority="12926">
      <formula>IF(RIGHT(TEXT(AM60,"0.#"),1)=".",TRUE,FALSE)</formula>
    </cfRule>
  </conditionalFormatting>
  <conditionalFormatting sqref="AM61">
    <cfRule type="expression" dxfId="2715" priority="12923">
      <formula>IF(RIGHT(TEXT(AM61,"0.#"),1)=".",FALSE,TRUE)</formula>
    </cfRule>
    <cfRule type="expression" dxfId="2714" priority="12924">
      <formula>IF(RIGHT(TEXT(AM61,"0.#"),1)=".",TRUE,FALSE)</formula>
    </cfRule>
  </conditionalFormatting>
  <conditionalFormatting sqref="AM62">
    <cfRule type="expression" dxfId="2713" priority="12921">
      <formula>IF(RIGHT(TEXT(AM62,"0.#"),1)=".",FALSE,TRUE)</formula>
    </cfRule>
    <cfRule type="expression" dxfId="2712" priority="12922">
      <formula>IF(RIGHT(TEXT(AM62,"0.#"),1)=".",TRUE,FALSE)</formula>
    </cfRule>
  </conditionalFormatting>
  <conditionalFormatting sqref="AE87">
    <cfRule type="expression" dxfId="2711" priority="12907">
      <formula>IF(RIGHT(TEXT(AE87,"0.#"),1)=".",FALSE,TRUE)</formula>
    </cfRule>
    <cfRule type="expression" dxfId="2710" priority="12908">
      <formula>IF(RIGHT(TEXT(AE87,"0.#"),1)=".",TRUE,FALSE)</formula>
    </cfRule>
  </conditionalFormatting>
  <conditionalFormatting sqref="AE88">
    <cfRule type="expression" dxfId="2709" priority="12905">
      <formula>IF(RIGHT(TEXT(AE88,"0.#"),1)=".",FALSE,TRUE)</formula>
    </cfRule>
    <cfRule type="expression" dxfId="2708" priority="12906">
      <formula>IF(RIGHT(TEXT(AE88,"0.#"),1)=".",TRUE,FALSE)</formula>
    </cfRule>
  </conditionalFormatting>
  <conditionalFormatting sqref="AE89">
    <cfRule type="expression" dxfId="2707" priority="12903">
      <formula>IF(RIGHT(TEXT(AE89,"0.#"),1)=".",FALSE,TRUE)</formula>
    </cfRule>
    <cfRule type="expression" dxfId="2706" priority="12904">
      <formula>IF(RIGHT(TEXT(AE89,"0.#"),1)=".",TRUE,FALSE)</formula>
    </cfRule>
  </conditionalFormatting>
  <conditionalFormatting sqref="AI89">
    <cfRule type="expression" dxfId="2705" priority="12901">
      <formula>IF(RIGHT(TEXT(AI89,"0.#"),1)=".",FALSE,TRUE)</formula>
    </cfRule>
    <cfRule type="expression" dxfId="2704" priority="12902">
      <formula>IF(RIGHT(TEXT(AI89,"0.#"),1)=".",TRUE,FALSE)</formula>
    </cfRule>
  </conditionalFormatting>
  <conditionalFormatting sqref="AI88">
    <cfRule type="expression" dxfId="2703" priority="12899">
      <formula>IF(RIGHT(TEXT(AI88,"0.#"),1)=".",FALSE,TRUE)</formula>
    </cfRule>
    <cfRule type="expression" dxfId="2702" priority="12900">
      <formula>IF(RIGHT(TEXT(AI88,"0.#"),1)=".",TRUE,FALSE)</formula>
    </cfRule>
  </conditionalFormatting>
  <conditionalFormatting sqref="AI87">
    <cfRule type="expression" dxfId="2701" priority="12897">
      <formula>IF(RIGHT(TEXT(AI87,"0.#"),1)=".",FALSE,TRUE)</formula>
    </cfRule>
    <cfRule type="expression" dxfId="2700" priority="12898">
      <formula>IF(RIGHT(TEXT(AI87,"0.#"),1)=".",TRUE,FALSE)</formula>
    </cfRule>
  </conditionalFormatting>
  <conditionalFormatting sqref="AM88">
    <cfRule type="expression" dxfId="2699" priority="12893">
      <formula>IF(RIGHT(TEXT(AM88,"0.#"),1)=".",FALSE,TRUE)</formula>
    </cfRule>
    <cfRule type="expression" dxfId="2698" priority="12894">
      <formula>IF(RIGHT(TEXT(AM88,"0.#"),1)=".",TRUE,FALSE)</formula>
    </cfRule>
  </conditionalFormatting>
  <conditionalFormatting sqref="AM89">
    <cfRule type="expression" dxfId="2697" priority="12891">
      <formula>IF(RIGHT(TEXT(AM89,"0.#"),1)=".",FALSE,TRUE)</formula>
    </cfRule>
    <cfRule type="expression" dxfId="2696" priority="12892">
      <formula>IF(RIGHT(TEXT(AM89,"0.#"),1)=".",TRUE,FALSE)</formula>
    </cfRule>
  </conditionalFormatting>
  <conditionalFormatting sqref="AE92">
    <cfRule type="expression" dxfId="2695" priority="12877">
      <formula>IF(RIGHT(TEXT(AE92,"0.#"),1)=".",FALSE,TRUE)</formula>
    </cfRule>
    <cfRule type="expression" dxfId="2694" priority="12878">
      <formula>IF(RIGHT(TEXT(AE92,"0.#"),1)=".",TRUE,FALSE)</formula>
    </cfRule>
  </conditionalFormatting>
  <conditionalFormatting sqref="AE93">
    <cfRule type="expression" dxfId="2693" priority="12875">
      <formula>IF(RIGHT(TEXT(AE93,"0.#"),1)=".",FALSE,TRUE)</formula>
    </cfRule>
    <cfRule type="expression" dxfId="2692" priority="12876">
      <formula>IF(RIGHT(TEXT(AE93,"0.#"),1)=".",TRUE,FALSE)</formula>
    </cfRule>
  </conditionalFormatting>
  <conditionalFormatting sqref="AE94">
    <cfRule type="expression" dxfId="2691" priority="12873">
      <formula>IF(RIGHT(TEXT(AE94,"0.#"),1)=".",FALSE,TRUE)</formula>
    </cfRule>
    <cfRule type="expression" dxfId="2690" priority="12874">
      <formula>IF(RIGHT(TEXT(AE94,"0.#"),1)=".",TRUE,FALSE)</formula>
    </cfRule>
  </conditionalFormatting>
  <conditionalFormatting sqref="AI94">
    <cfRule type="expression" dxfId="2689" priority="12871">
      <formula>IF(RIGHT(TEXT(AI94,"0.#"),1)=".",FALSE,TRUE)</formula>
    </cfRule>
    <cfRule type="expression" dxfId="2688" priority="12872">
      <formula>IF(RIGHT(TEXT(AI94,"0.#"),1)=".",TRUE,FALSE)</formula>
    </cfRule>
  </conditionalFormatting>
  <conditionalFormatting sqref="AI93">
    <cfRule type="expression" dxfId="2687" priority="12869">
      <formula>IF(RIGHT(TEXT(AI93,"0.#"),1)=".",FALSE,TRUE)</formula>
    </cfRule>
    <cfRule type="expression" dxfId="2686" priority="12870">
      <formula>IF(RIGHT(TEXT(AI93,"0.#"),1)=".",TRUE,FALSE)</formula>
    </cfRule>
  </conditionalFormatting>
  <conditionalFormatting sqref="AI92">
    <cfRule type="expression" dxfId="2685" priority="12867">
      <formula>IF(RIGHT(TEXT(AI92,"0.#"),1)=".",FALSE,TRUE)</formula>
    </cfRule>
    <cfRule type="expression" dxfId="2684" priority="12868">
      <formula>IF(RIGHT(TEXT(AI92,"0.#"),1)=".",TRUE,FALSE)</formula>
    </cfRule>
  </conditionalFormatting>
  <conditionalFormatting sqref="AM92">
    <cfRule type="expression" dxfId="2683" priority="12865">
      <formula>IF(RIGHT(TEXT(AM92,"0.#"),1)=".",FALSE,TRUE)</formula>
    </cfRule>
    <cfRule type="expression" dxfId="2682" priority="12866">
      <formula>IF(RIGHT(TEXT(AM92,"0.#"),1)=".",TRUE,FALSE)</formula>
    </cfRule>
  </conditionalFormatting>
  <conditionalFormatting sqref="AM93">
    <cfRule type="expression" dxfId="2681" priority="12863">
      <formula>IF(RIGHT(TEXT(AM93,"0.#"),1)=".",FALSE,TRUE)</formula>
    </cfRule>
    <cfRule type="expression" dxfId="2680" priority="12864">
      <formula>IF(RIGHT(TEXT(AM93,"0.#"),1)=".",TRUE,FALSE)</formula>
    </cfRule>
  </conditionalFormatting>
  <conditionalFormatting sqref="AM94">
    <cfRule type="expression" dxfId="2679" priority="12861">
      <formula>IF(RIGHT(TEXT(AM94,"0.#"),1)=".",FALSE,TRUE)</formula>
    </cfRule>
    <cfRule type="expression" dxfId="2678" priority="12862">
      <formula>IF(RIGHT(TEXT(AM94,"0.#"),1)=".",TRUE,FALSE)</formula>
    </cfRule>
  </conditionalFormatting>
  <conditionalFormatting sqref="AE97">
    <cfRule type="expression" dxfId="2677" priority="12847">
      <formula>IF(RIGHT(TEXT(AE97,"0.#"),1)=".",FALSE,TRUE)</formula>
    </cfRule>
    <cfRule type="expression" dxfId="2676" priority="12848">
      <formula>IF(RIGHT(TEXT(AE97,"0.#"),1)=".",TRUE,FALSE)</formula>
    </cfRule>
  </conditionalFormatting>
  <conditionalFormatting sqref="AE98">
    <cfRule type="expression" dxfId="2675" priority="12845">
      <formula>IF(RIGHT(TEXT(AE98,"0.#"),1)=".",FALSE,TRUE)</formula>
    </cfRule>
    <cfRule type="expression" dxfId="2674" priority="12846">
      <formula>IF(RIGHT(TEXT(AE98,"0.#"),1)=".",TRUE,FALSE)</formula>
    </cfRule>
  </conditionalFormatting>
  <conditionalFormatting sqref="AE99">
    <cfRule type="expression" dxfId="2673" priority="12843">
      <formula>IF(RIGHT(TEXT(AE99,"0.#"),1)=".",FALSE,TRUE)</formula>
    </cfRule>
    <cfRule type="expression" dxfId="2672" priority="12844">
      <formula>IF(RIGHT(TEXT(AE99,"0.#"),1)=".",TRUE,FALSE)</formula>
    </cfRule>
  </conditionalFormatting>
  <conditionalFormatting sqref="AI99">
    <cfRule type="expression" dxfId="2671" priority="12841">
      <formula>IF(RIGHT(TEXT(AI99,"0.#"),1)=".",FALSE,TRUE)</formula>
    </cfRule>
    <cfRule type="expression" dxfId="2670" priority="12842">
      <formula>IF(RIGHT(TEXT(AI99,"0.#"),1)=".",TRUE,FALSE)</formula>
    </cfRule>
  </conditionalFormatting>
  <conditionalFormatting sqref="AI98">
    <cfRule type="expression" dxfId="2669" priority="12839">
      <formula>IF(RIGHT(TEXT(AI98,"0.#"),1)=".",FALSE,TRUE)</formula>
    </cfRule>
    <cfRule type="expression" dxfId="2668" priority="12840">
      <formula>IF(RIGHT(TEXT(AI98,"0.#"),1)=".",TRUE,FALSE)</formula>
    </cfRule>
  </conditionalFormatting>
  <conditionalFormatting sqref="AI97">
    <cfRule type="expression" dxfId="2667" priority="12837">
      <formula>IF(RIGHT(TEXT(AI97,"0.#"),1)=".",FALSE,TRUE)</formula>
    </cfRule>
    <cfRule type="expression" dxfId="2666" priority="12838">
      <formula>IF(RIGHT(TEXT(AI97,"0.#"),1)=".",TRUE,FALSE)</formula>
    </cfRule>
  </conditionalFormatting>
  <conditionalFormatting sqref="AM97">
    <cfRule type="expression" dxfId="2665" priority="12835">
      <formula>IF(RIGHT(TEXT(AM97,"0.#"),1)=".",FALSE,TRUE)</formula>
    </cfRule>
    <cfRule type="expression" dxfId="2664" priority="12836">
      <formula>IF(RIGHT(TEXT(AM97,"0.#"),1)=".",TRUE,FALSE)</formula>
    </cfRule>
  </conditionalFormatting>
  <conditionalFormatting sqref="AM98">
    <cfRule type="expression" dxfId="2663" priority="12833">
      <formula>IF(RIGHT(TEXT(AM98,"0.#"),1)=".",FALSE,TRUE)</formula>
    </cfRule>
    <cfRule type="expression" dxfId="2662" priority="12834">
      <formula>IF(RIGHT(TEXT(AM98,"0.#"),1)=".",TRUE,FALSE)</formula>
    </cfRule>
  </conditionalFormatting>
  <conditionalFormatting sqref="AM99">
    <cfRule type="expression" dxfId="2661" priority="12831">
      <formula>IF(RIGHT(TEXT(AM99,"0.#"),1)=".",FALSE,TRUE)</formula>
    </cfRule>
    <cfRule type="expression" dxfId="2660" priority="12832">
      <formula>IF(RIGHT(TEXT(AM99,"0.#"),1)=".",TRUE,FALSE)</formula>
    </cfRule>
  </conditionalFormatting>
  <conditionalFormatting sqref="AM101">
    <cfRule type="expression" dxfId="2659" priority="12815">
      <formula>IF(RIGHT(TEXT(AM101,"0.#"),1)=".",FALSE,TRUE)</formula>
    </cfRule>
    <cfRule type="expression" dxfId="2658" priority="12816">
      <formula>IF(RIGHT(TEXT(AM101,"0.#"),1)=".",TRUE,FALSE)</formula>
    </cfRule>
  </conditionalFormatting>
  <conditionalFormatting sqref="AM102">
    <cfRule type="expression" dxfId="2657" priority="12809">
      <formula>IF(RIGHT(TEXT(AM102,"0.#"),1)=".",FALSE,TRUE)</formula>
    </cfRule>
    <cfRule type="expression" dxfId="2656" priority="12810">
      <formula>IF(RIGHT(TEXT(AM102,"0.#"),1)=".",TRUE,FALSE)</formula>
    </cfRule>
  </conditionalFormatting>
  <conditionalFormatting sqref="AQ102">
    <cfRule type="expression" dxfId="2655" priority="12807">
      <formula>IF(RIGHT(TEXT(AQ102,"0.#"),1)=".",FALSE,TRUE)</formula>
    </cfRule>
    <cfRule type="expression" dxfId="2654" priority="12808">
      <formula>IF(RIGHT(TEXT(AQ102,"0.#"),1)=".",TRUE,FALSE)</formula>
    </cfRule>
  </conditionalFormatting>
  <conditionalFormatting sqref="AM104">
    <cfRule type="expression" dxfId="2653" priority="12801">
      <formula>IF(RIGHT(TEXT(AM104,"0.#"),1)=".",FALSE,TRUE)</formula>
    </cfRule>
    <cfRule type="expression" dxfId="2652" priority="12802">
      <formula>IF(RIGHT(TEXT(AM104,"0.#"),1)=".",TRUE,FALSE)</formula>
    </cfRule>
  </conditionalFormatting>
  <conditionalFormatting sqref="AM105">
    <cfRule type="expression" dxfId="2651" priority="12795">
      <formula>IF(RIGHT(TEXT(AM105,"0.#"),1)=".",FALSE,TRUE)</formula>
    </cfRule>
    <cfRule type="expression" dxfId="2650" priority="12796">
      <formula>IF(RIGHT(TEXT(AM105,"0.#"),1)=".",TRUE,FALSE)</formula>
    </cfRule>
  </conditionalFormatting>
  <conditionalFormatting sqref="AE107">
    <cfRule type="expression" dxfId="2649" priority="12791">
      <formula>IF(RIGHT(TEXT(AE107,"0.#"),1)=".",FALSE,TRUE)</formula>
    </cfRule>
    <cfRule type="expression" dxfId="2648" priority="12792">
      <formula>IF(RIGHT(TEXT(AE107,"0.#"),1)=".",TRUE,FALSE)</formula>
    </cfRule>
  </conditionalFormatting>
  <conditionalFormatting sqref="AI107">
    <cfRule type="expression" dxfId="2647" priority="12789">
      <formula>IF(RIGHT(TEXT(AI107,"0.#"),1)=".",FALSE,TRUE)</formula>
    </cfRule>
    <cfRule type="expression" dxfId="2646" priority="12790">
      <formula>IF(RIGHT(TEXT(AI107,"0.#"),1)=".",TRUE,FALSE)</formula>
    </cfRule>
  </conditionalFormatting>
  <conditionalFormatting sqref="AM107">
    <cfRule type="expression" dxfId="2645" priority="12787">
      <formula>IF(RIGHT(TEXT(AM107,"0.#"),1)=".",FALSE,TRUE)</formula>
    </cfRule>
    <cfRule type="expression" dxfId="2644" priority="12788">
      <formula>IF(RIGHT(TEXT(AM107,"0.#"),1)=".",TRUE,FALSE)</formula>
    </cfRule>
  </conditionalFormatting>
  <conditionalFormatting sqref="AE108">
    <cfRule type="expression" dxfId="2643" priority="12785">
      <formula>IF(RIGHT(TEXT(AE108,"0.#"),1)=".",FALSE,TRUE)</formula>
    </cfRule>
    <cfRule type="expression" dxfId="2642" priority="12786">
      <formula>IF(RIGHT(TEXT(AE108,"0.#"),1)=".",TRUE,FALSE)</formula>
    </cfRule>
  </conditionalFormatting>
  <conditionalFormatting sqref="AI108">
    <cfRule type="expression" dxfId="2641" priority="12783">
      <formula>IF(RIGHT(TEXT(AI108,"0.#"),1)=".",FALSE,TRUE)</formula>
    </cfRule>
    <cfRule type="expression" dxfId="2640" priority="12784">
      <formula>IF(RIGHT(TEXT(AI108,"0.#"),1)=".",TRUE,FALSE)</formula>
    </cfRule>
  </conditionalFormatting>
  <conditionalFormatting sqref="AM108">
    <cfRule type="expression" dxfId="2639" priority="12781">
      <formula>IF(RIGHT(TEXT(AM108,"0.#"),1)=".",FALSE,TRUE)</formula>
    </cfRule>
    <cfRule type="expression" dxfId="2638" priority="12782">
      <formula>IF(RIGHT(TEXT(AM108,"0.#"),1)=".",TRUE,FALSE)</formula>
    </cfRule>
  </conditionalFormatting>
  <conditionalFormatting sqref="AE110">
    <cfRule type="expression" dxfId="2637" priority="12777">
      <formula>IF(RIGHT(TEXT(AE110,"0.#"),1)=".",FALSE,TRUE)</formula>
    </cfRule>
    <cfRule type="expression" dxfId="2636" priority="12778">
      <formula>IF(RIGHT(TEXT(AE110,"0.#"),1)=".",TRUE,FALSE)</formula>
    </cfRule>
  </conditionalFormatting>
  <conditionalFormatting sqref="AI110">
    <cfRule type="expression" dxfId="2635" priority="12775">
      <formula>IF(RIGHT(TEXT(AI110,"0.#"),1)=".",FALSE,TRUE)</formula>
    </cfRule>
    <cfRule type="expression" dxfId="2634" priority="12776">
      <formula>IF(RIGHT(TEXT(AI110,"0.#"),1)=".",TRUE,FALSE)</formula>
    </cfRule>
  </conditionalFormatting>
  <conditionalFormatting sqref="AM110">
    <cfRule type="expression" dxfId="2633" priority="12773">
      <formula>IF(RIGHT(TEXT(AM110,"0.#"),1)=".",FALSE,TRUE)</formula>
    </cfRule>
    <cfRule type="expression" dxfId="2632" priority="12774">
      <formula>IF(RIGHT(TEXT(AM110,"0.#"),1)=".",TRUE,FALSE)</formula>
    </cfRule>
  </conditionalFormatting>
  <conditionalFormatting sqref="AE111">
    <cfRule type="expression" dxfId="2631" priority="12771">
      <formula>IF(RIGHT(TEXT(AE111,"0.#"),1)=".",FALSE,TRUE)</formula>
    </cfRule>
    <cfRule type="expression" dxfId="2630" priority="12772">
      <formula>IF(RIGHT(TEXT(AE111,"0.#"),1)=".",TRUE,FALSE)</formula>
    </cfRule>
  </conditionalFormatting>
  <conditionalFormatting sqref="AI111">
    <cfRule type="expression" dxfId="2629" priority="12769">
      <formula>IF(RIGHT(TEXT(AI111,"0.#"),1)=".",FALSE,TRUE)</formula>
    </cfRule>
    <cfRule type="expression" dxfId="2628" priority="12770">
      <formula>IF(RIGHT(TEXT(AI111,"0.#"),1)=".",TRUE,FALSE)</formula>
    </cfRule>
  </conditionalFormatting>
  <conditionalFormatting sqref="AM111">
    <cfRule type="expression" dxfId="2627" priority="12767">
      <formula>IF(RIGHT(TEXT(AM111,"0.#"),1)=".",FALSE,TRUE)</formula>
    </cfRule>
    <cfRule type="expression" dxfId="2626" priority="12768">
      <formula>IF(RIGHT(TEXT(AM111,"0.#"),1)=".",TRUE,FALSE)</formula>
    </cfRule>
  </conditionalFormatting>
  <conditionalFormatting sqref="AE113">
    <cfRule type="expression" dxfId="2625" priority="12763">
      <formula>IF(RIGHT(TEXT(AE113,"0.#"),1)=".",FALSE,TRUE)</formula>
    </cfRule>
    <cfRule type="expression" dxfId="2624" priority="12764">
      <formula>IF(RIGHT(TEXT(AE113,"0.#"),1)=".",TRUE,FALSE)</formula>
    </cfRule>
  </conditionalFormatting>
  <conditionalFormatting sqref="AI113">
    <cfRule type="expression" dxfId="2623" priority="12761">
      <formula>IF(RIGHT(TEXT(AI113,"0.#"),1)=".",FALSE,TRUE)</formula>
    </cfRule>
    <cfRule type="expression" dxfId="2622" priority="12762">
      <formula>IF(RIGHT(TEXT(AI113,"0.#"),1)=".",TRUE,FALSE)</formula>
    </cfRule>
  </conditionalFormatting>
  <conditionalFormatting sqref="AM113">
    <cfRule type="expression" dxfId="2621" priority="12759">
      <formula>IF(RIGHT(TEXT(AM113,"0.#"),1)=".",FALSE,TRUE)</formula>
    </cfRule>
    <cfRule type="expression" dxfId="2620" priority="12760">
      <formula>IF(RIGHT(TEXT(AM113,"0.#"),1)=".",TRUE,FALSE)</formula>
    </cfRule>
  </conditionalFormatting>
  <conditionalFormatting sqref="AE114">
    <cfRule type="expression" dxfId="2619" priority="12757">
      <formula>IF(RIGHT(TEXT(AE114,"0.#"),1)=".",FALSE,TRUE)</formula>
    </cfRule>
    <cfRule type="expression" dxfId="2618" priority="12758">
      <formula>IF(RIGHT(TEXT(AE114,"0.#"),1)=".",TRUE,FALSE)</formula>
    </cfRule>
  </conditionalFormatting>
  <conditionalFormatting sqref="AI114">
    <cfRule type="expression" dxfId="2617" priority="12755">
      <formula>IF(RIGHT(TEXT(AI114,"0.#"),1)=".",FALSE,TRUE)</formula>
    </cfRule>
    <cfRule type="expression" dxfId="2616" priority="12756">
      <formula>IF(RIGHT(TEXT(AI114,"0.#"),1)=".",TRUE,FALSE)</formula>
    </cfRule>
  </conditionalFormatting>
  <conditionalFormatting sqref="AM114">
    <cfRule type="expression" dxfId="2615" priority="12753">
      <formula>IF(RIGHT(TEXT(AM114,"0.#"),1)=".",FALSE,TRUE)</formula>
    </cfRule>
    <cfRule type="expression" dxfId="2614" priority="12754">
      <formula>IF(RIGHT(TEXT(AM114,"0.#"),1)=".",TRUE,FALSE)</formula>
    </cfRule>
  </conditionalFormatting>
  <conditionalFormatting sqref="AQ116">
    <cfRule type="expression" dxfId="2613" priority="12749">
      <formula>IF(RIGHT(TEXT(AQ116,"0.#"),1)=".",FALSE,TRUE)</formula>
    </cfRule>
    <cfRule type="expression" dxfId="2612" priority="12750">
      <formula>IF(RIGHT(TEXT(AQ116,"0.#"),1)=".",TRUE,FALSE)</formula>
    </cfRule>
  </conditionalFormatting>
  <conditionalFormatting sqref="AM116">
    <cfRule type="expression" dxfId="2611" priority="12745">
      <formula>IF(RIGHT(TEXT(AM116,"0.#"),1)=".",FALSE,TRUE)</formula>
    </cfRule>
    <cfRule type="expression" dxfId="2610" priority="12746">
      <formula>IF(RIGHT(TEXT(AM116,"0.#"),1)=".",TRUE,FALSE)</formula>
    </cfRule>
  </conditionalFormatting>
  <conditionalFormatting sqref="AM117">
    <cfRule type="expression" dxfId="2609" priority="12743">
      <formula>IF(RIGHT(TEXT(AM117,"0.#"),1)=".",FALSE,TRUE)</formula>
    </cfRule>
    <cfRule type="expression" dxfId="2608" priority="12744">
      <formula>IF(RIGHT(TEXT(AM117,"0.#"),1)=".",TRUE,FALSE)</formula>
    </cfRule>
  </conditionalFormatting>
  <conditionalFormatting sqref="AQ117">
    <cfRule type="expression" dxfId="2607" priority="12737">
      <formula>IF(RIGHT(TEXT(AQ117,"0.#"),1)=".",FALSE,TRUE)</formula>
    </cfRule>
    <cfRule type="expression" dxfId="2606" priority="12738">
      <formula>IF(RIGHT(TEXT(AQ117,"0.#"),1)=".",TRUE,FALSE)</formula>
    </cfRule>
  </conditionalFormatting>
  <conditionalFormatting sqref="AE119 AQ119">
    <cfRule type="expression" dxfId="2605" priority="12735">
      <formula>IF(RIGHT(TEXT(AE119,"0.#"),1)=".",FALSE,TRUE)</formula>
    </cfRule>
    <cfRule type="expression" dxfId="2604" priority="12736">
      <formula>IF(RIGHT(TEXT(AE119,"0.#"),1)=".",TRUE,FALSE)</formula>
    </cfRule>
  </conditionalFormatting>
  <conditionalFormatting sqref="AI119">
    <cfRule type="expression" dxfId="2603" priority="12733">
      <formula>IF(RIGHT(TEXT(AI119,"0.#"),1)=".",FALSE,TRUE)</formula>
    </cfRule>
    <cfRule type="expression" dxfId="2602" priority="12734">
      <formula>IF(RIGHT(TEXT(AI119,"0.#"),1)=".",TRUE,FALSE)</formula>
    </cfRule>
  </conditionalFormatting>
  <conditionalFormatting sqref="AM119">
    <cfRule type="expression" dxfId="2601" priority="12731">
      <formula>IF(RIGHT(TEXT(AM119,"0.#"),1)=".",FALSE,TRUE)</formula>
    </cfRule>
    <cfRule type="expression" dxfId="2600" priority="12732">
      <formula>IF(RIGHT(TEXT(AM119,"0.#"),1)=".",TRUE,FALSE)</formula>
    </cfRule>
  </conditionalFormatting>
  <conditionalFormatting sqref="AQ120">
    <cfRule type="expression" dxfId="2599" priority="12723">
      <formula>IF(RIGHT(TEXT(AQ120,"0.#"),1)=".",FALSE,TRUE)</formula>
    </cfRule>
    <cfRule type="expression" dxfId="2598" priority="12724">
      <formula>IF(RIGHT(TEXT(AQ120,"0.#"),1)=".",TRUE,FALSE)</formula>
    </cfRule>
  </conditionalFormatting>
  <conditionalFormatting sqref="AE122 AQ122">
    <cfRule type="expression" dxfId="2597" priority="12721">
      <formula>IF(RIGHT(TEXT(AE122,"0.#"),1)=".",FALSE,TRUE)</formula>
    </cfRule>
    <cfRule type="expression" dxfId="2596" priority="12722">
      <formula>IF(RIGHT(TEXT(AE122,"0.#"),1)=".",TRUE,FALSE)</formula>
    </cfRule>
  </conditionalFormatting>
  <conditionalFormatting sqref="AI122">
    <cfRule type="expression" dxfId="2595" priority="12719">
      <formula>IF(RIGHT(TEXT(AI122,"0.#"),1)=".",FALSE,TRUE)</formula>
    </cfRule>
    <cfRule type="expression" dxfId="2594" priority="12720">
      <formula>IF(RIGHT(TEXT(AI122,"0.#"),1)=".",TRUE,FALSE)</formula>
    </cfRule>
  </conditionalFormatting>
  <conditionalFormatting sqref="AM122">
    <cfRule type="expression" dxfId="2593" priority="12717">
      <formula>IF(RIGHT(TEXT(AM122,"0.#"),1)=".",FALSE,TRUE)</formula>
    </cfRule>
    <cfRule type="expression" dxfId="2592" priority="12718">
      <formula>IF(RIGHT(TEXT(AM122,"0.#"),1)=".",TRUE,FALSE)</formula>
    </cfRule>
  </conditionalFormatting>
  <conditionalFormatting sqref="AQ123">
    <cfRule type="expression" dxfId="2591" priority="12709">
      <formula>IF(RIGHT(TEXT(AQ123,"0.#"),1)=".",FALSE,TRUE)</formula>
    </cfRule>
    <cfRule type="expression" dxfId="2590" priority="12710">
      <formula>IF(RIGHT(TEXT(AQ123,"0.#"),1)=".",TRUE,FALSE)</formula>
    </cfRule>
  </conditionalFormatting>
  <conditionalFormatting sqref="AE125 AQ125">
    <cfRule type="expression" dxfId="2589" priority="12707">
      <formula>IF(RIGHT(TEXT(AE125,"0.#"),1)=".",FALSE,TRUE)</formula>
    </cfRule>
    <cfRule type="expression" dxfId="2588" priority="12708">
      <formula>IF(RIGHT(TEXT(AE125,"0.#"),1)=".",TRUE,FALSE)</formula>
    </cfRule>
  </conditionalFormatting>
  <conditionalFormatting sqref="AI125">
    <cfRule type="expression" dxfId="2587" priority="12705">
      <formula>IF(RIGHT(TEXT(AI125,"0.#"),1)=".",FALSE,TRUE)</formula>
    </cfRule>
    <cfRule type="expression" dxfId="2586" priority="12706">
      <formula>IF(RIGHT(TEXT(AI125,"0.#"),1)=".",TRUE,FALSE)</formula>
    </cfRule>
  </conditionalFormatting>
  <conditionalFormatting sqref="AM125">
    <cfRule type="expression" dxfId="2585" priority="12703">
      <formula>IF(RIGHT(TEXT(AM125,"0.#"),1)=".",FALSE,TRUE)</formula>
    </cfRule>
    <cfRule type="expression" dxfId="2584" priority="12704">
      <formula>IF(RIGHT(TEXT(AM125,"0.#"),1)=".",TRUE,FALSE)</formula>
    </cfRule>
  </conditionalFormatting>
  <conditionalFormatting sqref="AQ126">
    <cfRule type="expression" dxfId="2583" priority="12695">
      <formula>IF(RIGHT(TEXT(AQ126,"0.#"),1)=".",FALSE,TRUE)</formula>
    </cfRule>
    <cfRule type="expression" dxfId="2582" priority="12696">
      <formula>IF(RIGHT(TEXT(AQ126,"0.#"),1)=".",TRUE,FALSE)</formula>
    </cfRule>
  </conditionalFormatting>
  <conditionalFormatting sqref="AE128 AQ128">
    <cfRule type="expression" dxfId="2581" priority="12693">
      <formula>IF(RIGHT(TEXT(AE128,"0.#"),1)=".",FALSE,TRUE)</formula>
    </cfRule>
    <cfRule type="expression" dxfId="2580" priority="12694">
      <formula>IF(RIGHT(TEXT(AE128,"0.#"),1)=".",TRUE,FALSE)</formula>
    </cfRule>
  </conditionalFormatting>
  <conditionalFormatting sqref="AI128">
    <cfRule type="expression" dxfId="2579" priority="12691">
      <formula>IF(RIGHT(TEXT(AI128,"0.#"),1)=".",FALSE,TRUE)</formula>
    </cfRule>
    <cfRule type="expression" dxfId="2578" priority="12692">
      <formula>IF(RIGHT(TEXT(AI128,"0.#"),1)=".",TRUE,FALSE)</formula>
    </cfRule>
  </conditionalFormatting>
  <conditionalFormatting sqref="AM128">
    <cfRule type="expression" dxfId="2577" priority="12689">
      <formula>IF(RIGHT(TEXT(AM128,"0.#"),1)=".",FALSE,TRUE)</formula>
    </cfRule>
    <cfRule type="expression" dxfId="2576" priority="12690">
      <formula>IF(RIGHT(TEXT(AM128,"0.#"),1)=".",TRUE,FALSE)</formula>
    </cfRule>
  </conditionalFormatting>
  <conditionalFormatting sqref="AQ129">
    <cfRule type="expression" dxfId="2575" priority="12681">
      <formula>IF(RIGHT(TEXT(AQ129,"0.#"),1)=".",FALSE,TRUE)</formula>
    </cfRule>
    <cfRule type="expression" dxfId="2574" priority="12682">
      <formula>IF(RIGHT(TEXT(AQ129,"0.#"),1)=".",TRUE,FALSE)</formula>
    </cfRule>
  </conditionalFormatting>
  <conditionalFormatting sqref="AE75">
    <cfRule type="expression" dxfId="2573" priority="12679">
      <formula>IF(RIGHT(TEXT(AE75,"0.#"),1)=".",FALSE,TRUE)</formula>
    </cfRule>
    <cfRule type="expression" dxfId="2572" priority="12680">
      <formula>IF(RIGHT(TEXT(AE75,"0.#"),1)=".",TRUE,FALSE)</formula>
    </cfRule>
  </conditionalFormatting>
  <conditionalFormatting sqref="AE76">
    <cfRule type="expression" dxfId="2571" priority="12677">
      <formula>IF(RIGHT(TEXT(AE76,"0.#"),1)=".",FALSE,TRUE)</formula>
    </cfRule>
    <cfRule type="expression" dxfId="2570" priority="12678">
      <formula>IF(RIGHT(TEXT(AE76,"0.#"),1)=".",TRUE,FALSE)</formula>
    </cfRule>
  </conditionalFormatting>
  <conditionalFormatting sqref="AE77">
    <cfRule type="expression" dxfId="2569" priority="12675">
      <formula>IF(RIGHT(TEXT(AE77,"0.#"),1)=".",FALSE,TRUE)</formula>
    </cfRule>
    <cfRule type="expression" dxfId="2568" priority="12676">
      <formula>IF(RIGHT(TEXT(AE77,"0.#"),1)=".",TRUE,FALSE)</formula>
    </cfRule>
  </conditionalFormatting>
  <conditionalFormatting sqref="AI77">
    <cfRule type="expression" dxfId="2567" priority="12673">
      <formula>IF(RIGHT(TEXT(AI77,"0.#"),1)=".",FALSE,TRUE)</formula>
    </cfRule>
    <cfRule type="expression" dxfId="2566" priority="12674">
      <formula>IF(RIGHT(TEXT(AI77,"0.#"),1)=".",TRUE,FALSE)</formula>
    </cfRule>
  </conditionalFormatting>
  <conditionalFormatting sqref="AI76">
    <cfRule type="expression" dxfId="2565" priority="12671">
      <formula>IF(RIGHT(TEXT(AI76,"0.#"),1)=".",FALSE,TRUE)</formula>
    </cfRule>
    <cfRule type="expression" dxfId="2564" priority="12672">
      <formula>IF(RIGHT(TEXT(AI76,"0.#"),1)=".",TRUE,FALSE)</formula>
    </cfRule>
  </conditionalFormatting>
  <conditionalFormatting sqref="AI75">
    <cfRule type="expression" dxfId="2563" priority="12669">
      <formula>IF(RIGHT(TEXT(AI75,"0.#"),1)=".",FALSE,TRUE)</formula>
    </cfRule>
    <cfRule type="expression" dxfId="2562" priority="12670">
      <formula>IF(RIGHT(TEXT(AI75,"0.#"),1)=".",TRUE,FALSE)</formula>
    </cfRule>
  </conditionalFormatting>
  <conditionalFormatting sqref="AM75">
    <cfRule type="expression" dxfId="2561" priority="12667">
      <formula>IF(RIGHT(TEXT(AM75,"0.#"),1)=".",FALSE,TRUE)</formula>
    </cfRule>
    <cfRule type="expression" dxfId="2560" priority="12668">
      <formula>IF(RIGHT(TEXT(AM75,"0.#"),1)=".",TRUE,FALSE)</formula>
    </cfRule>
  </conditionalFormatting>
  <conditionalFormatting sqref="AM76">
    <cfRule type="expression" dxfId="2559" priority="12665">
      <formula>IF(RIGHT(TEXT(AM76,"0.#"),1)=".",FALSE,TRUE)</formula>
    </cfRule>
    <cfRule type="expression" dxfId="2558" priority="12666">
      <formula>IF(RIGHT(TEXT(AM76,"0.#"),1)=".",TRUE,FALSE)</formula>
    </cfRule>
  </conditionalFormatting>
  <conditionalFormatting sqref="AM77">
    <cfRule type="expression" dxfId="2557" priority="12663">
      <formula>IF(RIGHT(TEXT(AM77,"0.#"),1)=".",FALSE,TRUE)</formula>
    </cfRule>
    <cfRule type="expression" dxfId="2556" priority="12664">
      <formula>IF(RIGHT(TEXT(AM77,"0.#"),1)=".",TRUE,FALSE)</formula>
    </cfRule>
  </conditionalFormatting>
  <conditionalFormatting sqref="AE134:AE135 AI134:AI135 AM134:AM135 AQ134:AQ135 AU134:AU135">
    <cfRule type="expression" dxfId="2555" priority="12649">
      <formula>IF(RIGHT(TEXT(AE134,"0.#"),1)=".",FALSE,TRUE)</formula>
    </cfRule>
    <cfRule type="expression" dxfId="2554" priority="12650">
      <formula>IF(RIGHT(TEXT(AE134,"0.#"),1)=".",TRUE,FALSE)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7:AO838">
    <cfRule type="expression" dxfId="2385" priority="2405">
      <formula>IF(AND(AL837&gt;=0, RIGHT(TEXT(AL837,"0.#"),1)&lt;&gt;"."),TRUE,FALSE)</formula>
    </cfRule>
    <cfRule type="expression" dxfId="2384" priority="2406">
      <formula>IF(AND(AL837&gt;=0, RIGHT(TEXT(AL837,"0.#"),1)="."),TRUE,FALSE)</formula>
    </cfRule>
    <cfRule type="expression" dxfId="2383" priority="2407">
      <formula>IF(AND(AL837&lt;0, RIGHT(TEXT(AL837,"0.#"),1)&lt;&gt;"."),TRUE,FALSE)</formula>
    </cfRule>
    <cfRule type="expression" dxfId="2382" priority="2408">
      <formula>IF(AND(AL837&lt;0, RIGHT(TEXT(AL837,"0.#"),1)="."),TRUE,FALSE)</formula>
    </cfRule>
  </conditionalFormatting>
  <conditionalFormatting sqref="Y838">
    <cfRule type="expression" dxfId="2381" priority="2403">
      <formula>IF(RIGHT(TEXT(Y838,"0.#"),1)=".",FALSE,TRUE)</formula>
    </cfRule>
    <cfRule type="expression" dxfId="2380" priority="2404">
      <formula>IF(RIGHT(TEXT(Y838,"0.#"),1)=".",TRUE,FALSE)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1">
    <cfRule type="expression" dxfId="2007" priority="1657">
      <formula>IF(RIGHT(TEXT(Y871,"0.#"),1)=".",FALSE,TRUE)</formula>
    </cfRule>
    <cfRule type="expression" dxfId="2006" priority="1658">
      <formula>IF(RIGHT(TEXT(Y871,"0.#"),1)=".",TRUE,FALSE)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3:Y904">
    <cfRule type="expression" dxfId="2003" priority="1645">
      <formula>IF(RIGHT(TEXT(Y903,"0.#"),1)=".",FALSE,TRUE)</formula>
    </cfRule>
    <cfRule type="expression" dxfId="2002" priority="1646">
      <formula>IF(RIGHT(TEXT(Y903,"0.#"),1)=".",TRUE,FALSE)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27" max="49" man="1"/>
    <brk id="778" max="49" man="1"/>
    <brk id="831"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6" sqref="A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2">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t="s">
        <v>560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2">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470</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6" t="s">
        <v>498</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8"/>
      <c r="Z2" s="401"/>
      <c r="AA2" s="402"/>
      <c r="AB2" s="1022" t="s">
        <v>12</v>
      </c>
      <c r="AC2" s="1023"/>
      <c r="AD2" s="1024"/>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2">
      <c r="A3" s="536"/>
      <c r="B3" s="537"/>
      <c r="C3" s="537"/>
      <c r="D3" s="537"/>
      <c r="E3" s="537"/>
      <c r="F3" s="538"/>
      <c r="G3" s="546"/>
      <c r="H3" s="371"/>
      <c r="I3" s="371"/>
      <c r="J3" s="371"/>
      <c r="K3" s="371"/>
      <c r="L3" s="371"/>
      <c r="M3" s="371"/>
      <c r="N3" s="371"/>
      <c r="O3" s="547"/>
      <c r="P3" s="559"/>
      <c r="Q3" s="371"/>
      <c r="R3" s="371"/>
      <c r="S3" s="371"/>
      <c r="T3" s="371"/>
      <c r="U3" s="371"/>
      <c r="V3" s="371"/>
      <c r="W3" s="371"/>
      <c r="X3" s="547"/>
      <c r="Y3" s="1019"/>
      <c r="Z3" s="1020"/>
      <c r="AA3" s="1021"/>
      <c r="AB3" s="1025"/>
      <c r="AC3" s="1026"/>
      <c r="AD3" s="1027"/>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2">
      <c r="A4" s="539"/>
      <c r="B4" s="537"/>
      <c r="C4" s="537"/>
      <c r="D4" s="537"/>
      <c r="E4" s="537"/>
      <c r="F4" s="538"/>
      <c r="G4" s="513"/>
      <c r="H4" s="1028"/>
      <c r="I4" s="1028"/>
      <c r="J4" s="1028"/>
      <c r="K4" s="1028"/>
      <c r="L4" s="1028"/>
      <c r="M4" s="1028"/>
      <c r="N4" s="1028"/>
      <c r="O4" s="1029"/>
      <c r="P4" s="121"/>
      <c r="Q4" s="1036"/>
      <c r="R4" s="1036"/>
      <c r="S4" s="1036"/>
      <c r="T4" s="1036"/>
      <c r="U4" s="1036"/>
      <c r="V4" s="1036"/>
      <c r="W4" s="1036"/>
      <c r="X4" s="1037"/>
      <c r="Y4" s="1014" t="s">
        <v>13</v>
      </c>
      <c r="Z4" s="1015"/>
      <c r="AA4" s="1016"/>
      <c r="AB4" s="524"/>
      <c r="AC4" s="1017"/>
      <c r="AD4" s="1017"/>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2">
      <c r="A5" s="540"/>
      <c r="B5" s="541"/>
      <c r="C5" s="541"/>
      <c r="D5" s="541"/>
      <c r="E5" s="541"/>
      <c r="F5" s="542"/>
      <c r="G5" s="1030"/>
      <c r="H5" s="1031"/>
      <c r="I5" s="1031"/>
      <c r="J5" s="1031"/>
      <c r="K5" s="1031"/>
      <c r="L5" s="1031"/>
      <c r="M5" s="1031"/>
      <c r="N5" s="1031"/>
      <c r="O5" s="1032"/>
      <c r="P5" s="1038"/>
      <c r="Q5" s="1038"/>
      <c r="R5" s="1038"/>
      <c r="S5" s="1038"/>
      <c r="T5" s="1038"/>
      <c r="U5" s="1038"/>
      <c r="V5" s="1038"/>
      <c r="W5" s="1038"/>
      <c r="X5" s="1039"/>
      <c r="Y5" s="285" t="s">
        <v>55</v>
      </c>
      <c r="Z5" s="1011"/>
      <c r="AA5" s="1012"/>
      <c r="AB5" s="494"/>
      <c r="AC5" s="1013"/>
      <c r="AD5" s="1013"/>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2">
      <c r="A6" s="540"/>
      <c r="B6" s="541"/>
      <c r="C6" s="541"/>
      <c r="D6" s="541"/>
      <c r="E6" s="541"/>
      <c r="F6" s="542"/>
      <c r="G6" s="1033"/>
      <c r="H6" s="1034"/>
      <c r="I6" s="1034"/>
      <c r="J6" s="1034"/>
      <c r="K6" s="1034"/>
      <c r="L6" s="1034"/>
      <c r="M6" s="1034"/>
      <c r="N6" s="1034"/>
      <c r="O6" s="1035"/>
      <c r="P6" s="1040"/>
      <c r="Q6" s="1040"/>
      <c r="R6" s="1040"/>
      <c r="S6" s="1040"/>
      <c r="T6" s="1040"/>
      <c r="U6" s="1040"/>
      <c r="V6" s="1040"/>
      <c r="W6" s="1040"/>
      <c r="X6" s="1041"/>
      <c r="Y6" s="1042" t="s">
        <v>14</v>
      </c>
      <c r="Z6" s="1011"/>
      <c r="AA6" s="1012"/>
      <c r="AB6" s="448" t="s">
        <v>302</v>
      </c>
      <c r="AC6" s="1043"/>
      <c r="AD6" s="1043"/>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2">
      <c r="A7" s="876" t="s">
        <v>535</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2">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2">
      <c r="A9" s="536" t="s">
        <v>498</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8"/>
      <c r="Z9" s="401"/>
      <c r="AA9" s="402"/>
      <c r="AB9" s="1022" t="s">
        <v>12</v>
      </c>
      <c r="AC9" s="1023"/>
      <c r="AD9" s="1024"/>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2">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9"/>
      <c r="Z10" s="1020"/>
      <c r="AA10" s="1021"/>
      <c r="AB10" s="1025"/>
      <c r="AC10" s="1026"/>
      <c r="AD10" s="1027"/>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2">
      <c r="A11" s="539"/>
      <c r="B11" s="537"/>
      <c r="C11" s="537"/>
      <c r="D11" s="537"/>
      <c r="E11" s="537"/>
      <c r="F11" s="538"/>
      <c r="G11" s="513"/>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4"/>
      <c r="AC11" s="1017"/>
      <c r="AD11" s="1017"/>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2">
      <c r="A12" s="540"/>
      <c r="B12" s="541"/>
      <c r="C12" s="541"/>
      <c r="D12" s="541"/>
      <c r="E12" s="541"/>
      <c r="F12" s="542"/>
      <c r="G12" s="1030"/>
      <c r="H12" s="1031"/>
      <c r="I12" s="1031"/>
      <c r="J12" s="1031"/>
      <c r="K12" s="1031"/>
      <c r="L12" s="1031"/>
      <c r="M12" s="1031"/>
      <c r="N12" s="1031"/>
      <c r="O12" s="1032"/>
      <c r="P12" s="1038"/>
      <c r="Q12" s="1038"/>
      <c r="R12" s="1038"/>
      <c r="S12" s="1038"/>
      <c r="T12" s="1038"/>
      <c r="U12" s="1038"/>
      <c r="V12" s="1038"/>
      <c r="W12" s="1038"/>
      <c r="X12" s="1039"/>
      <c r="Y12" s="285" t="s">
        <v>55</v>
      </c>
      <c r="Z12" s="1011"/>
      <c r="AA12" s="1012"/>
      <c r="AB12" s="494"/>
      <c r="AC12" s="1013"/>
      <c r="AD12" s="1013"/>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2">
      <c r="A13" s="639"/>
      <c r="B13" s="640"/>
      <c r="C13" s="640"/>
      <c r="D13" s="640"/>
      <c r="E13" s="640"/>
      <c r="F13" s="641"/>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8" t="s">
        <v>302</v>
      </c>
      <c r="AC13" s="1043"/>
      <c r="AD13" s="1043"/>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2">
      <c r="A14" s="876" t="s">
        <v>535</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2">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2">
      <c r="A16" s="536" t="s">
        <v>498</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8"/>
      <c r="Z16" s="401"/>
      <c r="AA16" s="402"/>
      <c r="AB16" s="1022" t="s">
        <v>12</v>
      </c>
      <c r="AC16" s="1023"/>
      <c r="AD16" s="1024"/>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2">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9"/>
      <c r="Z17" s="1020"/>
      <c r="AA17" s="1021"/>
      <c r="AB17" s="1025"/>
      <c r="AC17" s="1026"/>
      <c r="AD17" s="1027"/>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2">
      <c r="A18" s="539"/>
      <c r="B18" s="537"/>
      <c r="C18" s="537"/>
      <c r="D18" s="537"/>
      <c r="E18" s="537"/>
      <c r="F18" s="538"/>
      <c r="G18" s="513"/>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4"/>
      <c r="AC18" s="1017"/>
      <c r="AD18" s="1017"/>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2">
      <c r="A19" s="540"/>
      <c r="B19" s="541"/>
      <c r="C19" s="541"/>
      <c r="D19" s="541"/>
      <c r="E19" s="541"/>
      <c r="F19" s="542"/>
      <c r="G19" s="1030"/>
      <c r="H19" s="1031"/>
      <c r="I19" s="1031"/>
      <c r="J19" s="1031"/>
      <c r="K19" s="1031"/>
      <c r="L19" s="1031"/>
      <c r="M19" s="1031"/>
      <c r="N19" s="1031"/>
      <c r="O19" s="1032"/>
      <c r="P19" s="1038"/>
      <c r="Q19" s="1038"/>
      <c r="R19" s="1038"/>
      <c r="S19" s="1038"/>
      <c r="T19" s="1038"/>
      <c r="U19" s="1038"/>
      <c r="V19" s="1038"/>
      <c r="W19" s="1038"/>
      <c r="X19" s="1039"/>
      <c r="Y19" s="285" t="s">
        <v>55</v>
      </c>
      <c r="Z19" s="1011"/>
      <c r="AA19" s="1012"/>
      <c r="AB19" s="494"/>
      <c r="AC19" s="1013"/>
      <c r="AD19" s="1013"/>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2">
      <c r="A20" s="639"/>
      <c r="B20" s="640"/>
      <c r="C20" s="640"/>
      <c r="D20" s="640"/>
      <c r="E20" s="640"/>
      <c r="F20" s="641"/>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8" t="s">
        <v>302</v>
      </c>
      <c r="AC20" s="1043"/>
      <c r="AD20" s="1043"/>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2">
      <c r="A21" s="876" t="s">
        <v>535</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2">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2">
      <c r="A23" s="536" t="s">
        <v>498</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8"/>
      <c r="Z23" s="401"/>
      <c r="AA23" s="402"/>
      <c r="AB23" s="1022" t="s">
        <v>12</v>
      </c>
      <c r="AC23" s="1023"/>
      <c r="AD23" s="1024"/>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2">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9"/>
      <c r="Z24" s="1020"/>
      <c r="AA24" s="1021"/>
      <c r="AB24" s="1025"/>
      <c r="AC24" s="1026"/>
      <c r="AD24" s="1027"/>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2">
      <c r="A25" s="539"/>
      <c r="B25" s="537"/>
      <c r="C25" s="537"/>
      <c r="D25" s="537"/>
      <c r="E25" s="537"/>
      <c r="F25" s="538"/>
      <c r="G25" s="513"/>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4"/>
      <c r="AC25" s="1017"/>
      <c r="AD25" s="1017"/>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2">
      <c r="A26" s="540"/>
      <c r="B26" s="541"/>
      <c r="C26" s="541"/>
      <c r="D26" s="541"/>
      <c r="E26" s="541"/>
      <c r="F26" s="542"/>
      <c r="G26" s="1030"/>
      <c r="H26" s="1031"/>
      <c r="I26" s="1031"/>
      <c r="J26" s="1031"/>
      <c r="K26" s="1031"/>
      <c r="L26" s="1031"/>
      <c r="M26" s="1031"/>
      <c r="N26" s="1031"/>
      <c r="O26" s="1032"/>
      <c r="P26" s="1038"/>
      <c r="Q26" s="1038"/>
      <c r="R26" s="1038"/>
      <c r="S26" s="1038"/>
      <c r="T26" s="1038"/>
      <c r="U26" s="1038"/>
      <c r="V26" s="1038"/>
      <c r="W26" s="1038"/>
      <c r="X26" s="1039"/>
      <c r="Y26" s="285" t="s">
        <v>55</v>
      </c>
      <c r="Z26" s="1011"/>
      <c r="AA26" s="1012"/>
      <c r="AB26" s="494"/>
      <c r="AC26" s="1013"/>
      <c r="AD26" s="1013"/>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2">
      <c r="A27" s="639"/>
      <c r="B27" s="640"/>
      <c r="C27" s="640"/>
      <c r="D27" s="640"/>
      <c r="E27" s="640"/>
      <c r="F27" s="641"/>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8" t="s">
        <v>302</v>
      </c>
      <c r="AC27" s="1043"/>
      <c r="AD27" s="1043"/>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2">
      <c r="A28" s="876" t="s">
        <v>535</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2">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2">
      <c r="A30" s="536" t="s">
        <v>498</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8"/>
      <c r="Z30" s="401"/>
      <c r="AA30" s="402"/>
      <c r="AB30" s="1022" t="s">
        <v>12</v>
      </c>
      <c r="AC30" s="1023"/>
      <c r="AD30" s="1024"/>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9"/>
      <c r="Z31" s="1020"/>
      <c r="AA31" s="1021"/>
      <c r="AB31" s="1025"/>
      <c r="AC31" s="1026"/>
      <c r="AD31" s="1027"/>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2">
      <c r="A32" s="539"/>
      <c r="B32" s="537"/>
      <c r="C32" s="537"/>
      <c r="D32" s="537"/>
      <c r="E32" s="537"/>
      <c r="F32" s="538"/>
      <c r="G32" s="513"/>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4"/>
      <c r="AC32" s="1017"/>
      <c r="AD32" s="1017"/>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2">
      <c r="A33" s="540"/>
      <c r="B33" s="541"/>
      <c r="C33" s="541"/>
      <c r="D33" s="541"/>
      <c r="E33" s="541"/>
      <c r="F33" s="542"/>
      <c r="G33" s="1030"/>
      <c r="H33" s="1031"/>
      <c r="I33" s="1031"/>
      <c r="J33" s="1031"/>
      <c r="K33" s="1031"/>
      <c r="L33" s="1031"/>
      <c r="M33" s="1031"/>
      <c r="N33" s="1031"/>
      <c r="O33" s="1032"/>
      <c r="P33" s="1038"/>
      <c r="Q33" s="1038"/>
      <c r="R33" s="1038"/>
      <c r="S33" s="1038"/>
      <c r="T33" s="1038"/>
      <c r="U33" s="1038"/>
      <c r="V33" s="1038"/>
      <c r="W33" s="1038"/>
      <c r="X33" s="1039"/>
      <c r="Y33" s="285" t="s">
        <v>55</v>
      </c>
      <c r="Z33" s="1011"/>
      <c r="AA33" s="1012"/>
      <c r="AB33" s="494"/>
      <c r="AC33" s="1013"/>
      <c r="AD33" s="1013"/>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2">
      <c r="A34" s="639"/>
      <c r="B34" s="640"/>
      <c r="C34" s="640"/>
      <c r="D34" s="640"/>
      <c r="E34" s="640"/>
      <c r="F34" s="641"/>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8" t="s">
        <v>302</v>
      </c>
      <c r="AC34" s="1043"/>
      <c r="AD34" s="1043"/>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2">
      <c r="A35" s="876" t="s">
        <v>535</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2">
      <c r="A37" s="536" t="s">
        <v>498</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8"/>
      <c r="Z37" s="401"/>
      <c r="AA37" s="402"/>
      <c r="AB37" s="1022" t="s">
        <v>12</v>
      </c>
      <c r="AC37" s="1023"/>
      <c r="AD37" s="1024"/>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9"/>
      <c r="Z38" s="1020"/>
      <c r="AA38" s="1021"/>
      <c r="AB38" s="1025"/>
      <c r="AC38" s="1026"/>
      <c r="AD38" s="1027"/>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2">
      <c r="A39" s="539"/>
      <c r="B39" s="537"/>
      <c r="C39" s="537"/>
      <c r="D39" s="537"/>
      <c r="E39" s="537"/>
      <c r="F39" s="538"/>
      <c r="G39" s="513"/>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4"/>
      <c r="AC39" s="1017"/>
      <c r="AD39" s="1017"/>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2">
      <c r="A40" s="540"/>
      <c r="B40" s="541"/>
      <c r="C40" s="541"/>
      <c r="D40" s="541"/>
      <c r="E40" s="541"/>
      <c r="F40" s="542"/>
      <c r="G40" s="1030"/>
      <c r="H40" s="1031"/>
      <c r="I40" s="1031"/>
      <c r="J40" s="1031"/>
      <c r="K40" s="1031"/>
      <c r="L40" s="1031"/>
      <c r="M40" s="1031"/>
      <c r="N40" s="1031"/>
      <c r="O40" s="1032"/>
      <c r="P40" s="1038"/>
      <c r="Q40" s="1038"/>
      <c r="R40" s="1038"/>
      <c r="S40" s="1038"/>
      <c r="T40" s="1038"/>
      <c r="U40" s="1038"/>
      <c r="V40" s="1038"/>
      <c r="W40" s="1038"/>
      <c r="X40" s="1039"/>
      <c r="Y40" s="285" t="s">
        <v>55</v>
      </c>
      <c r="Z40" s="1011"/>
      <c r="AA40" s="1012"/>
      <c r="AB40" s="494"/>
      <c r="AC40" s="1013"/>
      <c r="AD40" s="1013"/>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2">
      <c r="A41" s="639"/>
      <c r="B41" s="640"/>
      <c r="C41" s="640"/>
      <c r="D41" s="640"/>
      <c r="E41" s="640"/>
      <c r="F41" s="641"/>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8" t="s">
        <v>302</v>
      </c>
      <c r="AC41" s="1043"/>
      <c r="AD41" s="1043"/>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2">
      <c r="A42" s="876" t="s">
        <v>535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2">
      <c r="A44" s="536" t="s">
        <v>498</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8"/>
      <c r="Z44" s="401"/>
      <c r="AA44" s="402"/>
      <c r="AB44" s="1022" t="s">
        <v>12</v>
      </c>
      <c r="AC44" s="1023"/>
      <c r="AD44" s="1024"/>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9"/>
      <c r="Z45" s="1020"/>
      <c r="AA45" s="1021"/>
      <c r="AB45" s="1025"/>
      <c r="AC45" s="1026"/>
      <c r="AD45" s="1027"/>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2">
      <c r="A46" s="539"/>
      <c r="B46" s="537"/>
      <c r="C46" s="537"/>
      <c r="D46" s="537"/>
      <c r="E46" s="537"/>
      <c r="F46" s="538"/>
      <c r="G46" s="513"/>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4"/>
      <c r="AC46" s="1017"/>
      <c r="AD46" s="1017"/>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2">
      <c r="A47" s="540"/>
      <c r="B47" s="541"/>
      <c r="C47" s="541"/>
      <c r="D47" s="541"/>
      <c r="E47" s="541"/>
      <c r="F47" s="542"/>
      <c r="G47" s="1030"/>
      <c r="H47" s="1031"/>
      <c r="I47" s="1031"/>
      <c r="J47" s="1031"/>
      <c r="K47" s="1031"/>
      <c r="L47" s="1031"/>
      <c r="M47" s="1031"/>
      <c r="N47" s="1031"/>
      <c r="O47" s="1032"/>
      <c r="P47" s="1038"/>
      <c r="Q47" s="1038"/>
      <c r="R47" s="1038"/>
      <c r="S47" s="1038"/>
      <c r="T47" s="1038"/>
      <c r="U47" s="1038"/>
      <c r="V47" s="1038"/>
      <c r="W47" s="1038"/>
      <c r="X47" s="1039"/>
      <c r="Y47" s="285" t="s">
        <v>55</v>
      </c>
      <c r="Z47" s="1011"/>
      <c r="AA47" s="1012"/>
      <c r="AB47" s="494"/>
      <c r="AC47" s="1013"/>
      <c r="AD47" s="101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2">
      <c r="A48" s="639"/>
      <c r="B48" s="640"/>
      <c r="C48" s="640"/>
      <c r="D48" s="640"/>
      <c r="E48" s="640"/>
      <c r="F48" s="641"/>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8" t="s">
        <v>302</v>
      </c>
      <c r="AC48" s="1043"/>
      <c r="AD48" s="1043"/>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2">
      <c r="A49" s="876" t="s">
        <v>535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2">
      <c r="A51" s="536" t="s">
        <v>498</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8"/>
      <c r="Z51" s="401"/>
      <c r="AA51" s="402"/>
      <c r="AB51" s="361" t="s">
        <v>12</v>
      </c>
      <c r="AC51" s="1023"/>
      <c r="AD51" s="1024"/>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9"/>
      <c r="Z52" s="1020"/>
      <c r="AA52" s="1021"/>
      <c r="AB52" s="1025"/>
      <c r="AC52" s="1026"/>
      <c r="AD52" s="1027"/>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2">
      <c r="A53" s="539"/>
      <c r="B53" s="537"/>
      <c r="C53" s="537"/>
      <c r="D53" s="537"/>
      <c r="E53" s="537"/>
      <c r="F53" s="538"/>
      <c r="G53" s="513"/>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4"/>
      <c r="AC53" s="1017"/>
      <c r="AD53" s="1017"/>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2">
      <c r="A54" s="540"/>
      <c r="B54" s="541"/>
      <c r="C54" s="541"/>
      <c r="D54" s="541"/>
      <c r="E54" s="541"/>
      <c r="F54" s="542"/>
      <c r="G54" s="1030"/>
      <c r="H54" s="1031"/>
      <c r="I54" s="1031"/>
      <c r="J54" s="1031"/>
      <c r="K54" s="1031"/>
      <c r="L54" s="1031"/>
      <c r="M54" s="1031"/>
      <c r="N54" s="1031"/>
      <c r="O54" s="1032"/>
      <c r="P54" s="1038"/>
      <c r="Q54" s="1038"/>
      <c r="R54" s="1038"/>
      <c r="S54" s="1038"/>
      <c r="T54" s="1038"/>
      <c r="U54" s="1038"/>
      <c r="V54" s="1038"/>
      <c r="W54" s="1038"/>
      <c r="X54" s="1039"/>
      <c r="Y54" s="285" t="s">
        <v>55</v>
      </c>
      <c r="Z54" s="1011"/>
      <c r="AA54" s="1012"/>
      <c r="AB54" s="494"/>
      <c r="AC54" s="1013"/>
      <c r="AD54" s="101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2">
      <c r="A55" s="639"/>
      <c r="B55" s="640"/>
      <c r="C55" s="640"/>
      <c r="D55" s="640"/>
      <c r="E55" s="640"/>
      <c r="F55" s="641"/>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8" t="s">
        <v>302</v>
      </c>
      <c r="AC55" s="1043"/>
      <c r="AD55" s="1043"/>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2">
      <c r="A56" s="876" t="s">
        <v>535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2">
      <c r="A58" s="536" t="s">
        <v>498</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8"/>
      <c r="Z58" s="401"/>
      <c r="AA58" s="402"/>
      <c r="AB58" s="1022" t="s">
        <v>12</v>
      </c>
      <c r="AC58" s="1023"/>
      <c r="AD58" s="1024"/>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9"/>
      <c r="Z59" s="1020"/>
      <c r="AA59" s="1021"/>
      <c r="AB59" s="1025"/>
      <c r="AC59" s="1026"/>
      <c r="AD59" s="1027"/>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2">
      <c r="A60" s="539"/>
      <c r="B60" s="537"/>
      <c r="C60" s="537"/>
      <c r="D60" s="537"/>
      <c r="E60" s="537"/>
      <c r="F60" s="538"/>
      <c r="G60" s="513"/>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4"/>
      <c r="AC60" s="1017"/>
      <c r="AD60" s="1017"/>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2">
      <c r="A61" s="540"/>
      <c r="B61" s="541"/>
      <c r="C61" s="541"/>
      <c r="D61" s="541"/>
      <c r="E61" s="541"/>
      <c r="F61" s="542"/>
      <c r="G61" s="1030"/>
      <c r="H61" s="1031"/>
      <c r="I61" s="1031"/>
      <c r="J61" s="1031"/>
      <c r="K61" s="1031"/>
      <c r="L61" s="1031"/>
      <c r="M61" s="1031"/>
      <c r="N61" s="1031"/>
      <c r="O61" s="1032"/>
      <c r="P61" s="1038"/>
      <c r="Q61" s="1038"/>
      <c r="R61" s="1038"/>
      <c r="S61" s="1038"/>
      <c r="T61" s="1038"/>
      <c r="U61" s="1038"/>
      <c r="V61" s="1038"/>
      <c r="W61" s="1038"/>
      <c r="X61" s="1039"/>
      <c r="Y61" s="285" t="s">
        <v>55</v>
      </c>
      <c r="Z61" s="1011"/>
      <c r="AA61" s="1012"/>
      <c r="AB61" s="494"/>
      <c r="AC61" s="1013"/>
      <c r="AD61" s="101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2">
      <c r="A62" s="639"/>
      <c r="B62" s="640"/>
      <c r="C62" s="640"/>
      <c r="D62" s="640"/>
      <c r="E62" s="640"/>
      <c r="F62" s="641"/>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8" t="s">
        <v>302</v>
      </c>
      <c r="AC62" s="1043"/>
      <c r="AD62" s="1043"/>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2">
      <c r="A63" s="876" t="s">
        <v>535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2">
      <c r="A65" s="536" t="s">
        <v>498</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8"/>
      <c r="Z65" s="401"/>
      <c r="AA65" s="402"/>
      <c r="AB65" s="1022" t="s">
        <v>12</v>
      </c>
      <c r="AC65" s="1023"/>
      <c r="AD65" s="1024"/>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2">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9"/>
      <c r="Z66" s="1020"/>
      <c r="AA66" s="1021"/>
      <c r="AB66" s="1025"/>
      <c r="AC66" s="1026"/>
      <c r="AD66" s="1027"/>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2">
      <c r="A67" s="539"/>
      <c r="B67" s="537"/>
      <c r="C67" s="537"/>
      <c r="D67" s="537"/>
      <c r="E67" s="537"/>
      <c r="F67" s="538"/>
      <c r="G67" s="513"/>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4"/>
      <c r="AC67" s="1017"/>
      <c r="AD67" s="1017"/>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2">
      <c r="A68" s="540"/>
      <c r="B68" s="541"/>
      <c r="C68" s="541"/>
      <c r="D68" s="541"/>
      <c r="E68" s="541"/>
      <c r="F68" s="542"/>
      <c r="G68" s="1030"/>
      <c r="H68" s="1031"/>
      <c r="I68" s="1031"/>
      <c r="J68" s="1031"/>
      <c r="K68" s="1031"/>
      <c r="L68" s="1031"/>
      <c r="M68" s="1031"/>
      <c r="N68" s="1031"/>
      <c r="O68" s="1032"/>
      <c r="P68" s="1038"/>
      <c r="Q68" s="1038"/>
      <c r="R68" s="1038"/>
      <c r="S68" s="1038"/>
      <c r="T68" s="1038"/>
      <c r="U68" s="1038"/>
      <c r="V68" s="1038"/>
      <c r="W68" s="1038"/>
      <c r="X68" s="1039"/>
      <c r="Y68" s="285" t="s">
        <v>55</v>
      </c>
      <c r="Z68" s="1011"/>
      <c r="AA68" s="1012"/>
      <c r="AB68" s="494"/>
      <c r="AC68" s="1013"/>
      <c r="AD68" s="1013"/>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2">
      <c r="A69" s="639"/>
      <c r="B69" s="640"/>
      <c r="C69" s="640"/>
      <c r="D69" s="640"/>
      <c r="E69" s="640"/>
      <c r="F69" s="641"/>
      <c r="G69" s="1033"/>
      <c r="H69" s="1034"/>
      <c r="I69" s="1034"/>
      <c r="J69" s="1034"/>
      <c r="K69" s="1034"/>
      <c r="L69" s="1034"/>
      <c r="M69" s="1034"/>
      <c r="N69" s="1034"/>
      <c r="O69" s="1035"/>
      <c r="P69" s="1040"/>
      <c r="Q69" s="1040"/>
      <c r="R69" s="1040"/>
      <c r="S69" s="1040"/>
      <c r="T69" s="1040"/>
      <c r="U69" s="1040"/>
      <c r="V69" s="1040"/>
      <c r="W69" s="1040"/>
      <c r="X69" s="1041"/>
      <c r="Y69" s="285" t="s">
        <v>14</v>
      </c>
      <c r="Z69" s="1011"/>
      <c r="AA69" s="1012"/>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2">
      <c r="A70" s="876" t="s">
        <v>535</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5">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29</v>
      </c>
      <c r="B2" s="1048"/>
      <c r="C2" s="1048"/>
      <c r="D2" s="1048"/>
      <c r="E2" s="1048"/>
      <c r="F2" s="1049"/>
      <c r="G2" s="422" t="s">
        <v>521</v>
      </c>
      <c r="H2" s="423"/>
      <c r="I2" s="423"/>
      <c r="J2" s="423"/>
      <c r="K2" s="423"/>
      <c r="L2" s="423"/>
      <c r="M2" s="423"/>
      <c r="N2" s="423"/>
      <c r="O2" s="423"/>
      <c r="P2" s="423"/>
      <c r="Q2" s="423"/>
      <c r="R2" s="423"/>
      <c r="S2" s="423"/>
      <c r="T2" s="423"/>
      <c r="U2" s="423"/>
      <c r="V2" s="423"/>
      <c r="W2" s="423"/>
      <c r="X2" s="423"/>
      <c r="Y2" s="423"/>
      <c r="Z2" s="423"/>
      <c r="AA2" s="423"/>
      <c r="AB2" s="447"/>
      <c r="AC2" s="422" t="s">
        <v>523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2">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2">
      <c r="A5" s="1050"/>
      <c r="B5" s="1051"/>
      <c r="C5" s="1051"/>
      <c r="D5" s="1051"/>
      <c r="E5" s="1051"/>
      <c r="F5" s="1052"/>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50"/>
      <c r="B6" s="1051"/>
      <c r="C6" s="1051"/>
      <c r="D6" s="1051"/>
      <c r="E6" s="1051"/>
      <c r="F6" s="1052"/>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50"/>
      <c r="B7" s="1051"/>
      <c r="C7" s="1051"/>
      <c r="D7" s="1051"/>
      <c r="E7" s="1051"/>
      <c r="F7" s="1052"/>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50"/>
      <c r="B8" s="1051"/>
      <c r="C8" s="1051"/>
      <c r="D8" s="1051"/>
      <c r="E8" s="1051"/>
      <c r="F8" s="1052"/>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50"/>
      <c r="B9" s="1051"/>
      <c r="C9" s="1051"/>
      <c r="D9" s="1051"/>
      <c r="E9" s="1051"/>
      <c r="F9" s="1052"/>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50"/>
      <c r="B10" s="1051"/>
      <c r="C10" s="1051"/>
      <c r="D10" s="1051"/>
      <c r="E10" s="1051"/>
      <c r="F10" s="1052"/>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2">
      <c r="A11" s="1050"/>
      <c r="B11" s="1051"/>
      <c r="C11" s="1051"/>
      <c r="D11" s="1051"/>
      <c r="E11" s="1051"/>
      <c r="F11" s="1052"/>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2">
      <c r="A12" s="1050"/>
      <c r="B12" s="1051"/>
      <c r="C12" s="1051"/>
      <c r="D12" s="1051"/>
      <c r="E12" s="1051"/>
      <c r="F12" s="1052"/>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2">
      <c r="A13" s="1050"/>
      <c r="B13" s="1051"/>
      <c r="C13" s="1051"/>
      <c r="D13" s="1051"/>
      <c r="E13" s="1051"/>
      <c r="F13" s="1052"/>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50"/>
      <c r="B14" s="1051"/>
      <c r="C14" s="1051"/>
      <c r="D14" s="1051"/>
      <c r="E14" s="1051"/>
      <c r="F14" s="1052"/>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2">
      <c r="A15" s="1050"/>
      <c r="B15" s="1051"/>
      <c r="C15" s="1051"/>
      <c r="D15" s="1051"/>
      <c r="E15" s="1051"/>
      <c r="F15" s="1052"/>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2">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2">
      <c r="A18" s="1050"/>
      <c r="B18" s="1051"/>
      <c r="C18" s="1051"/>
      <c r="D18" s="1051"/>
      <c r="E18" s="1051"/>
      <c r="F18" s="1052"/>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2">
      <c r="A19" s="1050"/>
      <c r="B19" s="1051"/>
      <c r="C19" s="1051"/>
      <c r="D19" s="1051"/>
      <c r="E19" s="1051"/>
      <c r="F19" s="1052"/>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50"/>
      <c r="B20" s="1051"/>
      <c r="C20" s="1051"/>
      <c r="D20" s="1051"/>
      <c r="E20" s="1051"/>
      <c r="F20" s="1052"/>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50"/>
      <c r="B21" s="1051"/>
      <c r="C21" s="1051"/>
      <c r="D21" s="1051"/>
      <c r="E21" s="1051"/>
      <c r="F21" s="1052"/>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2">
      <c r="A22" s="1050"/>
      <c r="B22" s="1051"/>
      <c r="C22" s="1051"/>
      <c r="D22" s="1051"/>
      <c r="E22" s="1051"/>
      <c r="F22" s="1052"/>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2">
      <c r="A23" s="1050"/>
      <c r="B23" s="1051"/>
      <c r="C23" s="1051"/>
      <c r="D23" s="1051"/>
      <c r="E23" s="1051"/>
      <c r="F23" s="1052"/>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2">
      <c r="A24" s="1050"/>
      <c r="B24" s="1051"/>
      <c r="C24" s="1051"/>
      <c r="D24" s="1051"/>
      <c r="E24" s="1051"/>
      <c r="F24" s="1052"/>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2">
      <c r="A25" s="1050"/>
      <c r="B25" s="1051"/>
      <c r="C25" s="1051"/>
      <c r="D25" s="1051"/>
      <c r="E25" s="1051"/>
      <c r="F25" s="1052"/>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2">
      <c r="A26" s="1050"/>
      <c r="B26" s="1051"/>
      <c r="C26" s="1051"/>
      <c r="D26" s="1051"/>
      <c r="E26" s="1051"/>
      <c r="F26" s="1052"/>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50"/>
      <c r="B27" s="1051"/>
      <c r="C27" s="1051"/>
      <c r="D27" s="1051"/>
      <c r="E27" s="1051"/>
      <c r="F27" s="1052"/>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2">
      <c r="A28" s="1050"/>
      <c r="B28" s="1051"/>
      <c r="C28" s="1051"/>
      <c r="D28" s="1051"/>
      <c r="E28" s="1051"/>
      <c r="F28" s="1052"/>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2">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2">
      <c r="A31" s="1050"/>
      <c r="B31" s="1051"/>
      <c r="C31" s="1051"/>
      <c r="D31" s="1051"/>
      <c r="E31" s="1051"/>
      <c r="F31" s="1052"/>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2">
      <c r="A32" s="1050"/>
      <c r="B32" s="1051"/>
      <c r="C32" s="1051"/>
      <c r="D32" s="1051"/>
      <c r="E32" s="1051"/>
      <c r="F32" s="1052"/>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2">
      <c r="A33" s="1050"/>
      <c r="B33" s="1051"/>
      <c r="C33" s="1051"/>
      <c r="D33" s="1051"/>
      <c r="E33" s="1051"/>
      <c r="F33" s="1052"/>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2">
      <c r="A34" s="1050"/>
      <c r="B34" s="1051"/>
      <c r="C34" s="1051"/>
      <c r="D34" s="1051"/>
      <c r="E34" s="1051"/>
      <c r="F34" s="1052"/>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2">
      <c r="A35" s="1050"/>
      <c r="B35" s="1051"/>
      <c r="C35" s="1051"/>
      <c r="D35" s="1051"/>
      <c r="E35" s="1051"/>
      <c r="F35" s="1052"/>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2">
      <c r="A36" s="1050"/>
      <c r="B36" s="1051"/>
      <c r="C36" s="1051"/>
      <c r="D36" s="1051"/>
      <c r="E36" s="1051"/>
      <c r="F36" s="1052"/>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2">
      <c r="A37" s="1050"/>
      <c r="B37" s="1051"/>
      <c r="C37" s="1051"/>
      <c r="D37" s="1051"/>
      <c r="E37" s="1051"/>
      <c r="F37" s="1052"/>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2">
      <c r="A38" s="1050"/>
      <c r="B38" s="1051"/>
      <c r="C38" s="1051"/>
      <c r="D38" s="1051"/>
      <c r="E38" s="1051"/>
      <c r="F38" s="1052"/>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2">
      <c r="A39" s="1050"/>
      <c r="B39" s="1051"/>
      <c r="C39" s="1051"/>
      <c r="D39" s="1051"/>
      <c r="E39" s="1051"/>
      <c r="F39" s="1052"/>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5">
      <c r="A40" s="1050"/>
      <c r="B40" s="1051"/>
      <c r="C40" s="1051"/>
      <c r="D40" s="1051"/>
      <c r="E40" s="1051"/>
      <c r="F40" s="1052"/>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2">
      <c r="A41" s="1050"/>
      <c r="B41" s="1051"/>
      <c r="C41" s="1051"/>
      <c r="D41" s="1051"/>
      <c r="E41" s="1051"/>
      <c r="F41" s="1052"/>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2">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2">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2">
      <c r="A44" s="1050"/>
      <c r="B44" s="1051"/>
      <c r="C44" s="1051"/>
      <c r="D44" s="1051"/>
      <c r="E44" s="1051"/>
      <c r="F44" s="1052"/>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2">
      <c r="A45" s="1050"/>
      <c r="B45" s="1051"/>
      <c r="C45" s="1051"/>
      <c r="D45" s="1051"/>
      <c r="E45" s="1051"/>
      <c r="F45" s="1052"/>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2">
      <c r="A46" s="1050"/>
      <c r="B46" s="1051"/>
      <c r="C46" s="1051"/>
      <c r="D46" s="1051"/>
      <c r="E46" s="1051"/>
      <c r="F46" s="1052"/>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2">
      <c r="A47" s="1050"/>
      <c r="B47" s="1051"/>
      <c r="C47" s="1051"/>
      <c r="D47" s="1051"/>
      <c r="E47" s="1051"/>
      <c r="F47" s="1052"/>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2">
      <c r="A48" s="1050"/>
      <c r="B48" s="1051"/>
      <c r="C48" s="1051"/>
      <c r="D48" s="1051"/>
      <c r="E48" s="1051"/>
      <c r="F48" s="1052"/>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2">
      <c r="A49" s="1050"/>
      <c r="B49" s="1051"/>
      <c r="C49" s="1051"/>
      <c r="D49" s="1051"/>
      <c r="E49" s="1051"/>
      <c r="F49" s="1052"/>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2">
      <c r="A50" s="1050"/>
      <c r="B50" s="1051"/>
      <c r="C50" s="1051"/>
      <c r="D50" s="1051"/>
      <c r="E50" s="1051"/>
      <c r="F50" s="1052"/>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2">
      <c r="A51" s="1050"/>
      <c r="B51" s="1051"/>
      <c r="C51" s="1051"/>
      <c r="D51" s="1051"/>
      <c r="E51" s="1051"/>
      <c r="F51" s="1052"/>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2">
      <c r="A52" s="1050"/>
      <c r="B52" s="1051"/>
      <c r="C52" s="1051"/>
      <c r="D52" s="1051"/>
      <c r="E52" s="1051"/>
      <c r="F52" s="1052"/>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5">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29</v>
      </c>
      <c r="B55" s="1048"/>
      <c r="C55" s="1048"/>
      <c r="D55" s="1048"/>
      <c r="E55" s="1048"/>
      <c r="F55" s="1049"/>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2">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2">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2">
      <c r="A58" s="1050"/>
      <c r="B58" s="1051"/>
      <c r="C58" s="1051"/>
      <c r="D58" s="1051"/>
      <c r="E58" s="1051"/>
      <c r="F58" s="1052"/>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2">
      <c r="A59" s="1050"/>
      <c r="B59" s="1051"/>
      <c r="C59" s="1051"/>
      <c r="D59" s="1051"/>
      <c r="E59" s="1051"/>
      <c r="F59" s="1052"/>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2">
      <c r="A60" s="1050"/>
      <c r="B60" s="1051"/>
      <c r="C60" s="1051"/>
      <c r="D60" s="1051"/>
      <c r="E60" s="1051"/>
      <c r="F60" s="1052"/>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2">
      <c r="A61" s="1050"/>
      <c r="B61" s="1051"/>
      <c r="C61" s="1051"/>
      <c r="D61" s="1051"/>
      <c r="E61" s="1051"/>
      <c r="F61" s="1052"/>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2">
      <c r="A62" s="1050"/>
      <c r="B62" s="1051"/>
      <c r="C62" s="1051"/>
      <c r="D62" s="1051"/>
      <c r="E62" s="1051"/>
      <c r="F62" s="1052"/>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2">
      <c r="A63" s="1050"/>
      <c r="B63" s="1051"/>
      <c r="C63" s="1051"/>
      <c r="D63" s="1051"/>
      <c r="E63" s="1051"/>
      <c r="F63" s="1052"/>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2">
      <c r="A64" s="1050"/>
      <c r="B64" s="1051"/>
      <c r="C64" s="1051"/>
      <c r="D64" s="1051"/>
      <c r="E64" s="1051"/>
      <c r="F64" s="1052"/>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2">
      <c r="A65" s="1050"/>
      <c r="B65" s="1051"/>
      <c r="C65" s="1051"/>
      <c r="D65" s="1051"/>
      <c r="E65" s="1051"/>
      <c r="F65" s="1052"/>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2">
      <c r="A66" s="1050"/>
      <c r="B66" s="1051"/>
      <c r="C66" s="1051"/>
      <c r="D66" s="1051"/>
      <c r="E66" s="1051"/>
      <c r="F66" s="1052"/>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5">
      <c r="A67" s="1050"/>
      <c r="B67" s="1051"/>
      <c r="C67" s="1051"/>
      <c r="D67" s="1051"/>
      <c r="E67" s="1051"/>
      <c r="F67" s="1052"/>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2">
      <c r="A68" s="1050"/>
      <c r="B68" s="1051"/>
      <c r="C68" s="1051"/>
      <c r="D68" s="1051"/>
      <c r="E68" s="1051"/>
      <c r="F68" s="1052"/>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2">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2">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2">
      <c r="A71" s="1050"/>
      <c r="B71" s="1051"/>
      <c r="C71" s="1051"/>
      <c r="D71" s="1051"/>
      <c r="E71" s="1051"/>
      <c r="F71" s="1052"/>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2">
      <c r="A72" s="1050"/>
      <c r="B72" s="1051"/>
      <c r="C72" s="1051"/>
      <c r="D72" s="1051"/>
      <c r="E72" s="1051"/>
      <c r="F72" s="1052"/>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2">
      <c r="A73" s="1050"/>
      <c r="B73" s="1051"/>
      <c r="C73" s="1051"/>
      <c r="D73" s="1051"/>
      <c r="E73" s="1051"/>
      <c r="F73" s="1052"/>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2">
      <c r="A74" s="1050"/>
      <c r="B74" s="1051"/>
      <c r="C74" s="1051"/>
      <c r="D74" s="1051"/>
      <c r="E74" s="1051"/>
      <c r="F74" s="1052"/>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2">
      <c r="A75" s="1050"/>
      <c r="B75" s="1051"/>
      <c r="C75" s="1051"/>
      <c r="D75" s="1051"/>
      <c r="E75" s="1051"/>
      <c r="F75" s="1052"/>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2">
      <c r="A76" s="1050"/>
      <c r="B76" s="1051"/>
      <c r="C76" s="1051"/>
      <c r="D76" s="1051"/>
      <c r="E76" s="1051"/>
      <c r="F76" s="1052"/>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2">
      <c r="A77" s="1050"/>
      <c r="B77" s="1051"/>
      <c r="C77" s="1051"/>
      <c r="D77" s="1051"/>
      <c r="E77" s="1051"/>
      <c r="F77" s="1052"/>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2">
      <c r="A78" s="1050"/>
      <c r="B78" s="1051"/>
      <c r="C78" s="1051"/>
      <c r="D78" s="1051"/>
      <c r="E78" s="1051"/>
      <c r="F78" s="1052"/>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2">
      <c r="A79" s="1050"/>
      <c r="B79" s="1051"/>
      <c r="C79" s="1051"/>
      <c r="D79" s="1051"/>
      <c r="E79" s="1051"/>
      <c r="F79" s="1052"/>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5">
      <c r="A80" s="1050"/>
      <c r="B80" s="1051"/>
      <c r="C80" s="1051"/>
      <c r="D80" s="1051"/>
      <c r="E80" s="1051"/>
      <c r="F80" s="1052"/>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2">
      <c r="A81" s="1050"/>
      <c r="B81" s="1051"/>
      <c r="C81" s="1051"/>
      <c r="D81" s="1051"/>
      <c r="E81" s="1051"/>
      <c r="F81" s="1052"/>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2">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2">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2">
      <c r="A84" s="1050"/>
      <c r="B84" s="1051"/>
      <c r="C84" s="1051"/>
      <c r="D84" s="1051"/>
      <c r="E84" s="1051"/>
      <c r="F84" s="1052"/>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2">
      <c r="A85" s="1050"/>
      <c r="B85" s="1051"/>
      <c r="C85" s="1051"/>
      <c r="D85" s="1051"/>
      <c r="E85" s="1051"/>
      <c r="F85" s="1052"/>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2">
      <c r="A86" s="1050"/>
      <c r="B86" s="1051"/>
      <c r="C86" s="1051"/>
      <c r="D86" s="1051"/>
      <c r="E86" s="1051"/>
      <c r="F86" s="1052"/>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2">
      <c r="A87" s="1050"/>
      <c r="B87" s="1051"/>
      <c r="C87" s="1051"/>
      <c r="D87" s="1051"/>
      <c r="E87" s="1051"/>
      <c r="F87" s="1052"/>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2">
      <c r="A88" s="1050"/>
      <c r="B88" s="1051"/>
      <c r="C88" s="1051"/>
      <c r="D88" s="1051"/>
      <c r="E88" s="1051"/>
      <c r="F88" s="1052"/>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2">
      <c r="A89" s="1050"/>
      <c r="B89" s="1051"/>
      <c r="C89" s="1051"/>
      <c r="D89" s="1051"/>
      <c r="E89" s="1051"/>
      <c r="F89" s="1052"/>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2">
      <c r="A90" s="1050"/>
      <c r="B90" s="1051"/>
      <c r="C90" s="1051"/>
      <c r="D90" s="1051"/>
      <c r="E90" s="1051"/>
      <c r="F90" s="1052"/>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2">
      <c r="A91" s="1050"/>
      <c r="B91" s="1051"/>
      <c r="C91" s="1051"/>
      <c r="D91" s="1051"/>
      <c r="E91" s="1051"/>
      <c r="F91" s="1052"/>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2">
      <c r="A92" s="1050"/>
      <c r="B92" s="1051"/>
      <c r="C92" s="1051"/>
      <c r="D92" s="1051"/>
      <c r="E92" s="1051"/>
      <c r="F92" s="1052"/>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5">
      <c r="A93" s="1050"/>
      <c r="B93" s="1051"/>
      <c r="C93" s="1051"/>
      <c r="D93" s="1051"/>
      <c r="E93" s="1051"/>
      <c r="F93" s="105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2">
      <c r="A94" s="1050"/>
      <c r="B94" s="1051"/>
      <c r="C94" s="1051"/>
      <c r="D94" s="1051"/>
      <c r="E94" s="1051"/>
      <c r="F94" s="1052"/>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2">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2">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2">
      <c r="A97" s="1050"/>
      <c r="B97" s="1051"/>
      <c r="C97" s="1051"/>
      <c r="D97" s="1051"/>
      <c r="E97" s="1051"/>
      <c r="F97" s="1052"/>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2">
      <c r="A98" s="1050"/>
      <c r="B98" s="1051"/>
      <c r="C98" s="1051"/>
      <c r="D98" s="1051"/>
      <c r="E98" s="1051"/>
      <c r="F98" s="1052"/>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2">
      <c r="A99" s="1050"/>
      <c r="B99" s="1051"/>
      <c r="C99" s="1051"/>
      <c r="D99" s="1051"/>
      <c r="E99" s="1051"/>
      <c r="F99" s="1052"/>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2">
      <c r="A100" s="1050"/>
      <c r="B100" s="1051"/>
      <c r="C100" s="1051"/>
      <c r="D100" s="1051"/>
      <c r="E100" s="1051"/>
      <c r="F100" s="1052"/>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2">
      <c r="A101" s="1050"/>
      <c r="B101" s="1051"/>
      <c r="C101" s="1051"/>
      <c r="D101" s="1051"/>
      <c r="E101" s="1051"/>
      <c r="F101" s="1052"/>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2">
      <c r="A102" s="1050"/>
      <c r="B102" s="1051"/>
      <c r="C102" s="1051"/>
      <c r="D102" s="1051"/>
      <c r="E102" s="1051"/>
      <c r="F102" s="1052"/>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2">
      <c r="A103" s="1050"/>
      <c r="B103" s="1051"/>
      <c r="C103" s="1051"/>
      <c r="D103" s="1051"/>
      <c r="E103" s="1051"/>
      <c r="F103" s="1052"/>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2">
      <c r="A104" s="1050"/>
      <c r="B104" s="1051"/>
      <c r="C104" s="1051"/>
      <c r="D104" s="1051"/>
      <c r="E104" s="1051"/>
      <c r="F104" s="1052"/>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2">
      <c r="A105" s="1050"/>
      <c r="B105" s="1051"/>
      <c r="C105" s="1051"/>
      <c r="D105" s="1051"/>
      <c r="E105" s="1051"/>
      <c r="F105" s="1052"/>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5">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29</v>
      </c>
      <c r="B108" s="1048"/>
      <c r="C108" s="1048"/>
      <c r="D108" s="1048"/>
      <c r="E108" s="1048"/>
      <c r="F108" s="104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2">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2">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2">
      <c r="A111" s="1050"/>
      <c r="B111" s="1051"/>
      <c r="C111" s="1051"/>
      <c r="D111" s="1051"/>
      <c r="E111" s="1051"/>
      <c r="F111" s="1052"/>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2">
      <c r="A112" s="1050"/>
      <c r="B112" s="1051"/>
      <c r="C112" s="1051"/>
      <c r="D112" s="1051"/>
      <c r="E112" s="1051"/>
      <c r="F112" s="1052"/>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2">
      <c r="A113" s="1050"/>
      <c r="B113" s="1051"/>
      <c r="C113" s="1051"/>
      <c r="D113" s="1051"/>
      <c r="E113" s="1051"/>
      <c r="F113" s="1052"/>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2">
      <c r="A114" s="1050"/>
      <c r="B114" s="1051"/>
      <c r="C114" s="1051"/>
      <c r="D114" s="1051"/>
      <c r="E114" s="1051"/>
      <c r="F114" s="1052"/>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2">
      <c r="A115" s="1050"/>
      <c r="B115" s="1051"/>
      <c r="C115" s="1051"/>
      <c r="D115" s="1051"/>
      <c r="E115" s="1051"/>
      <c r="F115" s="1052"/>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2">
      <c r="A116" s="1050"/>
      <c r="B116" s="1051"/>
      <c r="C116" s="1051"/>
      <c r="D116" s="1051"/>
      <c r="E116" s="1051"/>
      <c r="F116" s="1052"/>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2">
      <c r="A117" s="1050"/>
      <c r="B117" s="1051"/>
      <c r="C117" s="1051"/>
      <c r="D117" s="1051"/>
      <c r="E117" s="1051"/>
      <c r="F117" s="1052"/>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2">
      <c r="A118" s="1050"/>
      <c r="B118" s="1051"/>
      <c r="C118" s="1051"/>
      <c r="D118" s="1051"/>
      <c r="E118" s="1051"/>
      <c r="F118" s="1052"/>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2">
      <c r="A119" s="1050"/>
      <c r="B119" s="1051"/>
      <c r="C119" s="1051"/>
      <c r="D119" s="1051"/>
      <c r="E119" s="1051"/>
      <c r="F119" s="1052"/>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5">
      <c r="A120" s="1050"/>
      <c r="B120" s="1051"/>
      <c r="C120" s="1051"/>
      <c r="D120" s="1051"/>
      <c r="E120" s="1051"/>
      <c r="F120" s="105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2">
      <c r="A121" s="1050"/>
      <c r="B121" s="1051"/>
      <c r="C121" s="1051"/>
      <c r="D121" s="1051"/>
      <c r="E121" s="1051"/>
      <c r="F121" s="105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2">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2">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2">
      <c r="A124" s="1050"/>
      <c r="B124" s="1051"/>
      <c r="C124" s="1051"/>
      <c r="D124" s="1051"/>
      <c r="E124" s="1051"/>
      <c r="F124" s="1052"/>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2">
      <c r="A125" s="1050"/>
      <c r="B125" s="1051"/>
      <c r="C125" s="1051"/>
      <c r="D125" s="1051"/>
      <c r="E125" s="1051"/>
      <c r="F125" s="1052"/>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2">
      <c r="A126" s="1050"/>
      <c r="B126" s="1051"/>
      <c r="C126" s="1051"/>
      <c r="D126" s="1051"/>
      <c r="E126" s="1051"/>
      <c r="F126" s="1052"/>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2">
      <c r="A127" s="1050"/>
      <c r="B127" s="1051"/>
      <c r="C127" s="1051"/>
      <c r="D127" s="1051"/>
      <c r="E127" s="1051"/>
      <c r="F127" s="1052"/>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2">
      <c r="A128" s="1050"/>
      <c r="B128" s="1051"/>
      <c r="C128" s="1051"/>
      <c r="D128" s="1051"/>
      <c r="E128" s="1051"/>
      <c r="F128" s="1052"/>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2">
      <c r="A129" s="1050"/>
      <c r="B129" s="1051"/>
      <c r="C129" s="1051"/>
      <c r="D129" s="1051"/>
      <c r="E129" s="1051"/>
      <c r="F129" s="1052"/>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2">
      <c r="A130" s="1050"/>
      <c r="B130" s="1051"/>
      <c r="C130" s="1051"/>
      <c r="D130" s="1051"/>
      <c r="E130" s="1051"/>
      <c r="F130" s="1052"/>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2">
      <c r="A131" s="1050"/>
      <c r="B131" s="1051"/>
      <c r="C131" s="1051"/>
      <c r="D131" s="1051"/>
      <c r="E131" s="1051"/>
      <c r="F131" s="1052"/>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2">
      <c r="A132" s="1050"/>
      <c r="B132" s="1051"/>
      <c r="C132" s="1051"/>
      <c r="D132" s="1051"/>
      <c r="E132" s="1051"/>
      <c r="F132" s="1052"/>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5">
      <c r="A133" s="1050"/>
      <c r="B133" s="1051"/>
      <c r="C133" s="1051"/>
      <c r="D133" s="1051"/>
      <c r="E133" s="1051"/>
      <c r="F133" s="105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2">
      <c r="A134" s="1050"/>
      <c r="B134" s="1051"/>
      <c r="C134" s="1051"/>
      <c r="D134" s="1051"/>
      <c r="E134" s="1051"/>
      <c r="F134" s="105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2">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2">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2">
      <c r="A137" s="1050"/>
      <c r="B137" s="1051"/>
      <c r="C137" s="1051"/>
      <c r="D137" s="1051"/>
      <c r="E137" s="1051"/>
      <c r="F137" s="1052"/>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2">
      <c r="A138" s="1050"/>
      <c r="B138" s="1051"/>
      <c r="C138" s="1051"/>
      <c r="D138" s="1051"/>
      <c r="E138" s="1051"/>
      <c r="F138" s="1052"/>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2">
      <c r="A139" s="1050"/>
      <c r="B139" s="1051"/>
      <c r="C139" s="1051"/>
      <c r="D139" s="1051"/>
      <c r="E139" s="1051"/>
      <c r="F139" s="1052"/>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2">
      <c r="A140" s="1050"/>
      <c r="B140" s="1051"/>
      <c r="C140" s="1051"/>
      <c r="D140" s="1051"/>
      <c r="E140" s="1051"/>
      <c r="F140" s="1052"/>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2">
      <c r="A141" s="1050"/>
      <c r="B141" s="1051"/>
      <c r="C141" s="1051"/>
      <c r="D141" s="1051"/>
      <c r="E141" s="1051"/>
      <c r="F141" s="1052"/>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2">
      <c r="A142" s="1050"/>
      <c r="B142" s="1051"/>
      <c r="C142" s="1051"/>
      <c r="D142" s="1051"/>
      <c r="E142" s="1051"/>
      <c r="F142" s="1052"/>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2">
      <c r="A143" s="1050"/>
      <c r="B143" s="1051"/>
      <c r="C143" s="1051"/>
      <c r="D143" s="1051"/>
      <c r="E143" s="1051"/>
      <c r="F143" s="1052"/>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2">
      <c r="A144" s="1050"/>
      <c r="B144" s="1051"/>
      <c r="C144" s="1051"/>
      <c r="D144" s="1051"/>
      <c r="E144" s="1051"/>
      <c r="F144" s="1052"/>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2">
      <c r="A145" s="1050"/>
      <c r="B145" s="1051"/>
      <c r="C145" s="1051"/>
      <c r="D145" s="1051"/>
      <c r="E145" s="1051"/>
      <c r="F145" s="1052"/>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5">
      <c r="A146" s="1050"/>
      <c r="B146" s="1051"/>
      <c r="C146" s="1051"/>
      <c r="D146" s="1051"/>
      <c r="E146" s="1051"/>
      <c r="F146" s="1052"/>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2">
      <c r="A147" s="1050"/>
      <c r="B147" s="1051"/>
      <c r="C147" s="1051"/>
      <c r="D147" s="1051"/>
      <c r="E147" s="1051"/>
      <c r="F147" s="105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2">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2">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2">
      <c r="A150" s="1050"/>
      <c r="B150" s="1051"/>
      <c r="C150" s="1051"/>
      <c r="D150" s="1051"/>
      <c r="E150" s="1051"/>
      <c r="F150" s="1052"/>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2">
      <c r="A151" s="1050"/>
      <c r="B151" s="1051"/>
      <c r="C151" s="1051"/>
      <c r="D151" s="1051"/>
      <c r="E151" s="1051"/>
      <c r="F151" s="1052"/>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2">
      <c r="A152" s="1050"/>
      <c r="B152" s="1051"/>
      <c r="C152" s="1051"/>
      <c r="D152" s="1051"/>
      <c r="E152" s="1051"/>
      <c r="F152" s="1052"/>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2">
      <c r="A153" s="1050"/>
      <c r="B153" s="1051"/>
      <c r="C153" s="1051"/>
      <c r="D153" s="1051"/>
      <c r="E153" s="1051"/>
      <c r="F153" s="1052"/>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2">
      <c r="A154" s="1050"/>
      <c r="B154" s="1051"/>
      <c r="C154" s="1051"/>
      <c r="D154" s="1051"/>
      <c r="E154" s="1051"/>
      <c r="F154" s="1052"/>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2">
      <c r="A155" s="1050"/>
      <c r="B155" s="1051"/>
      <c r="C155" s="1051"/>
      <c r="D155" s="1051"/>
      <c r="E155" s="1051"/>
      <c r="F155" s="1052"/>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2">
      <c r="A156" s="1050"/>
      <c r="B156" s="1051"/>
      <c r="C156" s="1051"/>
      <c r="D156" s="1051"/>
      <c r="E156" s="1051"/>
      <c r="F156" s="1052"/>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2">
      <c r="A157" s="1050"/>
      <c r="B157" s="1051"/>
      <c r="C157" s="1051"/>
      <c r="D157" s="1051"/>
      <c r="E157" s="1051"/>
      <c r="F157" s="1052"/>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2">
      <c r="A158" s="1050"/>
      <c r="B158" s="1051"/>
      <c r="C158" s="1051"/>
      <c r="D158" s="1051"/>
      <c r="E158" s="1051"/>
      <c r="F158" s="1052"/>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5">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29</v>
      </c>
      <c r="B161" s="1048"/>
      <c r="C161" s="1048"/>
      <c r="D161" s="1048"/>
      <c r="E161" s="1048"/>
      <c r="F161" s="104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2">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2">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2">
      <c r="A164" s="1050"/>
      <c r="B164" s="1051"/>
      <c r="C164" s="1051"/>
      <c r="D164" s="1051"/>
      <c r="E164" s="1051"/>
      <c r="F164" s="1052"/>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2">
      <c r="A165" s="1050"/>
      <c r="B165" s="1051"/>
      <c r="C165" s="1051"/>
      <c r="D165" s="1051"/>
      <c r="E165" s="1051"/>
      <c r="F165" s="1052"/>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2">
      <c r="A166" s="1050"/>
      <c r="B166" s="1051"/>
      <c r="C166" s="1051"/>
      <c r="D166" s="1051"/>
      <c r="E166" s="1051"/>
      <c r="F166" s="1052"/>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2">
      <c r="A167" s="1050"/>
      <c r="B167" s="1051"/>
      <c r="C167" s="1051"/>
      <c r="D167" s="1051"/>
      <c r="E167" s="1051"/>
      <c r="F167" s="1052"/>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2">
      <c r="A168" s="1050"/>
      <c r="B168" s="1051"/>
      <c r="C168" s="1051"/>
      <c r="D168" s="1051"/>
      <c r="E168" s="1051"/>
      <c r="F168" s="1052"/>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2">
      <c r="A169" s="1050"/>
      <c r="B169" s="1051"/>
      <c r="C169" s="1051"/>
      <c r="D169" s="1051"/>
      <c r="E169" s="1051"/>
      <c r="F169" s="1052"/>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2">
      <c r="A170" s="1050"/>
      <c r="B170" s="1051"/>
      <c r="C170" s="1051"/>
      <c r="D170" s="1051"/>
      <c r="E170" s="1051"/>
      <c r="F170" s="1052"/>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2">
      <c r="A171" s="1050"/>
      <c r="B171" s="1051"/>
      <c r="C171" s="1051"/>
      <c r="D171" s="1051"/>
      <c r="E171" s="1051"/>
      <c r="F171" s="1052"/>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2">
      <c r="A172" s="1050"/>
      <c r="B172" s="1051"/>
      <c r="C172" s="1051"/>
      <c r="D172" s="1051"/>
      <c r="E172" s="1051"/>
      <c r="F172" s="1052"/>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5">
      <c r="A173" s="1050"/>
      <c r="B173" s="1051"/>
      <c r="C173" s="1051"/>
      <c r="D173" s="1051"/>
      <c r="E173" s="1051"/>
      <c r="F173" s="1052"/>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2">
      <c r="A174" s="1050"/>
      <c r="B174" s="1051"/>
      <c r="C174" s="1051"/>
      <c r="D174" s="1051"/>
      <c r="E174" s="1051"/>
      <c r="F174" s="105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2">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2">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2">
      <c r="A177" s="1050"/>
      <c r="B177" s="1051"/>
      <c r="C177" s="1051"/>
      <c r="D177" s="1051"/>
      <c r="E177" s="1051"/>
      <c r="F177" s="1052"/>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2">
      <c r="A178" s="1050"/>
      <c r="B178" s="1051"/>
      <c r="C178" s="1051"/>
      <c r="D178" s="1051"/>
      <c r="E178" s="1051"/>
      <c r="F178" s="1052"/>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2">
      <c r="A179" s="1050"/>
      <c r="B179" s="1051"/>
      <c r="C179" s="1051"/>
      <c r="D179" s="1051"/>
      <c r="E179" s="1051"/>
      <c r="F179" s="1052"/>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2">
      <c r="A180" s="1050"/>
      <c r="B180" s="1051"/>
      <c r="C180" s="1051"/>
      <c r="D180" s="1051"/>
      <c r="E180" s="1051"/>
      <c r="F180" s="1052"/>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2">
      <c r="A181" s="1050"/>
      <c r="B181" s="1051"/>
      <c r="C181" s="1051"/>
      <c r="D181" s="1051"/>
      <c r="E181" s="1051"/>
      <c r="F181" s="1052"/>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2">
      <c r="A182" s="1050"/>
      <c r="B182" s="1051"/>
      <c r="C182" s="1051"/>
      <c r="D182" s="1051"/>
      <c r="E182" s="1051"/>
      <c r="F182" s="1052"/>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2">
      <c r="A183" s="1050"/>
      <c r="B183" s="1051"/>
      <c r="C183" s="1051"/>
      <c r="D183" s="1051"/>
      <c r="E183" s="1051"/>
      <c r="F183" s="1052"/>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2">
      <c r="A184" s="1050"/>
      <c r="B184" s="1051"/>
      <c r="C184" s="1051"/>
      <c r="D184" s="1051"/>
      <c r="E184" s="1051"/>
      <c r="F184" s="1052"/>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2">
      <c r="A185" s="1050"/>
      <c r="B185" s="1051"/>
      <c r="C185" s="1051"/>
      <c r="D185" s="1051"/>
      <c r="E185" s="1051"/>
      <c r="F185" s="1052"/>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5">
      <c r="A186" s="1050"/>
      <c r="B186" s="1051"/>
      <c r="C186" s="1051"/>
      <c r="D186" s="1051"/>
      <c r="E186" s="1051"/>
      <c r="F186" s="1052"/>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2">
      <c r="A187" s="1050"/>
      <c r="B187" s="1051"/>
      <c r="C187" s="1051"/>
      <c r="D187" s="1051"/>
      <c r="E187" s="1051"/>
      <c r="F187" s="105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2">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2">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2">
      <c r="A190" s="1050"/>
      <c r="B190" s="1051"/>
      <c r="C190" s="1051"/>
      <c r="D190" s="1051"/>
      <c r="E190" s="1051"/>
      <c r="F190" s="1052"/>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2">
      <c r="A191" s="1050"/>
      <c r="B191" s="1051"/>
      <c r="C191" s="1051"/>
      <c r="D191" s="1051"/>
      <c r="E191" s="1051"/>
      <c r="F191" s="1052"/>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2">
      <c r="A192" s="1050"/>
      <c r="B192" s="1051"/>
      <c r="C192" s="1051"/>
      <c r="D192" s="1051"/>
      <c r="E192" s="1051"/>
      <c r="F192" s="1052"/>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2">
      <c r="A193" s="1050"/>
      <c r="B193" s="1051"/>
      <c r="C193" s="1051"/>
      <c r="D193" s="1051"/>
      <c r="E193" s="1051"/>
      <c r="F193" s="1052"/>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2">
      <c r="A194" s="1050"/>
      <c r="B194" s="1051"/>
      <c r="C194" s="1051"/>
      <c r="D194" s="1051"/>
      <c r="E194" s="1051"/>
      <c r="F194" s="1052"/>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2">
      <c r="A195" s="1050"/>
      <c r="B195" s="1051"/>
      <c r="C195" s="1051"/>
      <c r="D195" s="1051"/>
      <c r="E195" s="1051"/>
      <c r="F195" s="1052"/>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2">
      <c r="A196" s="1050"/>
      <c r="B196" s="1051"/>
      <c r="C196" s="1051"/>
      <c r="D196" s="1051"/>
      <c r="E196" s="1051"/>
      <c r="F196" s="1052"/>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2">
      <c r="A197" s="1050"/>
      <c r="B197" s="1051"/>
      <c r="C197" s="1051"/>
      <c r="D197" s="1051"/>
      <c r="E197" s="1051"/>
      <c r="F197" s="1052"/>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2">
      <c r="A198" s="1050"/>
      <c r="B198" s="1051"/>
      <c r="C198" s="1051"/>
      <c r="D198" s="1051"/>
      <c r="E198" s="1051"/>
      <c r="F198" s="1052"/>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5">
      <c r="A199" s="1050"/>
      <c r="B199" s="1051"/>
      <c r="C199" s="1051"/>
      <c r="D199" s="1051"/>
      <c r="E199" s="1051"/>
      <c r="F199" s="1052"/>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2">
      <c r="A200" s="1050"/>
      <c r="B200" s="1051"/>
      <c r="C200" s="1051"/>
      <c r="D200" s="1051"/>
      <c r="E200" s="1051"/>
      <c r="F200" s="105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2">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2">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2">
      <c r="A203" s="1050"/>
      <c r="B203" s="1051"/>
      <c r="C203" s="1051"/>
      <c r="D203" s="1051"/>
      <c r="E203" s="1051"/>
      <c r="F203" s="1052"/>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2">
      <c r="A204" s="1050"/>
      <c r="B204" s="1051"/>
      <c r="C204" s="1051"/>
      <c r="D204" s="1051"/>
      <c r="E204" s="1051"/>
      <c r="F204" s="1052"/>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2">
      <c r="A205" s="1050"/>
      <c r="B205" s="1051"/>
      <c r="C205" s="1051"/>
      <c r="D205" s="1051"/>
      <c r="E205" s="1051"/>
      <c r="F205" s="1052"/>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2">
      <c r="A206" s="1050"/>
      <c r="B206" s="1051"/>
      <c r="C206" s="1051"/>
      <c r="D206" s="1051"/>
      <c r="E206" s="1051"/>
      <c r="F206" s="1052"/>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2">
      <c r="A207" s="1050"/>
      <c r="B207" s="1051"/>
      <c r="C207" s="1051"/>
      <c r="D207" s="1051"/>
      <c r="E207" s="1051"/>
      <c r="F207" s="1052"/>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2">
      <c r="A208" s="1050"/>
      <c r="B208" s="1051"/>
      <c r="C208" s="1051"/>
      <c r="D208" s="1051"/>
      <c r="E208" s="1051"/>
      <c r="F208" s="1052"/>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2">
      <c r="A209" s="1050"/>
      <c r="B209" s="1051"/>
      <c r="C209" s="1051"/>
      <c r="D209" s="1051"/>
      <c r="E209" s="1051"/>
      <c r="F209" s="1052"/>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2">
      <c r="A210" s="1050"/>
      <c r="B210" s="1051"/>
      <c r="C210" s="1051"/>
      <c r="D210" s="1051"/>
      <c r="E210" s="1051"/>
      <c r="F210" s="1052"/>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2">
      <c r="A211" s="1050"/>
      <c r="B211" s="1051"/>
      <c r="C211" s="1051"/>
      <c r="D211" s="1051"/>
      <c r="E211" s="1051"/>
      <c r="F211" s="1052"/>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5">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29</v>
      </c>
      <c r="B214" s="1068"/>
      <c r="C214" s="1068"/>
      <c r="D214" s="1068"/>
      <c r="E214" s="1068"/>
      <c r="F214" s="106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2">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2">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2">
      <c r="A217" s="1050"/>
      <c r="B217" s="1051"/>
      <c r="C217" s="1051"/>
      <c r="D217" s="1051"/>
      <c r="E217" s="1051"/>
      <c r="F217" s="1052"/>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2">
      <c r="A218" s="1050"/>
      <c r="B218" s="1051"/>
      <c r="C218" s="1051"/>
      <c r="D218" s="1051"/>
      <c r="E218" s="1051"/>
      <c r="F218" s="1052"/>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2">
      <c r="A219" s="1050"/>
      <c r="B219" s="1051"/>
      <c r="C219" s="1051"/>
      <c r="D219" s="1051"/>
      <c r="E219" s="1051"/>
      <c r="F219" s="1052"/>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2">
      <c r="A220" s="1050"/>
      <c r="B220" s="1051"/>
      <c r="C220" s="1051"/>
      <c r="D220" s="1051"/>
      <c r="E220" s="1051"/>
      <c r="F220" s="1052"/>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2">
      <c r="A221" s="1050"/>
      <c r="B221" s="1051"/>
      <c r="C221" s="1051"/>
      <c r="D221" s="1051"/>
      <c r="E221" s="1051"/>
      <c r="F221" s="1052"/>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2">
      <c r="A222" s="1050"/>
      <c r="B222" s="1051"/>
      <c r="C222" s="1051"/>
      <c r="D222" s="1051"/>
      <c r="E222" s="1051"/>
      <c r="F222" s="1052"/>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2">
      <c r="A223" s="1050"/>
      <c r="B223" s="1051"/>
      <c r="C223" s="1051"/>
      <c r="D223" s="1051"/>
      <c r="E223" s="1051"/>
      <c r="F223" s="1052"/>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2">
      <c r="A224" s="1050"/>
      <c r="B224" s="1051"/>
      <c r="C224" s="1051"/>
      <c r="D224" s="1051"/>
      <c r="E224" s="1051"/>
      <c r="F224" s="1052"/>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2">
      <c r="A225" s="1050"/>
      <c r="B225" s="1051"/>
      <c r="C225" s="1051"/>
      <c r="D225" s="1051"/>
      <c r="E225" s="1051"/>
      <c r="F225" s="1052"/>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5">
      <c r="A226" s="1050"/>
      <c r="B226" s="1051"/>
      <c r="C226" s="1051"/>
      <c r="D226" s="1051"/>
      <c r="E226" s="1051"/>
      <c r="F226" s="105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2">
      <c r="A227" s="1050"/>
      <c r="B227" s="1051"/>
      <c r="C227" s="1051"/>
      <c r="D227" s="1051"/>
      <c r="E227" s="1051"/>
      <c r="F227" s="105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2">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2">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2">
      <c r="A230" s="1050"/>
      <c r="B230" s="1051"/>
      <c r="C230" s="1051"/>
      <c r="D230" s="1051"/>
      <c r="E230" s="1051"/>
      <c r="F230" s="1052"/>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2">
      <c r="A231" s="1050"/>
      <c r="B231" s="1051"/>
      <c r="C231" s="1051"/>
      <c r="D231" s="1051"/>
      <c r="E231" s="1051"/>
      <c r="F231" s="1052"/>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2">
      <c r="A232" s="1050"/>
      <c r="B232" s="1051"/>
      <c r="C232" s="1051"/>
      <c r="D232" s="1051"/>
      <c r="E232" s="1051"/>
      <c r="F232" s="1052"/>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2">
      <c r="A233" s="1050"/>
      <c r="B233" s="1051"/>
      <c r="C233" s="1051"/>
      <c r="D233" s="1051"/>
      <c r="E233" s="1051"/>
      <c r="F233" s="1052"/>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2">
      <c r="A234" s="1050"/>
      <c r="B234" s="1051"/>
      <c r="C234" s="1051"/>
      <c r="D234" s="1051"/>
      <c r="E234" s="1051"/>
      <c r="F234" s="1052"/>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2">
      <c r="A235" s="1050"/>
      <c r="B235" s="1051"/>
      <c r="C235" s="1051"/>
      <c r="D235" s="1051"/>
      <c r="E235" s="1051"/>
      <c r="F235" s="1052"/>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2">
      <c r="A236" s="1050"/>
      <c r="B236" s="1051"/>
      <c r="C236" s="1051"/>
      <c r="D236" s="1051"/>
      <c r="E236" s="1051"/>
      <c r="F236" s="1052"/>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2">
      <c r="A237" s="1050"/>
      <c r="B237" s="1051"/>
      <c r="C237" s="1051"/>
      <c r="D237" s="1051"/>
      <c r="E237" s="1051"/>
      <c r="F237" s="1052"/>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2">
      <c r="A238" s="1050"/>
      <c r="B238" s="1051"/>
      <c r="C238" s="1051"/>
      <c r="D238" s="1051"/>
      <c r="E238" s="1051"/>
      <c r="F238" s="1052"/>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5">
      <c r="A239" s="1050"/>
      <c r="B239" s="1051"/>
      <c r="C239" s="1051"/>
      <c r="D239" s="1051"/>
      <c r="E239" s="1051"/>
      <c r="F239" s="105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2">
      <c r="A240" s="1050"/>
      <c r="B240" s="1051"/>
      <c r="C240" s="1051"/>
      <c r="D240" s="1051"/>
      <c r="E240" s="1051"/>
      <c r="F240" s="105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2">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2">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2">
      <c r="A243" s="1050"/>
      <c r="B243" s="1051"/>
      <c r="C243" s="1051"/>
      <c r="D243" s="1051"/>
      <c r="E243" s="1051"/>
      <c r="F243" s="1052"/>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2">
      <c r="A244" s="1050"/>
      <c r="B244" s="1051"/>
      <c r="C244" s="1051"/>
      <c r="D244" s="1051"/>
      <c r="E244" s="1051"/>
      <c r="F244" s="1052"/>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2">
      <c r="A245" s="1050"/>
      <c r="B245" s="1051"/>
      <c r="C245" s="1051"/>
      <c r="D245" s="1051"/>
      <c r="E245" s="1051"/>
      <c r="F245" s="1052"/>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2">
      <c r="A246" s="1050"/>
      <c r="B246" s="1051"/>
      <c r="C246" s="1051"/>
      <c r="D246" s="1051"/>
      <c r="E246" s="1051"/>
      <c r="F246" s="1052"/>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2">
      <c r="A247" s="1050"/>
      <c r="B247" s="1051"/>
      <c r="C247" s="1051"/>
      <c r="D247" s="1051"/>
      <c r="E247" s="1051"/>
      <c r="F247" s="1052"/>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2">
      <c r="A248" s="1050"/>
      <c r="B248" s="1051"/>
      <c r="C248" s="1051"/>
      <c r="D248" s="1051"/>
      <c r="E248" s="1051"/>
      <c r="F248" s="1052"/>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2">
      <c r="A249" s="1050"/>
      <c r="B249" s="1051"/>
      <c r="C249" s="1051"/>
      <c r="D249" s="1051"/>
      <c r="E249" s="1051"/>
      <c r="F249" s="1052"/>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2">
      <c r="A250" s="1050"/>
      <c r="B250" s="1051"/>
      <c r="C250" s="1051"/>
      <c r="D250" s="1051"/>
      <c r="E250" s="1051"/>
      <c r="F250" s="1052"/>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2">
      <c r="A251" s="1050"/>
      <c r="B251" s="1051"/>
      <c r="C251" s="1051"/>
      <c r="D251" s="1051"/>
      <c r="E251" s="1051"/>
      <c r="F251" s="1052"/>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5">
      <c r="A252" s="1050"/>
      <c r="B252" s="1051"/>
      <c r="C252" s="1051"/>
      <c r="D252" s="1051"/>
      <c r="E252" s="1051"/>
      <c r="F252" s="105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2">
      <c r="A253" s="1050"/>
      <c r="B253" s="1051"/>
      <c r="C253" s="1051"/>
      <c r="D253" s="1051"/>
      <c r="E253" s="1051"/>
      <c r="F253" s="105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2">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2">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2">
      <c r="A256" s="1050"/>
      <c r="B256" s="1051"/>
      <c r="C256" s="1051"/>
      <c r="D256" s="1051"/>
      <c r="E256" s="1051"/>
      <c r="F256" s="1052"/>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2">
      <c r="A257" s="1050"/>
      <c r="B257" s="1051"/>
      <c r="C257" s="1051"/>
      <c r="D257" s="1051"/>
      <c r="E257" s="1051"/>
      <c r="F257" s="1052"/>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2">
      <c r="A258" s="1050"/>
      <c r="B258" s="1051"/>
      <c r="C258" s="1051"/>
      <c r="D258" s="1051"/>
      <c r="E258" s="1051"/>
      <c r="F258" s="1052"/>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2">
      <c r="A259" s="1050"/>
      <c r="B259" s="1051"/>
      <c r="C259" s="1051"/>
      <c r="D259" s="1051"/>
      <c r="E259" s="1051"/>
      <c r="F259" s="1052"/>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2">
      <c r="A260" s="1050"/>
      <c r="B260" s="1051"/>
      <c r="C260" s="1051"/>
      <c r="D260" s="1051"/>
      <c r="E260" s="1051"/>
      <c r="F260" s="1052"/>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2">
      <c r="A261" s="1050"/>
      <c r="B261" s="1051"/>
      <c r="C261" s="1051"/>
      <c r="D261" s="1051"/>
      <c r="E261" s="1051"/>
      <c r="F261" s="1052"/>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2">
      <c r="A262" s="1050"/>
      <c r="B262" s="1051"/>
      <c r="C262" s="1051"/>
      <c r="D262" s="1051"/>
      <c r="E262" s="1051"/>
      <c r="F262" s="1052"/>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2">
      <c r="A263" s="1050"/>
      <c r="B263" s="1051"/>
      <c r="C263" s="1051"/>
      <c r="D263" s="1051"/>
      <c r="E263" s="1051"/>
      <c r="F263" s="1052"/>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2">
      <c r="A264" s="1050"/>
      <c r="B264" s="1051"/>
      <c r="C264" s="1051"/>
      <c r="D264" s="1051"/>
      <c r="E264" s="1051"/>
      <c r="F264" s="1052"/>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5">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504</v>
      </c>
      <c r="Z3" s="345"/>
      <c r="AA3" s="345"/>
      <c r="AB3" s="345"/>
      <c r="AC3" s="254" t="s">
        <v>486</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2">
      <c r="A4" s="1070">
        <v>1</v>
      </c>
      <c r="B4" s="1070">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2">
      <c r="A5" s="1070">
        <v>2</v>
      </c>
      <c r="B5" s="1070">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2">
      <c r="A6" s="1070">
        <v>3</v>
      </c>
      <c r="B6" s="1070">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2">
      <c r="A7" s="1070">
        <v>4</v>
      </c>
      <c r="B7" s="1070">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2">
      <c r="A8" s="1070">
        <v>5</v>
      </c>
      <c r="B8" s="1070">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2">
      <c r="A9" s="1070">
        <v>6</v>
      </c>
      <c r="B9" s="1070">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2">
      <c r="A10" s="1070">
        <v>7</v>
      </c>
      <c r="B10" s="107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2">
      <c r="A11" s="1070">
        <v>8</v>
      </c>
      <c r="B11" s="107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2">
      <c r="A12" s="1070">
        <v>9</v>
      </c>
      <c r="B12" s="107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2">
      <c r="A13" s="1070">
        <v>10</v>
      </c>
      <c r="B13" s="107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2">
      <c r="A14" s="1070">
        <v>11</v>
      </c>
      <c r="B14" s="107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2">
      <c r="A15" s="1070">
        <v>12</v>
      </c>
      <c r="B15" s="107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2">
      <c r="A16" s="1070">
        <v>13</v>
      </c>
      <c r="B16" s="107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2">
      <c r="A17" s="1070">
        <v>14</v>
      </c>
      <c r="B17" s="107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2">
      <c r="A18" s="1070">
        <v>15</v>
      </c>
      <c r="B18" s="107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2">
      <c r="A19" s="1070">
        <v>16</v>
      </c>
      <c r="B19" s="107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2">
      <c r="A20" s="1070">
        <v>17</v>
      </c>
      <c r="B20" s="107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2">
      <c r="A21" s="1070">
        <v>18</v>
      </c>
      <c r="B21" s="107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2">
      <c r="A22" s="1070">
        <v>19</v>
      </c>
      <c r="B22" s="107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2">
      <c r="A23" s="1070">
        <v>20</v>
      </c>
      <c r="B23" s="107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2">
      <c r="A24" s="1070">
        <v>21</v>
      </c>
      <c r="B24" s="107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2">
      <c r="A25" s="1070">
        <v>22</v>
      </c>
      <c r="B25" s="107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2">
      <c r="A26" s="1070">
        <v>23</v>
      </c>
      <c r="B26" s="107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2">
      <c r="A27" s="1070">
        <v>24</v>
      </c>
      <c r="B27" s="107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2">
      <c r="A28" s="1070">
        <v>25</v>
      </c>
      <c r="B28" s="107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2">
      <c r="A29" s="1070">
        <v>26</v>
      </c>
      <c r="B29" s="107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2">
      <c r="A30" s="1070">
        <v>27</v>
      </c>
      <c r="B30" s="107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2">
      <c r="A31" s="1070">
        <v>28</v>
      </c>
      <c r="B31" s="107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2">
      <c r="A32" s="1070">
        <v>29</v>
      </c>
      <c r="B32" s="107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2">
      <c r="A33" s="1070">
        <v>30</v>
      </c>
      <c r="B33" s="107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504</v>
      </c>
      <c r="Z36" s="345"/>
      <c r="AA36" s="345"/>
      <c r="AB36" s="345"/>
      <c r="AC36" s="254" t="s">
        <v>486</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2">
      <c r="A37" s="1070">
        <v>1</v>
      </c>
      <c r="B37" s="107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2">
      <c r="A38" s="1070">
        <v>2</v>
      </c>
      <c r="B38" s="107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2">
      <c r="A39" s="1070">
        <v>3</v>
      </c>
      <c r="B39" s="107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2">
      <c r="A40" s="1070">
        <v>4</v>
      </c>
      <c r="B40" s="107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2">
      <c r="A41" s="1070">
        <v>5</v>
      </c>
      <c r="B41" s="107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2">
      <c r="A42" s="1070">
        <v>6</v>
      </c>
      <c r="B42" s="107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2">
      <c r="A43" s="1070">
        <v>7</v>
      </c>
      <c r="B43" s="107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2">
      <c r="A44" s="1070">
        <v>8</v>
      </c>
      <c r="B44" s="107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2">
      <c r="A45" s="1070">
        <v>9</v>
      </c>
      <c r="B45" s="107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2">
      <c r="A46" s="1070">
        <v>10</v>
      </c>
      <c r="B46" s="107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2">
      <c r="A47" s="1070">
        <v>11</v>
      </c>
      <c r="B47" s="107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2">
      <c r="A48" s="1070">
        <v>12</v>
      </c>
      <c r="B48" s="107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2">
      <c r="A49" s="1070">
        <v>13</v>
      </c>
      <c r="B49" s="107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2">
      <c r="A50" s="1070">
        <v>14</v>
      </c>
      <c r="B50" s="107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2">
      <c r="A51" s="1070">
        <v>15</v>
      </c>
      <c r="B51" s="107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2">
      <c r="A52" s="1070">
        <v>16</v>
      </c>
      <c r="B52" s="107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2">
      <c r="A53" s="1070">
        <v>17</v>
      </c>
      <c r="B53" s="107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2">
      <c r="A54" s="1070">
        <v>18</v>
      </c>
      <c r="B54" s="107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2">
      <c r="A55" s="1070">
        <v>19</v>
      </c>
      <c r="B55" s="107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2">
      <c r="A56" s="1070">
        <v>20</v>
      </c>
      <c r="B56" s="107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2">
      <c r="A57" s="1070">
        <v>21</v>
      </c>
      <c r="B57" s="107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2">
      <c r="A58" s="1070">
        <v>22</v>
      </c>
      <c r="B58" s="107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2">
      <c r="A59" s="1070">
        <v>23</v>
      </c>
      <c r="B59" s="107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2">
      <c r="A60" s="1070">
        <v>24</v>
      </c>
      <c r="B60" s="107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2">
      <c r="A61" s="1070">
        <v>25</v>
      </c>
      <c r="B61" s="107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2">
      <c r="A62" s="1070">
        <v>26</v>
      </c>
      <c r="B62" s="107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2">
      <c r="A63" s="1070">
        <v>27</v>
      </c>
      <c r="B63" s="107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2">
      <c r="A64" s="1070">
        <v>28</v>
      </c>
      <c r="B64" s="107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2">
      <c r="A65" s="1070">
        <v>29</v>
      </c>
      <c r="B65" s="107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2">
      <c r="A66" s="1070">
        <v>30</v>
      </c>
      <c r="B66" s="107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504</v>
      </c>
      <c r="Z69" s="345"/>
      <c r="AA69" s="345"/>
      <c r="AB69" s="345"/>
      <c r="AC69" s="254" t="s">
        <v>486</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2">
      <c r="A70" s="1070">
        <v>1</v>
      </c>
      <c r="B70" s="107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2">
      <c r="A71" s="1070">
        <v>2</v>
      </c>
      <c r="B71" s="107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2">
      <c r="A72" s="1070">
        <v>3</v>
      </c>
      <c r="B72" s="107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2">
      <c r="A73" s="1070">
        <v>4</v>
      </c>
      <c r="B73" s="107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2">
      <c r="A74" s="1070">
        <v>5</v>
      </c>
      <c r="B74" s="107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2">
      <c r="A75" s="1070">
        <v>6</v>
      </c>
      <c r="B75" s="107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2">
      <c r="A76" s="1070">
        <v>7</v>
      </c>
      <c r="B76" s="107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2">
      <c r="A77" s="1070">
        <v>8</v>
      </c>
      <c r="B77" s="107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2">
      <c r="A78" s="1070">
        <v>9</v>
      </c>
      <c r="B78" s="107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2">
      <c r="A79" s="1070">
        <v>10</v>
      </c>
      <c r="B79" s="107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2">
      <c r="A80" s="1070">
        <v>11</v>
      </c>
      <c r="B80" s="107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2">
      <c r="A81" s="1070">
        <v>12</v>
      </c>
      <c r="B81" s="107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2">
      <c r="A82" s="1070">
        <v>13</v>
      </c>
      <c r="B82" s="107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2">
      <c r="A83" s="1070">
        <v>14</v>
      </c>
      <c r="B83" s="107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2">
      <c r="A84" s="1070">
        <v>15</v>
      </c>
      <c r="B84" s="107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2">
      <c r="A85" s="1070">
        <v>16</v>
      </c>
      <c r="B85" s="107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2">
      <c r="A86" s="1070">
        <v>17</v>
      </c>
      <c r="B86" s="107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2">
      <c r="A87" s="1070">
        <v>18</v>
      </c>
      <c r="B87" s="107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2">
      <c r="A88" s="1070">
        <v>19</v>
      </c>
      <c r="B88" s="107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2">
      <c r="A89" s="1070">
        <v>20</v>
      </c>
      <c r="B89" s="107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2">
      <c r="A90" s="1070">
        <v>21</v>
      </c>
      <c r="B90" s="107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2">
      <c r="A91" s="1070">
        <v>22</v>
      </c>
      <c r="B91" s="107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2">
      <c r="A92" s="1070">
        <v>23</v>
      </c>
      <c r="B92" s="107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2">
      <c r="A93" s="1070">
        <v>24</v>
      </c>
      <c r="B93" s="107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2">
      <c r="A94" s="1070">
        <v>25</v>
      </c>
      <c r="B94" s="107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2">
      <c r="A95" s="1070">
        <v>26</v>
      </c>
      <c r="B95" s="107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2">
      <c r="A96" s="1070">
        <v>27</v>
      </c>
      <c r="B96" s="107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2">
      <c r="A97" s="1070">
        <v>28</v>
      </c>
      <c r="B97" s="107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2">
      <c r="A98" s="1070">
        <v>29</v>
      </c>
      <c r="B98" s="107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2">
      <c r="A99" s="1070">
        <v>30</v>
      </c>
      <c r="B99" s="107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504</v>
      </c>
      <c r="Z102" s="345"/>
      <c r="AA102" s="345"/>
      <c r="AB102" s="345"/>
      <c r="AC102" s="254" t="s">
        <v>486</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2">
      <c r="A103" s="1070">
        <v>1</v>
      </c>
      <c r="B103" s="107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2">
      <c r="A104" s="1070">
        <v>2</v>
      </c>
      <c r="B104" s="107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2">
      <c r="A105" s="1070">
        <v>3</v>
      </c>
      <c r="B105" s="107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2">
      <c r="A106" s="1070">
        <v>4</v>
      </c>
      <c r="B106" s="107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2">
      <c r="A107" s="1070">
        <v>5</v>
      </c>
      <c r="B107" s="107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2">
      <c r="A108" s="1070">
        <v>6</v>
      </c>
      <c r="B108" s="107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2">
      <c r="A109" s="1070">
        <v>7</v>
      </c>
      <c r="B109" s="107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2">
      <c r="A110" s="1070">
        <v>8</v>
      </c>
      <c r="B110" s="107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2">
      <c r="A111" s="1070">
        <v>9</v>
      </c>
      <c r="B111" s="107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2">
      <c r="A112" s="1070">
        <v>10</v>
      </c>
      <c r="B112" s="107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2">
      <c r="A113" s="1070">
        <v>11</v>
      </c>
      <c r="B113" s="107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2">
      <c r="A114" s="1070">
        <v>12</v>
      </c>
      <c r="B114" s="107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2">
      <c r="A115" s="1070">
        <v>13</v>
      </c>
      <c r="B115" s="107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2">
      <c r="A116" s="1070">
        <v>14</v>
      </c>
      <c r="B116" s="107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2">
      <c r="A117" s="1070">
        <v>15</v>
      </c>
      <c r="B117" s="107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2">
      <c r="A118" s="1070">
        <v>16</v>
      </c>
      <c r="B118" s="107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2">
      <c r="A119" s="1070">
        <v>17</v>
      </c>
      <c r="B119" s="107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2">
      <c r="A120" s="1070">
        <v>18</v>
      </c>
      <c r="B120" s="107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2">
      <c r="A121" s="1070">
        <v>19</v>
      </c>
      <c r="B121" s="107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2">
      <c r="A122" s="1070">
        <v>20</v>
      </c>
      <c r="B122" s="107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2">
      <c r="A123" s="1070">
        <v>21</v>
      </c>
      <c r="B123" s="107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2">
      <c r="A124" s="1070">
        <v>22</v>
      </c>
      <c r="B124" s="107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2">
      <c r="A125" s="1070">
        <v>23</v>
      </c>
      <c r="B125" s="107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2">
      <c r="A126" s="1070">
        <v>24</v>
      </c>
      <c r="B126" s="107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2">
      <c r="A127" s="1070">
        <v>25</v>
      </c>
      <c r="B127" s="107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2">
      <c r="A128" s="1070">
        <v>26</v>
      </c>
      <c r="B128" s="107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2">
      <c r="A129" s="1070">
        <v>27</v>
      </c>
      <c r="B129" s="107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2">
      <c r="A130" s="1070">
        <v>28</v>
      </c>
      <c r="B130" s="107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2">
      <c r="A131" s="1070">
        <v>29</v>
      </c>
      <c r="B131" s="107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2">
      <c r="A132" s="1070">
        <v>30</v>
      </c>
      <c r="B132" s="107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504</v>
      </c>
      <c r="Z135" s="345"/>
      <c r="AA135" s="345"/>
      <c r="AB135" s="345"/>
      <c r="AC135" s="254" t="s">
        <v>486</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2">
      <c r="A136" s="1070">
        <v>1</v>
      </c>
      <c r="B136" s="107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2">
      <c r="A137" s="1070">
        <v>2</v>
      </c>
      <c r="B137" s="107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2">
      <c r="A138" s="1070">
        <v>3</v>
      </c>
      <c r="B138" s="107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2">
      <c r="A139" s="1070">
        <v>4</v>
      </c>
      <c r="B139" s="107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2">
      <c r="A140" s="1070">
        <v>5</v>
      </c>
      <c r="B140" s="107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2">
      <c r="A141" s="1070">
        <v>6</v>
      </c>
      <c r="B141" s="107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2">
      <c r="A142" s="1070">
        <v>7</v>
      </c>
      <c r="B142" s="107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2">
      <c r="A143" s="1070">
        <v>8</v>
      </c>
      <c r="B143" s="107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2">
      <c r="A144" s="1070">
        <v>9</v>
      </c>
      <c r="B144" s="107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2">
      <c r="A145" s="1070">
        <v>10</v>
      </c>
      <c r="B145" s="107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2">
      <c r="A146" s="1070">
        <v>11</v>
      </c>
      <c r="B146" s="107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2">
      <c r="A147" s="1070">
        <v>12</v>
      </c>
      <c r="B147" s="107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2">
      <c r="A148" s="1070">
        <v>13</v>
      </c>
      <c r="B148" s="107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2">
      <c r="A149" s="1070">
        <v>14</v>
      </c>
      <c r="B149" s="107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2">
      <c r="A150" s="1070">
        <v>15</v>
      </c>
      <c r="B150" s="107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2">
      <c r="A151" s="1070">
        <v>16</v>
      </c>
      <c r="B151" s="107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2">
      <c r="A152" s="1070">
        <v>17</v>
      </c>
      <c r="B152" s="107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2">
      <c r="A153" s="1070">
        <v>18</v>
      </c>
      <c r="B153" s="107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2">
      <c r="A154" s="1070">
        <v>19</v>
      </c>
      <c r="B154" s="107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2">
      <c r="A155" s="1070">
        <v>20</v>
      </c>
      <c r="B155" s="107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2">
      <c r="A156" s="1070">
        <v>21</v>
      </c>
      <c r="B156" s="107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2">
      <c r="A157" s="1070">
        <v>22</v>
      </c>
      <c r="B157" s="107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2">
      <c r="A158" s="1070">
        <v>23</v>
      </c>
      <c r="B158" s="107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2">
      <c r="A159" s="1070">
        <v>24</v>
      </c>
      <c r="B159" s="107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2">
      <c r="A160" s="1070">
        <v>25</v>
      </c>
      <c r="B160" s="107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2">
      <c r="A161" s="1070">
        <v>26</v>
      </c>
      <c r="B161" s="107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2">
      <c r="A162" s="1070">
        <v>27</v>
      </c>
      <c r="B162" s="107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2">
      <c r="A163" s="1070">
        <v>28</v>
      </c>
      <c r="B163" s="107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2">
      <c r="A164" s="1070">
        <v>29</v>
      </c>
      <c r="B164" s="107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2">
      <c r="A165" s="1070">
        <v>30</v>
      </c>
      <c r="B165" s="107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504</v>
      </c>
      <c r="Z168" s="345"/>
      <c r="AA168" s="345"/>
      <c r="AB168" s="345"/>
      <c r="AC168" s="254" t="s">
        <v>486</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2">
      <c r="A169" s="1070">
        <v>1</v>
      </c>
      <c r="B169" s="107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2">
      <c r="A170" s="1070">
        <v>2</v>
      </c>
      <c r="B170" s="107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2">
      <c r="A171" s="1070">
        <v>3</v>
      </c>
      <c r="B171" s="107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2">
      <c r="A172" s="1070">
        <v>4</v>
      </c>
      <c r="B172" s="107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2">
      <c r="A173" s="1070">
        <v>5</v>
      </c>
      <c r="B173" s="107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2">
      <c r="A174" s="1070">
        <v>6</v>
      </c>
      <c r="B174" s="107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2">
      <c r="A175" s="1070">
        <v>7</v>
      </c>
      <c r="B175" s="107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2">
      <c r="A176" s="1070">
        <v>8</v>
      </c>
      <c r="B176" s="107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2">
      <c r="A177" s="1070">
        <v>9</v>
      </c>
      <c r="B177" s="107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2">
      <c r="A178" s="1070">
        <v>10</v>
      </c>
      <c r="B178" s="107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2">
      <c r="A179" s="1070">
        <v>11</v>
      </c>
      <c r="B179" s="107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2">
      <c r="A180" s="1070">
        <v>12</v>
      </c>
      <c r="B180" s="107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2">
      <c r="A181" s="1070">
        <v>13</v>
      </c>
      <c r="B181" s="107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2">
      <c r="A182" s="1070">
        <v>14</v>
      </c>
      <c r="B182" s="107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2">
      <c r="A183" s="1070">
        <v>15</v>
      </c>
      <c r="B183" s="107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2">
      <c r="A184" s="1070">
        <v>16</v>
      </c>
      <c r="B184" s="107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2">
      <c r="A185" s="1070">
        <v>17</v>
      </c>
      <c r="B185" s="107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2">
      <c r="A186" s="1070">
        <v>18</v>
      </c>
      <c r="B186" s="107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2">
      <c r="A187" s="1070">
        <v>19</v>
      </c>
      <c r="B187" s="107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2">
      <c r="A188" s="1070">
        <v>20</v>
      </c>
      <c r="B188" s="107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2">
      <c r="A189" s="1070">
        <v>21</v>
      </c>
      <c r="B189" s="107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2">
      <c r="A190" s="1070">
        <v>22</v>
      </c>
      <c r="B190" s="107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2">
      <c r="A191" s="1070">
        <v>23</v>
      </c>
      <c r="B191" s="107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2">
      <c r="A192" s="1070">
        <v>24</v>
      </c>
      <c r="B192" s="107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2">
      <c r="A193" s="1070">
        <v>25</v>
      </c>
      <c r="B193" s="107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2">
      <c r="A194" s="1070">
        <v>26</v>
      </c>
      <c r="B194" s="107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2">
      <c r="A195" s="1070">
        <v>27</v>
      </c>
      <c r="B195" s="107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2">
      <c r="A196" s="1070">
        <v>28</v>
      </c>
      <c r="B196" s="107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2">
      <c r="A197" s="1070">
        <v>29</v>
      </c>
      <c r="B197" s="107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2">
      <c r="A198" s="1070">
        <v>30</v>
      </c>
      <c r="B198" s="107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504</v>
      </c>
      <c r="Z201" s="345"/>
      <c r="AA201" s="345"/>
      <c r="AB201" s="345"/>
      <c r="AC201" s="254" t="s">
        <v>486</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2">
      <c r="A202" s="1070">
        <v>1</v>
      </c>
      <c r="B202" s="107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2">
      <c r="A203" s="1070">
        <v>2</v>
      </c>
      <c r="B203" s="107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2">
      <c r="A204" s="1070">
        <v>3</v>
      </c>
      <c r="B204" s="107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2">
      <c r="A205" s="1070">
        <v>4</v>
      </c>
      <c r="B205" s="107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2">
      <c r="A206" s="1070">
        <v>5</v>
      </c>
      <c r="B206" s="107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2">
      <c r="A207" s="1070">
        <v>6</v>
      </c>
      <c r="B207" s="107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2">
      <c r="A208" s="1070">
        <v>7</v>
      </c>
      <c r="B208" s="107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2">
      <c r="A209" s="1070">
        <v>8</v>
      </c>
      <c r="B209" s="107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2">
      <c r="A210" s="1070">
        <v>9</v>
      </c>
      <c r="B210" s="107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2">
      <c r="A211" s="1070">
        <v>10</v>
      </c>
      <c r="B211" s="107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2">
      <c r="A212" s="1070">
        <v>11</v>
      </c>
      <c r="B212" s="107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2">
      <c r="A213" s="1070">
        <v>12</v>
      </c>
      <c r="B213" s="107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2">
      <c r="A214" s="1070">
        <v>13</v>
      </c>
      <c r="B214" s="107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2">
      <c r="A215" s="1070">
        <v>14</v>
      </c>
      <c r="B215" s="107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2">
      <c r="A216" s="1070">
        <v>15</v>
      </c>
      <c r="B216" s="107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2">
      <c r="A217" s="1070">
        <v>16</v>
      </c>
      <c r="B217" s="107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2">
      <c r="A218" s="1070">
        <v>17</v>
      </c>
      <c r="B218" s="107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2">
      <c r="A219" s="1070">
        <v>18</v>
      </c>
      <c r="B219" s="107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2">
      <c r="A220" s="1070">
        <v>19</v>
      </c>
      <c r="B220" s="107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2">
      <c r="A221" s="1070">
        <v>20</v>
      </c>
      <c r="B221" s="107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2">
      <c r="A222" s="1070">
        <v>21</v>
      </c>
      <c r="B222" s="107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2">
      <c r="A223" s="1070">
        <v>22</v>
      </c>
      <c r="B223" s="107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2">
      <c r="A224" s="1070">
        <v>23</v>
      </c>
      <c r="B224" s="107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2">
      <c r="A225" s="1070">
        <v>24</v>
      </c>
      <c r="B225" s="107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2">
      <c r="A226" s="1070">
        <v>25</v>
      </c>
      <c r="B226" s="107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2">
      <c r="A227" s="1070">
        <v>26</v>
      </c>
      <c r="B227" s="107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2">
      <c r="A228" s="1070">
        <v>27</v>
      </c>
      <c r="B228" s="107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2">
      <c r="A229" s="1070">
        <v>28</v>
      </c>
      <c r="B229" s="107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2">
      <c r="A230" s="1070">
        <v>29</v>
      </c>
      <c r="B230" s="107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2">
      <c r="A231" s="1070">
        <v>30</v>
      </c>
      <c r="B231" s="107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504</v>
      </c>
      <c r="Z234" s="345"/>
      <c r="AA234" s="345"/>
      <c r="AB234" s="345"/>
      <c r="AC234" s="254" t="s">
        <v>486</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2">
      <c r="A235" s="1070">
        <v>1</v>
      </c>
      <c r="B235" s="107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2">
      <c r="A236" s="1070">
        <v>2</v>
      </c>
      <c r="B236" s="107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2">
      <c r="A237" s="1070">
        <v>3</v>
      </c>
      <c r="B237" s="107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2">
      <c r="A238" s="1070">
        <v>4</v>
      </c>
      <c r="B238" s="107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2">
      <c r="A239" s="1070">
        <v>5</v>
      </c>
      <c r="B239" s="107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2">
      <c r="A240" s="1070">
        <v>6</v>
      </c>
      <c r="B240" s="107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2">
      <c r="A241" s="1070">
        <v>7</v>
      </c>
      <c r="B241" s="107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2">
      <c r="A242" s="1070">
        <v>8</v>
      </c>
      <c r="B242" s="107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2">
      <c r="A243" s="1070">
        <v>9</v>
      </c>
      <c r="B243" s="107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2">
      <c r="A244" s="1070">
        <v>10</v>
      </c>
      <c r="B244" s="107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2">
      <c r="A245" s="1070">
        <v>11</v>
      </c>
      <c r="B245" s="107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2">
      <c r="A246" s="1070">
        <v>12</v>
      </c>
      <c r="B246" s="107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2">
      <c r="A247" s="1070">
        <v>13</v>
      </c>
      <c r="B247" s="107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2">
      <c r="A248" s="1070">
        <v>14</v>
      </c>
      <c r="B248" s="107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2">
      <c r="A249" s="1070">
        <v>15</v>
      </c>
      <c r="B249" s="107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2">
      <c r="A250" s="1070">
        <v>16</v>
      </c>
      <c r="B250" s="107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2">
      <c r="A251" s="1070">
        <v>17</v>
      </c>
      <c r="B251" s="107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2">
      <c r="A252" s="1070">
        <v>18</v>
      </c>
      <c r="B252" s="107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2">
      <c r="A253" s="1070">
        <v>19</v>
      </c>
      <c r="B253" s="107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2">
      <c r="A254" s="1070">
        <v>20</v>
      </c>
      <c r="B254" s="107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2">
      <c r="A255" s="1070">
        <v>21</v>
      </c>
      <c r="B255" s="107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2">
      <c r="A256" s="1070">
        <v>22</v>
      </c>
      <c r="B256" s="107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2">
      <c r="A257" s="1070">
        <v>23</v>
      </c>
      <c r="B257" s="107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2">
      <c r="A258" s="1070">
        <v>24</v>
      </c>
      <c r="B258" s="107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2">
      <c r="A259" s="1070">
        <v>25</v>
      </c>
      <c r="B259" s="107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2">
      <c r="A260" s="1070">
        <v>26</v>
      </c>
      <c r="B260" s="107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2">
      <c r="A261" s="1070">
        <v>27</v>
      </c>
      <c r="B261" s="107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2">
      <c r="A262" s="1070">
        <v>28</v>
      </c>
      <c r="B262" s="107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2">
      <c r="A263" s="1070">
        <v>29</v>
      </c>
      <c r="B263" s="107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2">
      <c r="A264" s="1070">
        <v>30</v>
      </c>
      <c r="B264" s="107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504</v>
      </c>
      <c r="Z267" s="345"/>
      <c r="AA267" s="345"/>
      <c r="AB267" s="345"/>
      <c r="AC267" s="254" t="s">
        <v>486</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2">
      <c r="A268" s="1070">
        <v>1</v>
      </c>
      <c r="B268" s="107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2">
      <c r="A269" s="1070">
        <v>2</v>
      </c>
      <c r="B269" s="107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2">
      <c r="A270" s="1070">
        <v>3</v>
      </c>
      <c r="B270" s="107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2">
      <c r="A271" s="1070">
        <v>4</v>
      </c>
      <c r="B271" s="107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2">
      <c r="A272" s="1070">
        <v>5</v>
      </c>
      <c r="B272" s="107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2">
      <c r="A273" s="1070">
        <v>6</v>
      </c>
      <c r="B273" s="107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2">
      <c r="A274" s="1070">
        <v>7</v>
      </c>
      <c r="B274" s="107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2">
      <c r="A275" s="1070">
        <v>8</v>
      </c>
      <c r="B275" s="107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2">
      <c r="A276" s="1070">
        <v>9</v>
      </c>
      <c r="B276" s="107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2">
      <c r="A277" s="1070">
        <v>10</v>
      </c>
      <c r="B277" s="107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2">
      <c r="A278" s="1070">
        <v>11</v>
      </c>
      <c r="B278" s="107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2">
      <c r="A279" s="1070">
        <v>12</v>
      </c>
      <c r="B279" s="107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2">
      <c r="A280" s="1070">
        <v>13</v>
      </c>
      <c r="B280" s="107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2">
      <c r="A281" s="1070">
        <v>14</v>
      </c>
      <c r="B281" s="107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2">
      <c r="A282" s="1070">
        <v>15</v>
      </c>
      <c r="B282" s="107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2">
      <c r="A283" s="1070">
        <v>16</v>
      </c>
      <c r="B283" s="107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2">
      <c r="A284" s="1070">
        <v>17</v>
      </c>
      <c r="B284" s="107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2">
      <c r="A285" s="1070">
        <v>18</v>
      </c>
      <c r="B285" s="107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2">
      <c r="A286" s="1070">
        <v>19</v>
      </c>
      <c r="B286" s="107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2">
      <c r="A287" s="1070">
        <v>20</v>
      </c>
      <c r="B287" s="107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2">
      <c r="A288" s="1070">
        <v>21</v>
      </c>
      <c r="B288" s="107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2">
      <c r="A289" s="1070">
        <v>22</v>
      </c>
      <c r="B289" s="107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2">
      <c r="A290" s="1070">
        <v>23</v>
      </c>
      <c r="B290" s="107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2">
      <c r="A291" s="1070">
        <v>24</v>
      </c>
      <c r="B291" s="107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2">
      <c r="A292" s="1070">
        <v>25</v>
      </c>
      <c r="B292" s="107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2">
      <c r="A293" s="1070">
        <v>26</v>
      </c>
      <c r="B293" s="107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2">
      <c r="A294" s="1070">
        <v>27</v>
      </c>
      <c r="B294" s="107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2">
      <c r="A295" s="1070">
        <v>28</v>
      </c>
      <c r="B295" s="107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2">
      <c r="A296" s="1070">
        <v>29</v>
      </c>
      <c r="B296" s="107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2">
      <c r="A297" s="1070">
        <v>30</v>
      </c>
      <c r="B297" s="107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504</v>
      </c>
      <c r="Z300" s="345"/>
      <c r="AA300" s="345"/>
      <c r="AB300" s="345"/>
      <c r="AC300" s="254" t="s">
        <v>486</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2">
      <c r="A301" s="1070">
        <v>1</v>
      </c>
      <c r="B301" s="107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2">
      <c r="A302" s="1070">
        <v>2</v>
      </c>
      <c r="B302" s="107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2">
      <c r="A303" s="1070">
        <v>3</v>
      </c>
      <c r="B303" s="107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2">
      <c r="A304" s="1070">
        <v>4</v>
      </c>
      <c r="B304" s="107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2">
      <c r="A305" s="1070">
        <v>5</v>
      </c>
      <c r="B305" s="107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2">
      <c r="A306" s="1070">
        <v>6</v>
      </c>
      <c r="B306" s="107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2">
      <c r="A307" s="1070">
        <v>7</v>
      </c>
      <c r="B307" s="107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2">
      <c r="A308" s="1070">
        <v>8</v>
      </c>
      <c r="B308" s="107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2">
      <c r="A309" s="1070">
        <v>9</v>
      </c>
      <c r="B309" s="107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2">
      <c r="A310" s="1070">
        <v>10</v>
      </c>
      <c r="B310" s="107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2">
      <c r="A311" s="1070">
        <v>11</v>
      </c>
      <c r="B311" s="107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2">
      <c r="A312" s="1070">
        <v>12</v>
      </c>
      <c r="B312" s="107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2">
      <c r="A313" s="1070">
        <v>13</v>
      </c>
      <c r="B313" s="107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2">
      <c r="A314" s="1070">
        <v>14</v>
      </c>
      <c r="B314" s="107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2">
      <c r="A315" s="1070">
        <v>15</v>
      </c>
      <c r="B315" s="107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2">
      <c r="A316" s="1070">
        <v>16</v>
      </c>
      <c r="B316" s="107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2">
      <c r="A317" s="1070">
        <v>17</v>
      </c>
      <c r="B317" s="107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2">
      <c r="A318" s="1070">
        <v>18</v>
      </c>
      <c r="B318" s="107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2">
      <c r="A319" s="1070">
        <v>19</v>
      </c>
      <c r="B319" s="107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2">
      <c r="A320" s="1070">
        <v>20</v>
      </c>
      <c r="B320" s="107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2">
      <c r="A321" s="1070">
        <v>21</v>
      </c>
      <c r="B321" s="107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2">
      <c r="A322" s="1070">
        <v>22</v>
      </c>
      <c r="B322" s="107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2">
      <c r="A323" s="1070">
        <v>23</v>
      </c>
      <c r="B323" s="107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2">
      <c r="A324" s="1070">
        <v>24</v>
      </c>
      <c r="B324" s="107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2">
      <c r="A325" s="1070">
        <v>25</v>
      </c>
      <c r="B325" s="107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2">
      <c r="A326" s="1070">
        <v>26</v>
      </c>
      <c r="B326" s="107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2">
      <c r="A327" s="1070">
        <v>27</v>
      </c>
      <c r="B327" s="107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2">
      <c r="A328" s="1070">
        <v>28</v>
      </c>
      <c r="B328" s="107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2">
      <c r="A329" s="1070">
        <v>29</v>
      </c>
      <c r="B329" s="107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2">
      <c r="A330" s="1070">
        <v>30</v>
      </c>
      <c r="B330" s="107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504</v>
      </c>
      <c r="Z333" s="345"/>
      <c r="AA333" s="345"/>
      <c r="AB333" s="345"/>
      <c r="AC333" s="254" t="s">
        <v>486</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2">
      <c r="A334" s="1070">
        <v>1</v>
      </c>
      <c r="B334" s="107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2">
      <c r="A335" s="1070">
        <v>2</v>
      </c>
      <c r="B335" s="107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2">
      <c r="A336" s="1070">
        <v>3</v>
      </c>
      <c r="B336" s="107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2">
      <c r="A337" s="1070">
        <v>4</v>
      </c>
      <c r="B337" s="107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2">
      <c r="A338" s="1070">
        <v>5</v>
      </c>
      <c r="B338" s="107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2">
      <c r="A339" s="1070">
        <v>6</v>
      </c>
      <c r="B339" s="107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2">
      <c r="A340" s="1070">
        <v>7</v>
      </c>
      <c r="B340" s="107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2">
      <c r="A341" s="1070">
        <v>8</v>
      </c>
      <c r="B341" s="107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2">
      <c r="A342" s="1070">
        <v>9</v>
      </c>
      <c r="B342" s="107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2">
      <c r="A343" s="1070">
        <v>10</v>
      </c>
      <c r="B343" s="107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2">
      <c r="A344" s="1070">
        <v>11</v>
      </c>
      <c r="B344" s="107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2">
      <c r="A345" s="1070">
        <v>12</v>
      </c>
      <c r="B345" s="107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2">
      <c r="A346" s="1070">
        <v>13</v>
      </c>
      <c r="B346" s="107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2">
      <c r="A347" s="1070">
        <v>14</v>
      </c>
      <c r="B347" s="107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2">
      <c r="A348" s="1070">
        <v>15</v>
      </c>
      <c r="B348" s="107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2">
      <c r="A349" s="1070">
        <v>16</v>
      </c>
      <c r="B349" s="107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2">
      <c r="A350" s="1070">
        <v>17</v>
      </c>
      <c r="B350" s="107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2">
      <c r="A351" s="1070">
        <v>18</v>
      </c>
      <c r="B351" s="107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2">
      <c r="A352" s="1070">
        <v>19</v>
      </c>
      <c r="B352" s="107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2">
      <c r="A353" s="1070">
        <v>20</v>
      </c>
      <c r="B353" s="107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2">
      <c r="A354" s="1070">
        <v>21</v>
      </c>
      <c r="B354" s="107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2">
      <c r="A355" s="1070">
        <v>22</v>
      </c>
      <c r="B355" s="107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2">
      <c r="A356" s="1070">
        <v>23</v>
      </c>
      <c r="B356" s="107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2">
      <c r="A357" s="1070">
        <v>24</v>
      </c>
      <c r="B357" s="107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2">
      <c r="A358" s="1070">
        <v>25</v>
      </c>
      <c r="B358" s="107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2">
      <c r="A359" s="1070">
        <v>26</v>
      </c>
      <c r="B359" s="107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2">
      <c r="A360" s="1070">
        <v>27</v>
      </c>
      <c r="B360" s="107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2">
      <c r="A361" s="1070">
        <v>28</v>
      </c>
      <c r="B361" s="107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2">
      <c r="A362" s="1070">
        <v>29</v>
      </c>
      <c r="B362" s="107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2">
      <c r="A363" s="1070">
        <v>30</v>
      </c>
      <c r="B363" s="107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504</v>
      </c>
      <c r="Z366" s="345"/>
      <c r="AA366" s="345"/>
      <c r="AB366" s="345"/>
      <c r="AC366" s="254" t="s">
        <v>486</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2">
      <c r="A367" s="1070">
        <v>1</v>
      </c>
      <c r="B367" s="107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2">
      <c r="A368" s="1070">
        <v>2</v>
      </c>
      <c r="B368" s="107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2">
      <c r="A369" s="1070">
        <v>3</v>
      </c>
      <c r="B369" s="107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2">
      <c r="A370" s="1070">
        <v>4</v>
      </c>
      <c r="B370" s="107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2">
      <c r="A371" s="1070">
        <v>5</v>
      </c>
      <c r="B371" s="107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2">
      <c r="A372" s="1070">
        <v>6</v>
      </c>
      <c r="B372" s="107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2">
      <c r="A373" s="1070">
        <v>7</v>
      </c>
      <c r="B373" s="107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2">
      <c r="A374" s="1070">
        <v>8</v>
      </c>
      <c r="B374" s="107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2">
      <c r="A375" s="1070">
        <v>9</v>
      </c>
      <c r="B375" s="107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2">
      <c r="A376" s="1070">
        <v>10</v>
      </c>
      <c r="B376" s="107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2">
      <c r="A377" s="1070">
        <v>11</v>
      </c>
      <c r="B377" s="107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2">
      <c r="A378" s="1070">
        <v>12</v>
      </c>
      <c r="B378" s="107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2">
      <c r="A379" s="1070">
        <v>13</v>
      </c>
      <c r="B379" s="107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2">
      <c r="A380" s="1070">
        <v>14</v>
      </c>
      <c r="B380" s="107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2">
      <c r="A381" s="1070">
        <v>15</v>
      </c>
      <c r="B381" s="107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2">
      <c r="A382" s="1070">
        <v>16</v>
      </c>
      <c r="B382" s="107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2">
      <c r="A383" s="1070">
        <v>17</v>
      </c>
      <c r="B383" s="107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2">
      <c r="A384" s="1070">
        <v>18</v>
      </c>
      <c r="B384" s="107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2">
      <c r="A385" s="1070">
        <v>19</v>
      </c>
      <c r="B385" s="107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2">
      <c r="A386" s="1070">
        <v>20</v>
      </c>
      <c r="B386" s="107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2">
      <c r="A387" s="1070">
        <v>21</v>
      </c>
      <c r="B387" s="107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2">
      <c r="A388" s="1070">
        <v>22</v>
      </c>
      <c r="B388" s="107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2">
      <c r="A389" s="1070">
        <v>23</v>
      </c>
      <c r="B389" s="107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2">
      <c r="A390" s="1070">
        <v>24</v>
      </c>
      <c r="B390" s="107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2">
      <c r="A391" s="1070">
        <v>25</v>
      </c>
      <c r="B391" s="107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2">
      <c r="A392" s="1070">
        <v>26</v>
      </c>
      <c r="B392" s="107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2">
      <c r="A393" s="1070">
        <v>27</v>
      </c>
      <c r="B393" s="107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2">
      <c r="A394" s="1070">
        <v>28</v>
      </c>
      <c r="B394" s="107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2">
      <c r="A395" s="1070">
        <v>29</v>
      </c>
      <c r="B395" s="107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2">
      <c r="A396" s="1070">
        <v>30</v>
      </c>
      <c r="B396" s="107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504</v>
      </c>
      <c r="Z399" s="345"/>
      <c r="AA399" s="345"/>
      <c r="AB399" s="345"/>
      <c r="AC399" s="254" t="s">
        <v>486</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2">
      <c r="A400" s="1070">
        <v>1</v>
      </c>
      <c r="B400" s="107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2">
      <c r="A401" s="1070">
        <v>2</v>
      </c>
      <c r="B401" s="107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2">
      <c r="A402" s="1070">
        <v>3</v>
      </c>
      <c r="B402" s="107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2">
      <c r="A403" s="1070">
        <v>4</v>
      </c>
      <c r="B403" s="107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2">
      <c r="A404" s="1070">
        <v>5</v>
      </c>
      <c r="B404" s="107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2">
      <c r="A405" s="1070">
        <v>6</v>
      </c>
      <c r="B405" s="107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2">
      <c r="A406" s="1070">
        <v>7</v>
      </c>
      <c r="B406" s="107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2">
      <c r="A407" s="1070">
        <v>8</v>
      </c>
      <c r="B407" s="107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2">
      <c r="A408" s="1070">
        <v>9</v>
      </c>
      <c r="B408" s="107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2">
      <c r="A409" s="1070">
        <v>10</v>
      </c>
      <c r="B409" s="107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2">
      <c r="A410" s="1070">
        <v>11</v>
      </c>
      <c r="B410" s="107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2">
      <c r="A411" s="1070">
        <v>12</v>
      </c>
      <c r="B411" s="107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2">
      <c r="A412" s="1070">
        <v>13</v>
      </c>
      <c r="B412" s="107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2">
      <c r="A413" s="1070">
        <v>14</v>
      </c>
      <c r="B413" s="107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2">
      <c r="A414" s="1070">
        <v>15</v>
      </c>
      <c r="B414" s="107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2">
      <c r="A415" s="1070">
        <v>16</v>
      </c>
      <c r="B415" s="107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2">
      <c r="A416" s="1070">
        <v>17</v>
      </c>
      <c r="B416" s="107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2">
      <c r="A417" s="1070">
        <v>18</v>
      </c>
      <c r="B417" s="107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2">
      <c r="A418" s="1070">
        <v>19</v>
      </c>
      <c r="B418" s="107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2">
      <c r="A419" s="1070">
        <v>20</v>
      </c>
      <c r="B419" s="107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2">
      <c r="A420" s="1070">
        <v>21</v>
      </c>
      <c r="B420" s="107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2">
      <c r="A421" s="1070">
        <v>22</v>
      </c>
      <c r="B421" s="107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2">
      <c r="A422" s="1070">
        <v>23</v>
      </c>
      <c r="B422" s="107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2">
      <c r="A423" s="1070">
        <v>24</v>
      </c>
      <c r="B423" s="107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2">
      <c r="A424" s="1070">
        <v>25</v>
      </c>
      <c r="B424" s="107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2">
      <c r="A425" s="1070">
        <v>26</v>
      </c>
      <c r="B425" s="107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2">
      <c r="A426" s="1070">
        <v>27</v>
      </c>
      <c r="B426" s="107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2">
      <c r="A427" s="1070">
        <v>28</v>
      </c>
      <c r="B427" s="107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2">
      <c r="A428" s="1070">
        <v>29</v>
      </c>
      <c r="B428" s="107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2">
      <c r="A429" s="1070">
        <v>30</v>
      </c>
      <c r="B429" s="107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504</v>
      </c>
      <c r="Z432" s="345"/>
      <c r="AA432" s="345"/>
      <c r="AB432" s="345"/>
      <c r="AC432" s="254" t="s">
        <v>486</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2">
      <c r="A433" s="1070">
        <v>1</v>
      </c>
      <c r="B433" s="107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2">
      <c r="A434" s="1070">
        <v>2</v>
      </c>
      <c r="B434" s="107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2">
      <c r="A435" s="1070">
        <v>3</v>
      </c>
      <c r="B435" s="107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2">
      <c r="A436" s="1070">
        <v>4</v>
      </c>
      <c r="B436" s="107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2">
      <c r="A437" s="1070">
        <v>5</v>
      </c>
      <c r="B437" s="107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2">
      <c r="A438" s="1070">
        <v>6</v>
      </c>
      <c r="B438" s="107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2">
      <c r="A439" s="1070">
        <v>7</v>
      </c>
      <c r="B439" s="107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2">
      <c r="A440" s="1070">
        <v>8</v>
      </c>
      <c r="B440" s="107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2">
      <c r="A441" s="1070">
        <v>9</v>
      </c>
      <c r="B441" s="107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2">
      <c r="A442" s="1070">
        <v>10</v>
      </c>
      <c r="B442" s="107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2">
      <c r="A443" s="1070">
        <v>11</v>
      </c>
      <c r="B443" s="107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2">
      <c r="A444" s="1070">
        <v>12</v>
      </c>
      <c r="B444" s="107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2">
      <c r="A445" s="1070">
        <v>13</v>
      </c>
      <c r="B445" s="107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2">
      <c r="A446" s="1070">
        <v>14</v>
      </c>
      <c r="B446" s="107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2">
      <c r="A447" s="1070">
        <v>15</v>
      </c>
      <c r="B447" s="107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2">
      <c r="A448" s="1070">
        <v>16</v>
      </c>
      <c r="B448" s="107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2">
      <c r="A449" s="1070">
        <v>17</v>
      </c>
      <c r="B449" s="107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2">
      <c r="A450" s="1070">
        <v>18</v>
      </c>
      <c r="B450" s="107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2">
      <c r="A451" s="1070">
        <v>19</v>
      </c>
      <c r="B451" s="107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2">
      <c r="A452" s="1070">
        <v>20</v>
      </c>
      <c r="B452" s="107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2">
      <c r="A453" s="1070">
        <v>21</v>
      </c>
      <c r="B453" s="107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2">
      <c r="A454" s="1070">
        <v>22</v>
      </c>
      <c r="B454" s="107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2">
      <c r="A455" s="1070">
        <v>23</v>
      </c>
      <c r="B455" s="107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2">
      <c r="A456" s="1070">
        <v>24</v>
      </c>
      <c r="B456" s="107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2">
      <c r="A457" s="1070">
        <v>25</v>
      </c>
      <c r="B457" s="107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2">
      <c r="A458" s="1070">
        <v>26</v>
      </c>
      <c r="B458" s="107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2">
      <c r="A459" s="1070">
        <v>27</v>
      </c>
      <c r="B459" s="107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2">
      <c r="A460" s="1070">
        <v>28</v>
      </c>
      <c r="B460" s="107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2">
      <c r="A461" s="1070">
        <v>29</v>
      </c>
      <c r="B461" s="107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2">
      <c r="A462" s="1070">
        <v>30</v>
      </c>
      <c r="B462" s="107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504</v>
      </c>
      <c r="Z465" s="345"/>
      <c r="AA465" s="345"/>
      <c r="AB465" s="345"/>
      <c r="AC465" s="254" t="s">
        <v>486</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2">
      <c r="A466" s="1070">
        <v>1</v>
      </c>
      <c r="B466" s="107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2">
      <c r="A467" s="1070">
        <v>2</v>
      </c>
      <c r="B467" s="107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2">
      <c r="A468" s="1070">
        <v>3</v>
      </c>
      <c r="B468" s="107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2">
      <c r="A469" s="1070">
        <v>4</v>
      </c>
      <c r="B469" s="107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2">
      <c r="A470" s="1070">
        <v>5</v>
      </c>
      <c r="B470" s="107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2">
      <c r="A471" s="1070">
        <v>6</v>
      </c>
      <c r="B471" s="107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2">
      <c r="A472" s="1070">
        <v>7</v>
      </c>
      <c r="B472" s="107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2">
      <c r="A473" s="1070">
        <v>8</v>
      </c>
      <c r="B473" s="107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2">
      <c r="A474" s="1070">
        <v>9</v>
      </c>
      <c r="B474" s="107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2">
      <c r="A475" s="1070">
        <v>10</v>
      </c>
      <c r="B475" s="107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2">
      <c r="A476" s="1070">
        <v>11</v>
      </c>
      <c r="B476" s="107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2">
      <c r="A477" s="1070">
        <v>12</v>
      </c>
      <c r="B477" s="107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2">
      <c r="A478" s="1070">
        <v>13</v>
      </c>
      <c r="B478" s="107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2">
      <c r="A479" s="1070">
        <v>14</v>
      </c>
      <c r="B479" s="107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2">
      <c r="A480" s="1070">
        <v>15</v>
      </c>
      <c r="B480" s="107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2">
      <c r="A481" s="1070">
        <v>16</v>
      </c>
      <c r="B481" s="107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2">
      <c r="A482" s="1070">
        <v>17</v>
      </c>
      <c r="B482" s="107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2">
      <c r="A483" s="1070">
        <v>18</v>
      </c>
      <c r="B483" s="107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2">
      <c r="A484" s="1070">
        <v>19</v>
      </c>
      <c r="B484" s="107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2">
      <c r="A485" s="1070">
        <v>20</v>
      </c>
      <c r="B485" s="107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2">
      <c r="A486" s="1070">
        <v>21</v>
      </c>
      <c r="B486" s="107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2">
      <c r="A487" s="1070">
        <v>22</v>
      </c>
      <c r="B487" s="107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2">
      <c r="A488" s="1070">
        <v>23</v>
      </c>
      <c r="B488" s="107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2">
      <c r="A489" s="1070">
        <v>24</v>
      </c>
      <c r="B489" s="107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2">
      <c r="A490" s="1070">
        <v>25</v>
      </c>
      <c r="B490" s="107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2">
      <c r="A491" s="1070">
        <v>26</v>
      </c>
      <c r="B491" s="107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2">
      <c r="A492" s="1070">
        <v>27</v>
      </c>
      <c r="B492" s="107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2">
      <c r="A493" s="1070">
        <v>28</v>
      </c>
      <c r="B493" s="107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2">
      <c r="A494" s="1070">
        <v>29</v>
      </c>
      <c r="B494" s="107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2">
      <c r="A495" s="1070">
        <v>30</v>
      </c>
      <c r="B495" s="107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504</v>
      </c>
      <c r="Z498" s="345"/>
      <c r="AA498" s="345"/>
      <c r="AB498" s="345"/>
      <c r="AC498" s="254" t="s">
        <v>486</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2">
      <c r="A499" s="1070">
        <v>1</v>
      </c>
      <c r="B499" s="107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2">
      <c r="A500" s="1070">
        <v>2</v>
      </c>
      <c r="B500" s="107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2">
      <c r="A501" s="1070">
        <v>3</v>
      </c>
      <c r="B501" s="107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2">
      <c r="A502" s="1070">
        <v>4</v>
      </c>
      <c r="B502" s="107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2">
      <c r="A503" s="1070">
        <v>5</v>
      </c>
      <c r="B503" s="107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2">
      <c r="A504" s="1070">
        <v>6</v>
      </c>
      <c r="B504" s="107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2">
      <c r="A505" s="1070">
        <v>7</v>
      </c>
      <c r="B505" s="107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2">
      <c r="A506" s="1070">
        <v>8</v>
      </c>
      <c r="B506" s="107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2">
      <c r="A507" s="1070">
        <v>9</v>
      </c>
      <c r="B507" s="107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2">
      <c r="A508" s="1070">
        <v>10</v>
      </c>
      <c r="B508" s="107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2">
      <c r="A509" s="1070">
        <v>11</v>
      </c>
      <c r="B509" s="107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2">
      <c r="A510" s="1070">
        <v>12</v>
      </c>
      <c r="B510" s="107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2">
      <c r="A511" s="1070">
        <v>13</v>
      </c>
      <c r="B511" s="107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2">
      <c r="A512" s="1070">
        <v>14</v>
      </c>
      <c r="B512" s="107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2">
      <c r="A513" s="1070">
        <v>15</v>
      </c>
      <c r="B513" s="107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2">
      <c r="A514" s="1070">
        <v>16</v>
      </c>
      <c r="B514" s="107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2">
      <c r="A515" s="1070">
        <v>17</v>
      </c>
      <c r="B515" s="107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2">
      <c r="A516" s="1070">
        <v>18</v>
      </c>
      <c r="B516" s="107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2">
      <c r="A517" s="1070">
        <v>19</v>
      </c>
      <c r="B517" s="107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2">
      <c r="A518" s="1070">
        <v>20</v>
      </c>
      <c r="B518" s="107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2">
      <c r="A519" s="1070">
        <v>21</v>
      </c>
      <c r="B519" s="107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2">
      <c r="A520" s="1070">
        <v>22</v>
      </c>
      <c r="B520" s="107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2">
      <c r="A521" s="1070">
        <v>23</v>
      </c>
      <c r="B521" s="107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2">
      <c r="A522" s="1070">
        <v>24</v>
      </c>
      <c r="B522" s="107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2">
      <c r="A523" s="1070">
        <v>25</v>
      </c>
      <c r="B523" s="107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2">
      <c r="A524" s="1070">
        <v>26</v>
      </c>
      <c r="B524" s="107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2">
      <c r="A525" s="1070">
        <v>27</v>
      </c>
      <c r="B525" s="107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2">
      <c r="A526" s="1070">
        <v>28</v>
      </c>
      <c r="B526" s="107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2">
      <c r="A527" s="1070">
        <v>29</v>
      </c>
      <c r="B527" s="107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2">
      <c r="A528" s="1070">
        <v>30</v>
      </c>
      <c r="B528" s="107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504</v>
      </c>
      <c r="Z531" s="345"/>
      <c r="AA531" s="345"/>
      <c r="AB531" s="345"/>
      <c r="AC531" s="254" t="s">
        <v>486</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2">
      <c r="A532" s="1070">
        <v>1</v>
      </c>
      <c r="B532" s="107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2">
      <c r="A533" s="1070">
        <v>2</v>
      </c>
      <c r="B533" s="107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2">
      <c r="A534" s="1070">
        <v>3</v>
      </c>
      <c r="B534" s="107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2">
      <c r="A535" s="1070">
        <v>4</v>
      </c>
      <c r="B535" s="107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2">
      <c r="A536" s="1070">
        <v>5</v>
      </c>
      <c r="B536" s="107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2">
      <c r="A537" s="1070">
        <v>6</v>
      </c>
      <c r="B537" s="107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2">
      <c r="A538" s="1070">
        <v>7</v>
      </c>
      <c r="B538" s="107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2">
      <c r="A539" s="1070">
        <v>8</v>
      </c>
      <c r="B539" s="107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2">
      <c r="A540" s="1070">
        <v>9</v>
      </c>
      <c r="B540" s="107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2">
      <c r="A541" s="1070">
        <v>10</v>
      </c>
      <c r="B541" s="107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2">
      <c r="A542" s="1070">
        <v>11</v>
      </c>
      <c r="B542" s="107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2">
      <c r="A543" s="1070">
        <v>12</v>
      </c>
      <c r="B543" s="107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2">
      <c r="A544" s="1070">
        <v>13</v>
      </c>
      <c r="B544" s="107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2">
      <c r="A545" s="1070">
        <v>14</v>
      </c>
      <c r="B545" s="107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2">
      <c r="A546" s="1070">
        <v>15</v>
      </c>
      <c r="B546" s="107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2">
      <c r="A547" s="1070">
        <v>16</v>
      </c>
      <c r="B547" s="107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2">
      <c r="A548" s="1070">
        <v>17</v>
      </c>
      <c r="B548" s="107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2">
      <c r="A549" s="1070">
        <v>18</v>
      </c>
      <c r="B549" s="107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2">
      <c r="A550" s="1070">
        <v>19</v>
      </c>
      <c r="B550" s="107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2">
      <c r="A551" s="1070">
        <v>20</v>
      </c>
      <c r="B551" s="107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2">
      <c r="A552" s="1070">
        <v>21</v>
      </c>
      <c r="B552" s="107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2">
      <c r="A553" s="1070">
        <v>22</v>
      </c>
      <c r="B553" s="107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2">
      <c r="A554" s="1070">
        <v>23</v>
      </c>
      <c r="B554" s="107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2">
      <c r="A555" s="1070">
        <v>24</v>
      </c>
      <c r="B555" s="107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2">
      <c r="A556" s="1070">
        <v>25</v>
      </c>
      <c r="B556" s="107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2">
      <c r="A557" s="1070">
        <v>26</v>
      </c>
      <c r="B557" s="107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2">
      <c r="A558" s="1070">
        <v>27</v>
      </c>
      <c r="B558" s="107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2">
      <c r="A559" s="1070">
        <v>28</v>
      </c>
      <c r="B559" s="107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2">
      <c r="A560" s="1070">
        <v>29</v>
      </c>
      <c r="B560" s="107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2">
      <c r="A561" s="1070">
        <v>30</v>
      </c>
      <c r="B561" s="107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504</v>
      </c>
      <c r="Z564" s="345"/>
      <c r="AA564" s="345"/>
      <c r="AB564" s="345"/>
      <c r="AC564" s="254" t="s">
        <v>486</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2">
      <c r="A565" s="1070">
        <v>1</v>
      </c>
      <c r="B565" s="107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2">
      <c r="A566" s="1070">
        <v>2</v>
      </c>
      <c r="B566" s="107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2">
      <c r="A567" s="1070">
        <v>3</v>
      </c>
      <c r="B567" s="107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2">
      <c r="A568" s="1070">
        <v>4</v>
      </c>
      <c r="B568" s="107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2">
      <c r="A569" s="1070">
        <v>5</v>
      </c>
      <c r="B569" s="107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2">
      <c r="A570" s="1070">
        <v>6</v>
      </c>
      <c r="B570" s="107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2">
      <c r="A571" s="1070">
        <v>7</v>
      </c>
      <c r="B571" s="107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2">
      <c r="A572" s="1070">
        <v>8</v>
      </c>
      <c r="B572" s="107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2">
      <c r="A573" s="1070">
        <v>9</v>
      </c>
      <c r="B573" s="107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2">
      <c r="A574" s="1070">
        <v>10</v>
      </c>
      <c r="B574" s="107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2">
      <c r="A575" s="1070">
        <v>11</v>
      </c>
      <c r="B575" s="107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2">
      <c r="A576" s="1070">
        <v>12</v>
      </c>
      <c r="B576" s="107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2">
      <c r="A577" s="1070">
        <v>13</v>
      </c>
      <c r="B577" s="107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2">
      <c r="A578" s="1070">
        <v>14</v>
      </c>
      <c r="B578" s="107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2">
      <c r="A579" s="1070">
        <v>15</v>
      </c>
      <c r="B579" s="107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2">
      <c r="A580" s="1070">
        <v>16</v>
      </c>
      <c r="B580" s="107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2">
      <c r="A581" s="1070">
        <v>17</v>
      </c>
      <c r="B581" s="107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2">
      <c r="A582" s="1070">
        <v>18</v>
      </c>
      <c r="B582" s="107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2">
      <c r="A583" s="1070">
        <v>19</v>
      </c>
      <c r="B583" s="107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2">
      <c r="A584" s="1070">
        <v>20</v>
      </c>
      <c r="B584" s="107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2">
      <c r="A585" s="1070">
        <v>21</v>
      </c>
      <c r="B585" s="107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2">
      <c r="A586" s="1070">
        <v>22</v>
      </c>
      <c r="B586" s="107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2">
      <c r="A587" s="1070">
        <v>23</v>
      </c>
      <c r="B587" s="107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2">
      <c r="A588" s="1070">
        <v>24</v>
      </c>
      <c r="B588" s="107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2">
      <c r="A589" s="1070">
        <v>25</v>
      </c>
      <c r="B589" s="107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2">
      <c r="A590" s="1070">
        <v>26</v>
      </c>
      <c r="B590" s="107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2">
      <c r="A591" s="1070">
        <v>27</v>
      </c>
      <c r="B591" s="107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2">
      <c r="A592" s="1070">
        <v>28</v>
      </c>
      <c r="B592" s="107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2">
      <c r="A593" s="1070">
        <v>29</v>
      </c>
      <c r="B593" s="107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2">
      <c r="A594" s="1070">
        <v>30</v>
      </c>
      <c r="B594" s="107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504</v>
      </c>
      <c r="Z597" s="345"/>
      <c r="AA597" s="345"/>
      <c r="AB597" s="345"/>
      <c r="AC597" s="254" t="s">
        <v>486</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2">
      <c r="A598" s="1070">
        <v>1</v>
      </c>
      <c r="B598" s="107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2">
      <c r="A599" s="1070">
        <v>2</v>
      </c>
      <c r="B599" s="107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2">
      <c r="A600" s="1070">
        <v>3</v>
      </c>
      <c r="B600" s="107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2">
      <c r="A601" s="1070">
        <v>4</v>
      </c>
      <c r="B601" s="107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2">
      <c r="A602" s="1070">
        <v>5</v>
      </c>
      <c r="B602" s="107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2">
      <c r="A603" s="1070">
        <v>6</v>
      </c>
      <c r="B603" s="107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2">
      <c r="A604" s="1070">
        <v>7</v>
      </c>
      <c r="B604" s="107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2">
      <c r="A605" s="1070">
        <v>8</v>
      </c>
      <c r="B605" s="107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2">
      <c r="A606" s="1070">
        <v>9</v>
      </c>
      <c r="B606" s="107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2">
      <c r="A607" s="1070">
        <v>10</v>
      </c>
      <c r="B607" s="107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2">
      <c r="A608" s="1070">
        <v>11</v>
      </c>
      <c r="B608" s="107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2">
      <c r="A609" s="1070">
        <v>12</v>
      </c>
      <c r="B609" s="107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2">
      <c r="A610" s="1070">
        <v>13</v>
      </c>
      <c r="B610" s="107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2">
      <c r="A611" s="1070">
        <v>14</v>
      </c>
      <c r="B611" s="107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2">
      <c r="A612" s="1070">
        <v>15</v>
      </c>
      <c r="B612" s="107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2">
      <c r="A613" s="1070">
        <v>16</v>
      </c>
      <c r="B613" s="107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2">
      <c r="A614" s="1070">
        <v>17</v>
      </c>
      <c r="B614" s="107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2">
      <c r="A615" s="1070">
        <v>18</v>
      </c>
      <c r="B615" s="107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2">
      <c r="A616" s="1070">
        <v>19</v>
      </c>
      <c r="B616" s="107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2">
      <c r="A617" s="1070">
        <v>20</v>
      </c>
      <c r="B617" s="107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2">
      <c r="A618" s="1070">
        <v>21</v>
      </c>
      <c r="B618" s="107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2">
      <c r="A619" s="1070">
        <v>22</v>
      </c>
      <c r="B619" s="107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2">
      <c r="A620" s="1070">
        <v>23</v>
      </c>
      <c r="B620" s="107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2">
      <c r="A621" s="1070">
        <v>24</v>
      </c>
      <c r="B621" s="107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2">
      <c r="A622" s="1070">
        <v>25</v>
      </c>
      <c r="B622" s="107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2">
      <c r="A623" s="1070">
        <v>26</v>
      </c>
      <c r="B623" s="107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2">
      <c r="A624" s="1070">
        <v>27</v>
      </c>
      <c r="B624" s="107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2">
      <c r="A625" s="1070">
        <v>28</v>
      </c>
      <c r="B625" s="107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2">
      <c r="A626" s="1070">
        <v>29</v>
      </c>
      <c r="B626" s="107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2">
      <c r="A627" s="1070">
        <v>30</v>
      </c>
      <c r="B627" s="107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504</v>
      </c>
      <c r="Z630" s="345"/>
      <c r="AA630" s="345"/>
      <c r="AB630" s="345"/>
      <c r="AC630" s="254" t="s">
        <v>486</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2">
      <c r="A631" s="1070">
        <v>1</v>
      </c>
      <c r="B631" s="107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2">
      <c r="A632" s="1070">
        <v>2</v>
      </c>
      <c r="B632" s="107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2">
      <c r="A633" s="1070">
        <v>3</v>
      </c>
      <c r="B633" s="107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2">
      <c r="A634" s="1070">
        <v>4</v>
      </c>
      <c r="B634" s="107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2">
      <c r="A635" s="1070">
        <v>5</v>
      </c>
      <c r="B635" s="107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2">
      <c r="A636" s="1070">
        <v>6</v>
      </c>
      <c r="B636" s="107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2">
      <c r="A637" s="1070">
        <v>7</v>
      </c>
      <c r="B637" s="107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2">
      <c r="A638" s="1070">
        <v>8</v>
      </c>
      <c r="B638" s="107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2">
      <c r="A639" s="1070">
        <v>9</v>
      </c>
      <c r="B639" s="107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2">
      <c r="A640" s="1070">
        <v>10</v>
      </c>
      <c r="B640" s="107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2">
      <c r="A641" s="1070">
        <v>11</v>
      </c>
      <c r="B641" s="107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2">
      <c r="A642" s="1070">
        <v>12</v>
      </c>
      <c r="B642" s="107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2">
      <c r="A643" s="1070">
        <v>13</v>
      </c>
      <c r="B643" s="107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2">
      <c r="A644" s="1070">
        <v>14</v>
      </c>
      <c r="B644" s="107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2">
      <c r="A645" s="1070">
        <v>15</v>
      </c>
      <c r="B645" s="107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2">
      <c r="A646" s="1070">
        <v>16</v>
      </c>
      <c r="B646" s="107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2">
      <c r="A647" s="1070">
        <v>17</v>
      </c>
      <c r="B647" s="107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2">
      <c r="A648" s="1070">
        <v>18</v>
      </c>
      <c r="B648" s="107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2">
      <c r="A649" s="1070">
        <v>19</v>
      </c>
      <c r="B649" s="107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2">
      <c r="A650" s="1070">
        <v>20</v>
      </c>
      <c r="B650" s="107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2">
      <c r="A651" s="1070">
        <v>21</v>
      </c>
      <c r="B651" s="107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2">
      <c r="A652" s="1070">
        <v>22</v>
      </c>
      <c r="B652" s="107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2">
      <c r="A653" s="1070">
        <v>23</v>
      </c>
      <c r="B653" s="107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2">
      <c r="A654" s="1070">
        <v>24</v>
      </c>
      <c r="B654" s="107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2">
      <c r="A655" s="1070">
        <v>25</v>
      </c>
      <c r="B655" s="107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2">
      <c r="A656" s="1070">
        <v>26</v>
      </c>
      <c r="B656" s="107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2">
      <c r="A657" s="1070">
        <v>27</v>
      </c>
      <c r="B657" s="107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2">
      <c r="A658" s="1070">
        <v>28</v>
      </c>
      <c r="B658" s="107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2">
      <c r="A659" s="1070">
        <v>29</v>
      </c>
      <c r="B659" s="107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2">
      <c r="A660" s="1070">
        <v>30</v>
      </c>
      <c r="B660" s="107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504</v>
      </c>
      <c r="Z663" s="345"/>
      <c r="AA663" s="345"/>
      <c r="AB663" s="345"/>
      <c r="AC663" s="254" t="s">
        <v>486</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2">
      <c r="A664" s="1070">
        <v>1</v>
      </c>
      <c r="B664" s="107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2">
      <c r="A665" s="1070">
        <v>2</v>
      </c>
      <c r="B665" s="107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2">
      <c r="A666" s="1070">
        <v>3</v>
      </c>
      <c r="B666" s="107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2">
      <c r="A667" s="1070">
        <v>4</v>
      </c>
      <c r="B667" s="107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2">
      <c r="A668" s="1070">
        <v>5</v>
      </c>
      <c r="B668" s="107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2">
      <c r="A669" s="1070">
        <v>6</v>
      </c>
      <c r="B669" s="107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2">
      <c r="A670" s="1070">
        <v>7</v>
      </c>
      <c r="B670" s="107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2">
      <c r="A671" s="1070">
        <v>8</v>
      </c>
      <c r="B671" s="107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2">
      <c r="A672" s="1070">
        <v>9</v>
      </c>
      <c r="B672" s="107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2">
      <c r="A673" s="1070">
        <v>10</v>
      </c>
      <c r="B673" s="107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2">
      <c r="A674" s="1070">
        <v>11</v>
      </c>
      <c r="B674" s="107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2">
      <c r="A675" s="1070">
        <v>12</v>
      </c>
      <c r="B675" s="107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2">
      <c r="A676" s="1070">
        <v>13</v>
      </c>
      <c r="B676" s="107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2">
      <c r="A677" s="1070">
        <v>14</v>
      </c>
      <c r="B677" s="107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2">
      <c r="A678" s="1070">
        <v>15</v>
      </c>
      <c r="B678" s="107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2">
      <c r="A679" s="1070">
        <v>16</v>
      </c>
      <c r="B679" s="107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2">
      <c r="A680" s="1070">
        <v>17</v>
      </c>
      <c r="B680" s="107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2">
      <c r="A681" s="1070">
        <v>18</v>
      </c>
      <c r="B681" s="107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2">
      <c r="A682" s="1070">
        <v>19</v>
      </c>
      <c r="B682" s="107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2">
      <c r="A683" s="1070">
        <v>20</v>
      </c>
      <c r="B683" s="107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2">
      <c r="A684" s="1070">
        <v>21</v>
      </c>
      <c r="B684" s="107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2">
      <c r="A685" s="1070">
        <v>22</v>
      </c>
      <c r="B685" s="107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2">
      <c r="A686" s="1070">
        <v>23</v>
      </c>
      <c r="B686" s="107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2">
      <c r="A687" s="1070">
        <v>24</v>
      </c>
      <c r="B687" s="107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2">
      <c r="A688" s="1070">
        <v>25</v>
      </c>
      <c r="B688" s="107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2">
      <c r="A689" s="1070">
        <v>26</v>
      </c>
      <c r="B689" s="107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2">
      <c r="A690" s="1070">
        <v>27</v>
      </c>
      <c r="B690" s="107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2">
      <c r="A691" s="1070">
        <v>28</v>
      </c>
      <c r="B691" s="107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2">
      <c r="A692" s="1070">
        <v>29</v>
      </c>
      <c r="B692" s="107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2">
      <c r="A693" s="1070">
        <v>30</v>
      </c>
      <c r="B693" s="107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504</v>
      </c>
      <c r="Z696" s="345"/>
      <c r="AA696" s="345"/>
      <c r="AB696" s="345"/>
      <c r="AC696" s="254" t="s">
        <v>486</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2">
      <c r="A697" s="1070">
        <v>1</v>
      </c>
      <c r="B697" s="107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2">
      <c r="A698" s="1070">
        <v>2</v>
      </c>
      <c r="B698" s="107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2">
      <c r="A699" s="1070">
        <v>3</v>
      </c>
      <c r="B699" s="107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2">
      <c r="A700" s="1070">
        <v>4</v>
      </c>
      <c r="B700" s="107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2">
      <c r="A701" s="1070">
        <v>5</v>
      </c>
      <c r="B701" s="107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2">
      <c r="A702" s="1070">
        <v>6</v>
      </c>
      <c r="B702" s="107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2">
      <c r="A703" s="1070">
        <v>7</v>
      </c>
      <c r="B703" s="107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2">
      <c r="A704" s="1070">
        <v>8</v>
      </c>
      <c r="B704" s="107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2">
      <c r="A705" s="1070">
        <v>9</v>
      </c>
      <c r="B705" s="107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2">
      <c r="A706" s="1070">
        <v>10</v>
      </c>
      <c r="B706" s="107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2">
      <c r="A707" s="1070">
        <v>11</v>
      </c>
      <c r="B707" s="107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2">
      <c r="A708" s="1070">
        <v>12</v>
      </c>
      <c r="B708" s="107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2">
      <c r="A709" s="1070">
        <v>13</v>
      </c>
      <c r="B709" s="107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2">
      <c r="A710" s="1070">
        <v>14</v>
      </c>
      <c r="B710" s="107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2">
      <c r="A711" s="1070">
        <v>15</v>
      </c>
      <c r="B711" s="107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2">
      <c r="A712" s="1070">
        <v>16</v>
      </c>
      <c r="B712" s="107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2">
      <c r="A713" s="1070">
        <v>17</v>
      </c>
      <c r="B713" s="107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2">
      <c r="A714" s="1070">
        <v>18</v>
      </c>
      <c r="B714" s="107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2">
      <c r="A715" s="1070">
        <v>19</v>
      </c>
      <c r="B715" s="107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2">
      <c r="A716" s="1070">
        <v>20</v>
      </c>
      <c r="B716" s="107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2">
      <c r="A717" s="1070">
        <v>21</v>
      </c>
      <c r="B717" s="107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2">
      <c r="A718" s="1070">
        <v>22</v>
      </c>
      <c r="B718" s="107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2">
      <c r="A719" s="1070">
        <v>23</v>
      </c>
      <c r="B719" s="107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2">
      <c r="A720" s="1070">
        <v>24</v>
      </c>
      <c r="B720" s="107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2">
      <c r="A721" s="1070">
        <v>25</v>
      </c>
      <c r="B721" s="107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2">
      <c r="A722" s="1070">
        <v>26</v>
      </c>
      <c r="B722" s="107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2">
      <c r="A723" s="1070">
        <v>27</v>
      </c>
      <c r="B723" s="107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2">
      <c r="A724" s="1070">
        <v>28</v>
      </c>
      <c r="B724" s="107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2">
      <c r="A725" s="1070">
        <v>29</v>
      </c>
      <c r="B725" s="107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2">
      <c r="A726" s="1070">
        <v>30</v>
      </c>
      <c r="B726" s="107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504</v>
      </c>
      <c r="Z729" s="345"/>
      <c r="AA729" s="345"/>
      <c r="AB729" s="345"/>
      <c r="AC729" s="254" t="s">
        <v>486</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2">
      <c r="A730" s="1070">
        <v>1</v>
      </c>
      <c r="B730" s="107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2">
      <c r="A731" s="1070">
        <v>2</v>
      </c>
      <c r="B731" s="107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2">
      <c r="A732" s="1070">
        <v>3</v>
      </c>
      <c r="B732" s="107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2">
      <c r="A733" s="1070">
        <v>4</v>
      </c>
      <c r="B733" s="107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2">
      <c r="A734" s="1070">
        <v>5</v>
      </c>
      <c r="B734" s="107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2">
      <c r="A735" s="1070">
        <v>6</v>
      </c>
      <c r="B735" s="107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2">
      <c r="A736" s="1070">
        <v>7</v>
      </c>
      <c r="B736" s="107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2">
      <c r="A737" s="1070">
        <v>8</v>
      </c>
      <c r="B737" s="107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2">
      <c r="A738" s="1070">
        <v>9</v>
      </c>
      <c r="B738" s="107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2">
      <c r="A739" s="1070">
        <v>10</v>
      </c>
      <c r="B739" s="107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2">
      <c r="A740" s="1070">
        <v>11</v>
      </c>
      <c r="B740" s="107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2">
      <c r="A741" s="1070">
        <v>12</v>
      </c>
      <c r="B741" s="107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2">
      <c r="A742" s="1070">
        <v>13</v>
      </c>
      <c r="B742" s="107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2">
      <c r="A743" s="1070">
        <v>14</v>
      </c>
      <c r="B743" s="107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2">
      <c r="A744" s="1070">
        <v>15</v>
      </c>
      <c r="B744" s="107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2">
      <c r="A745" s="1070">
        <v>16</v>
      </c>
      <c r="B745" s="107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2">
      <c r="A746" s="1070">
        <v>17</v>
      </c>
      <c r="B746" s="107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2">
      <c r="A747" s="1070">
        <v>18</v>
      </c>
      <c r="B747" s="107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2">
      <c r="A748" s="1070">
        <v>19</v>
      </c>
      <c r="B748" s="107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2">
      <c r="A749" s="1070">
        <v>20</v>
      </c>
      <c r="B749" s="107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2">
      <c r="A750" s="1070">
        <v>21</v>
      </c>
      <c r="B750" s="107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2">
      <c r="A751" s="1070">
        <v>22</v>
      </c>
      <c r="B751" s="107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2">
      <c r="A752" s="1070">
        <v>23</v>
      </c>
      <c r="B752" s="107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2">
      <c r="A753" s="1070">
        <v>24</v>
      </c>
      <c r="B753" s="107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2">
      <c r="A754" s="1070">
        <v>25</v>
      </c>
      <c r="B754" s="107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2">
      <c r="A755" s="1070">
        <v>26</v>
      </c>
      <c r="B755" s="107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2">
      <c r="A756" s="1070">
        <v>27</v>
      </c>
      <c r="B756" s="107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2">
      <c r="A757" s="1070">
        <v>28</v>
      </c>
      <c r="B757" s="107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2">
      <c r="A758" s="1070">
        <v>29</v>
      </c>
      <c r="B758" s="107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2">
      <c r="A759" s="1070">
        <v>30</v>
      </c>
      <c r="B759" s="107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504</v>
      </c>
      <c r="Z762" s="345"/>
      <c r="AA762" s="345"/>
      <c r="AB762" s="345"/>
      <c r="AC762" s="254" t="s">
        <v>486</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2">
      <c r="A763" s="1070">
        <v>1</v>
      </c>
      <c r="B763" s="107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2">
      <c r="A764" s="1070">
        <v>2</v>
      </c>
      <c r="B764" s="107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2">
      <c r="A765" s="1070">
        <v>3</v>
      </c>
      <c r="B765" s="107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2">
      <c r="A766" s="1070">
        <v>4</v>
      </c>
      <c r="B766" s="107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2">
      <c r="A767" s="1070">
        <v>5</v>
      </c>
      <c r="B767" s="107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2">
      <c r="A768" s="1070">
        <v>6</v>
      </c>
      <c r="B768" s="107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2">
      <c r="A769" s="1070">
        <v>7</v>
      </c>
      <c r="B769" s="107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2">
      <c r="A770" s="1070">
        <v>8</v>
      </c>
      <c r="B770" s="107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2">
      <c r="A771" s="1070">
        <v>9</v>
      </c>
      <c r="B771" s="107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2">
      <c r="A772" s="1070">
        <v>10</v>
      </c>
      <c r="B772" s="107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2">
      <c r="A773" s="1070">
        <v>11</v>
      </c>
      <c r="B773" s="107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2">
      <c r="A774" s="1070">
        <v>12</v>
      </c>
      <c r="B774" s="107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2">
      <c r="A775" s="1070">
        <v>13</v>
      </c>
      <c r="B775" s="107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2">
      <c r="A776" s="1070">
        <v>14</v>
      </c>
      <c r="B776" s="107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2">
      <c r="A777" s="1070">
        <v>15</v>
      </c>
      <c r="B777" s="107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2">
      <c r="A778" s="1070">
        <v>16</v>
      </c>
      <c r="B778" s="107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2">
      <c r="A779" s="1070">
        <v>17</v>
      </c>
      <c r="B779" s="107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2">
      <c r="A780" s="1070">
        <v>18</v>
      </c>
      <c r="B780" s="107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2">
      <c r="A781" s="1070">
        <v>19</v>
      </c>
      <c r="B781" s="107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2">
      <c r="A782" s="1070">
        <v>20</v>
      </c>
      <c r="B782" s="107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2">
      <c r="A783" s="1070">
        <v>21</v>
      </c>
      <c r="B783" s="107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2">
      <c r="A784" s="1070">
        <v>22</v>
      </c>
      <c r="B784" s="107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2">
      <c r="A785" s="1070">
        <v>23</v>
      </c>
      <c r="B785" s="107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2">
      <c r="A786" s="1070">
        <v>24</v>
      </c>
      <c r="B786" s="107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2">
      <c r="A787" s="1070">
        <v>25</v>
      </c>
      <c r="B787" s="107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2">
      <c r="A788" s="1070">
        <v>26</v>
      </c>
      <c r="B788" s="107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2">
      <c r="A789" s="1070">
        <v>27</v>
      </c>
      <c r="B789" s="107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2">
      <c r="A790" s="1070">
        <v>28</v>
      </c>
      <c r="B790" s="107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2">
      <c r="A791" s="1070">
        <v>29</v>
      </c>
      <c r="B791" s="107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2">
      <c r="A792" s="1070">
        <v>30</v>
      </c>
      <c r="B792" s="107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504</v>
      </c>
      <c r="Z795" s="345"/>
      <c r="AA795" s="345"/>
      <c r="AB795" s="345"/>
      <c r="AC795" s="254" t="s">
        <v>486</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2">
      <c r="A796" s="1070">
        <v>1</v>
      </c>
      <c r="B796" s="107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2">
      <c r="A797" s="1070">
        <v>2</v>
      </c>
      <c r="B797" s="107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2">
      <c r="A798" s="1070">
        <v>3</v>
      </c>
      <c r="B798" s="107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2">
      <c r="A799" s="1070">
        <v>4</v>
      </c>
      <c r="B799" s="107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2">
      <c r="A800" s="1070">
        <v>5</v>
      </c>
      <c r="B800" s="107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2">
      <c r="A801" s="1070">
        <v>6</v>
      </c>
      <c r="B801" s="107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2">
      <c r="A802" s="1070">
        <v>7</v>
      </c>
      <c r="B802" s="107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2">
      <c r="A803" s="1070">
        <v>8</v>
      </c>
      <c r="B803" s="107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2">
      <c r="A804" s="1070">
        <v>9</v>
      </c>
      <c r="B804" s="107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2">
      <c r="A805" s="1070">
        <v>10</v>
      </c>
      <c r="B805" s="107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2">
      <c r="A806" s="1070">
        <v>11</v>
      </c>
      <c r="B806" s="107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2">
      <c r="A807" s="1070">
        <v>12</v>
      </c>
      <c r="B807" s="107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2">
      <c r="A808" s="1070">
        <v>13</v>
      </c>
      <c r="B808" s="107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2">
      <c r="A809" s="1070">
        <v>14</v>
      </c>
      <c r="B809" s="107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2">
      <c r="A810" s="1070">
        <v>15</v>
      </c>
      <c r="B810" s="107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2">
      <c r="A811" s="1070">
        <v>16</v>
      </c>
      <c r="B811" s="107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2">
      <c r="A812" s="1070">
        <v>17</v>
      </c>
      <c r="B812" s="107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2">
      <c r="A813" s="1070">
        <v>18</v>
      </c>
      <c r="B813" s="107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2">
      <c r="A814" s="1070">
        <v>19</v>
      </c>
      <c r="B814" s="107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2">
      <c r="A815" s="1070">
        <v>20</v>
      </c>
      <c r="B815" s="107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2">
      <c r="A816" s="1070">
        <v>21</v>
      </c>
      <c r="B816" s="107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2">
      <c r="A817" s="1070">
        <v>22</v>
      </c>
      <c r="B817" s="107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2">
      <c r="A818" s="1070">
        <v>23</v>
      </c>
      <c r="B818" s="107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2">
      <c r="A819" s="1070">
        <v>24</v>
      </c>
      <c r="B819" s="107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2">
      <c r="A820" s="1070">
        <v>25</v>
      </c>
      <c r="B820" s="107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2">
      <c r="A821" s="1070">
        <v>26</v>
      </c>
      <c r="B821" s="107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2">
      <c r="A822" s="1070">
        <v>27</v>
      </c>
      <c r="B822" s="107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2">
      <c r="A823" s="1070">
        <v>28</v>
      </c>
      <c r="B823" s="107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2">
      <c r="A824" s="1070">
        <v>29</v>
      </c>
      <c r="B824" s="107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2">
      <c r="A825" s="1070">
        <v>30</v>
      </c>
      <c r="B825" s="107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504</v>
      </c>
      <c r="Z828" s="345"/>
      <c r="AA828" s="345"/>
      <c r="AB828" s="345"/>
      <c r="AC828" s="254" t="s">
        <v>486</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2">
      <c r="A829" s="1070">
        <v>1</v>
      </c>
      <c r="B829" s="107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2">
      <c r="A830" s="1070">
        <v>2</v>
      </c>
      <c r="B830" s="107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2">
      <c r="A831" s="1070">
        <v>3</v>
      </c>
      <c r="B831" s="107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2">
      <c r="A832" s="1070">
        <v>4</v>
      </c>
      <c r="B832" s="107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2">
      <c r="A833" s="1070">
        <v>5</v>
      </c>
      <c r="B833" s="107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2">
      <c r="A834" s="1070">
        <v>6</v>
      </c>
      <c r="B834" s="107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2">
      <c r="A835" s="1070">
        <v>7</v>
      </c>
      <c r="B835" s="107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2">
      <c r="A836" s="1070">
        <v>8</v>
      </c>
      <c r="B836" s="107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2">
      <c r="A837" s="1070">
        <v>9</v>
      </c>
      <c r="B837" s="107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2">
      <c r="A838" s="1070">
        <v>10</v>
      </c>
      <c r="B838" s="107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2">
      <c r="A839" s="1070">
        <v>11</v>
      </c>
      <c r="B839" s="107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2">
      <c r="A840" s="1070">
        <v>12</v>
      </c>
      <c r="B840" s="107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2">
      <c r="A841" s="1070">
        <v>13</v>
      </c>
      <c r="B841" s="107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2">
      <c r="A842" s="1070">
        <v>14</v>
      </c>
      <c r="B842" s="107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2">
      <c r="A843" s="1070">
        <v>15</v>
      </c>
      <c r="B843" s="107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2">
      <c r="A844" s="1070">
        <v>16</v>
      </c>
      <c r="B844" s="107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2">
      <c r="A845" s="1070">
        <v>17</v>
      </c>
      <c r="B845" s="107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2">
      <c r="A846" s="1070">
        <v>18</v>
      </c>
      <c r="B846" s="107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2">
      <c r="A847" s="1070">
        <v>19</v>
      </c>
      <c r="B847" s="107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2">
      <c r="A848" s="1070">
        <v>20</v>
      </c>
      <c r="B848" s="107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2">
      <c r="A849" s="1070">
        <v>21</v>
      </c>
      <c r="B849" s="107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2">
      <c r="A850" s="1070">
        <v>22</v>
      </c>
      <c r="B850" s="107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2">
      <c r="A851" s="1070">
        <v>23</v>
      </c>
      <c r="B851" s="107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2">
      <c r="A852" s="1070">
        <v>24</v>
      </c>
      <c r="B852" s="107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2">
      <c r="A853" s="1070">
        <v>25</v>
      </c>
      <c r="B853" s="107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2">
      <c r="A854" s="1070">
        <v>26</v>
      </c>
      <c r="B854" s="107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2">
      <c r="A855" s="1070">
        <v>27</v>
      </c>
      <c r="B855" s="107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2">
      <c r="A856" s="1070">
        <v>28</v>
      </c>
      <c r="B856" s="107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2">
      <c r="A857" s="1070">
        <v>29</v>
      </c>
      <c r="B857" s="107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2">
      <c r="A858" s="1070">
        <v>30</v>
      </c>
      <c r="B858" s="107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504</v>
      </c>
      <c r="Z861" s="345"/>
      <c r="AA861" s="345"/>
      <c r="AB861" s="345"/>
      <c r="AC861" s="254" t="s">
        <v>486</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2">
      <c r="A862" s="1070">
        <v>1</v>
      </c>
      <c r="B862" s="107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2">
      <c r="A863" s="1070">
        <v>2</v>
      </c>
      <c r="B863" s="107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2">
      <c r="A864" s="1070">
        <v>3</v>
      </c>
      <c r="B864" s="107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2">
      <c r="A865" s="1070">
        <v>4</v>
      </c>
      <c r="B865" s="107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2">
      <c r="A866" s="1070">
        <v>5</v>
      </c>
      <c r="B866" s="107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2">
      <c r="A867" s="1070">
        <v>6</v>
      </c>
      <c r="B867" s="107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2">
      <c r="A868" s="1070">
        <v>7</v>
      </c>
      <c r="B868" s="107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2">
      <c r="A869" s="1070">
        <v>8</v>
      </c>
      <c r="B869" s="107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2">
      <c r="A870" s="1070">
        <v>9</v>
      </c>
      <c r="B870" s="107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2">
      <c r="A871" s="1070">
        <v>10</v>
      </c>
      <c r="B871" s="107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2">
      <c r="A872" s="1070">
        <v>11</v>
      </c>
      <c r="B872" s="107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2">
      <c r="A873" s="1070">
        <v>12</v>
      </c>
      <c r="B873" s="107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2">
      <c r="A874" s="1070">
        <v>13</v>
      </c>
      <c r="B874" s="107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2">
      <c r="A875" s="1070">
        <v>14</v>
      </c>
      <c r="B875" s="107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2">
      <c r="A876" s="1070">
        <v>15</v>
      </c>
      <c r="B876" s="107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2">
      <c r="A877" s="1070">
        <v>16</v>
      </c>
      <c r="B877" s="107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2">
      <c r="A878" s="1070">
        <v>17</v>
      </c>
      <c r="B878" s="107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2">
      <c r="A879" s="1070">
        <v>18</v>
      </c>
      <c r="B879" s="107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2">
      <c r="A880" s="1070">
        <v>19</v>
      </c>
      <c r="B880" s="107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2">
      <c r="A881" s="1070">
        <v>20</v>
      </c>
      <c r="B881" s="107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2">
      <c r="A882" s="1070">
        <v>21</v>
      </c>
      <c r="B882" s="107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2">
      <c r="A883" s="1070">
        <v>22</v>
      </c>
      <c r="B883" s="107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2">
      <c r="A884" s="1070">
        <v>23</v>
      </c>
      <c r="B884" s="107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2">
      <c r="A885" s="1070">
        <v>24</v>
      </c>
      <c r="B885" s="107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2">
      <c r="A886" s="1070">
        <v>25</v>
      </c>
      <c r="B886" s="107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2">
      <c r="A887" s="1070">
        <v>26</v>
      </c>
      <c r="B887" s="107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2">
      <c r="A888" s="1070">
        <v>27</v>
      </c>
      <c r="B888" s="107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2">
      <c r="A889" s="1070">
        <v>28</v>
      </c>
      <c r="B889" s="107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2">
      <c r="A890" s="1070">
        <v>29</v>
      </c>
      <c r="B890" s="107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2">
      <c r="A891" s="1070">
        <v>30</v>
      </c>
      <c r="B891" s="107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504</v>
      </c>
      <c r="Z894" s="345"/>
      <c r="AA894" s="345"/>
      <c r="AB894" s="345"/>
      <c r="AC894" s="254" t="s">
        <v>486</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2">
      <c r="A895" s="1070">
        <v>1</v>
      </c>
      <c r="B895" s="107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2">
      <c r="A896" s="1070">
        <v>2</v>
      </c>
      <c r="B896" s="107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2">
      <c r="A897" s="1070">
        <v>3</v>
      </c>
      <c r="B897" s="107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2">
      <c r="A898" s="1070">
        <v>4</v>
      </c>
      <c r="B898" s="107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2">
      <c r="A899" s="1070">
        <v>5</v>
      </c>
      <c r="B899" s="107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2">
      <c r="A900" s="1070">
        <v>6</v>
      </c>
      <c r="B900" s="107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2">
      <c r="A901" s="1070">
        <v>7</v>
      </c>
      <c r="B901" s="107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2">
      <c r="A902" s="1070">
        <v>8</v>
      </c>
      <c r="B902" s="107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2">
      <c r="A903" s="1070">
        <v>9</v>
      </c>
      <c r="B903" s="107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2">
      <c r="A904" s="1070">
        <v>10</v>
      </c>
      <c r="B904" s="107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2">
      <c r="A905" s="1070">
        <v>11</v>
      </c>
      <c r="B905" s="107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2">
      <c r="A906" s="1070">
        <v>12</v>
      </c>
      <c r="B906" s="107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2">
      <c r="A907" s="1070">
        <v>13</v>
      </c>
      <c r="B907" s="107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2">
      <c r="A908" s="1070">
        <v>14</v>
      </c>
      <c r="B908" s="107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2">
      <c r="A909" s="1070">
        <v>15</v>
      </c>
      <c r="B909" s="107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2">
      <c r="A910" s="1070">
        <v>16</v>
      </c>
      <c r="B910" s="107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2">
      <c r="A911" s="1070">
        <v>17</v>
      </c>
      <c r="B911" s="107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2">
      <c r="A912" s="1070">
        <v>18</v>
      </c>
      <c r="B912" s="107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2">
      <c r="A913" s="1070">
        <v>19</v>
      </c>
      <c r="B913" s="107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2">
      <c r="A914" s="1070">
        <v>20</v>
      </c>
      <c r="B914" s="107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2">
      <c r="A915" s="1070">
        <v>21</v>
      </c>
      <c r="B915" s="107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2">
      <c r="A916" s="1070">
        <v>22</v>
      </c>
      <c r="B916" s="107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2">
      <c r="A917" s="1070">
        <v>23</v>
      </c>
      <c r="B917" s="107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2">
      <c r="A918" s="1070">
        <v>24</v>
      </c>
      <c r="B918" s="107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2">
      <c r="A919" s="1070">
        <v>25</v>
      </c>
      <c r="B919" s="107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2">
      <c r="A920" s="1070">
        <v>26</v>
      </c>
      <c r="B920" s="107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2">
      <c r="A921" s="1070">
        <v>27</v>
      </c>
      <c r="B921" s="107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2">
      <c r="A922" s="1070">
        <v>28</v>
      </c>
      <c r="B922" s="107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2">
      <c r="A923" s="1070">
        <v>29</v>
      </c>
      <c r="B923" s="107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2">
      <c r="A924" s="1070">
        <v>30</v>
      </c>
      <c r="B924" s="107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504</v>
      </c>
      <c r="Z927" s="345"/>
      <c r="AA927" s="345"/>
      <c r="AB927" s="345"/>
      <c r="AC927" s="254" t="s">
        <v>486</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2">
      <c r="A928" s="1070">
        <v>1</v>
      </c>
      <c r="B928" s="107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2">
      <c r="A929" s="1070">
        <v>2</v>
      </c>
      <c r="B929" s="107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2">
      <c r="A930" s="1070">
        <v>3</v>
      </c>
      <c r="B930" s="107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2">
      <c r="A931" s="1070">
        <v>4</v>
      </c>
      <c r="B931" s="107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2">
      <c r="A932" s="1070">
        <v>5</v>
      </c>
      <c r="B932" s="107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2">
      <c r="A933" s="1070">
        <v>6</v>
      </c>
      <c r="B933" s="107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2">
      <c r="A934" s="1070">
        <v>7</v>
      </c>
      <c r="B934" s="107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2">
      <c r="A935" s="1070">
        <v>8</v>
      </c>
      <c r="B935" s="107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2">
      <c r="A936" s="1070">
        <v>9</v>
      </c>
      <c r="B936" s="107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2">
      <c r="A937" s="1070">
        <v>10</v>
      </c>
      <c r="B937" s="107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2">
      <c r="A938" s="1070">
        <v>11</v>
      </c>
      <c r="B938" s="107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2">
      <c r="A939" s="1070">
        <v>12</v>
      </c>
      <c r="B939" s="107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2">
      <c r="A940" s="1070">
        <v>13</v>
      </c>
      <c r="B940" s="107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2">
      <c r="A941" s="1070">
        <v>14</v>
      </c>
      <c r="B941" s="107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2">
      <c r="A942" s="1070">
        <v>15</v>
      </c>
      <c r="B942" s="107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2">
      <c r="A943" s="1070">
        <v>16</v>
      </c>
      <c r="B943" s="107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2">
      <c r="A944" s="1070">
        <v>17</v>
      </c>
      <c r="B944" s="107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2">
      <c r="A945" s="1070">
        <v>18</v>
      </c>
      <c r="B945" s="107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2">
      <c r="A946" s="1070">
        <v>19</v>
      </c>
      <c r="B946" s="107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2">
      <c r="A947" s="1070">
        <v>20</v>
      </c>
      <c r="B947" s="107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2">
      <c r="A948" s="1070">
        <v>21</v>
      </c>
      <c r="B948" s="107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2">
      <c r="A949" s="1070">
        <v>22</v>
      </c>
      <c r="B949" s="107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2">
      <c r="A950" s="1070">
        <v>23</v>
      </c>
      <c r="B950" s="107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2">
      <c r="A951" s="1070">
        <v>24</v>
      </c>
      <c r="B951" s="107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2">
      <c r="A952" s="1070">
        <v>25</v>
      </c>
      <c r="B952" s="107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2">
      <c r="A953" s="1070">
        <v>26</v>
      </c>
      <c r="B953" s="107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2">
      <c r="A954" s="1070">
        <v>27</v>
      </c>
      <c r="B954" s="107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2">
      <c r="A955" s="1070">
        <v>28</v>
      </c>
      <c r="B955" s="107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2">
      <c r="A956" s="1070">
        <v>29</v>
      </c>
      <c r="B956" s="107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2">
      <c r="A957" s="1070">
        <v>30</v>
      </c>
      <c r="B957" s="107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504</v>
      </c>
      <c r="Z960" s="345"/>
      <c r="AA960" s="345"/>
      <c r="AB960" s="345"/>
      <c r="AC960" s="254" t="s">
        <v>486</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2">
      <c r="A961" s="1070">
        <v>1</v>
      </c>
      <c r="B961" s="107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2">
      <c r="A962" s="1070">
        <v>2</v>
      </c>
      <c r="B962" s="107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2">
      <c r="A963" s="1070">
        <v>3</v>
      </c>
      <c r="B963" s="107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2">
      <c r="A964" s="1070">
        <v>4</v>
      </c>
      <c r="B964" s="107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2">
      <c r="A965" s="1070">
        <v>5</v>
      </c>
      <c r="B965" s="107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2">
      <c r="A966" s="1070">
        <v>6</v>
      </c>
      <c r="B966" s="107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2">
      <c r="A967" s="1070">
        <v>7</v>
      </c>
      <c r="B967" s="107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2">
      <c r="A968" s="1070">
        <v>8</v>
      </c>
      <c r="B968" s="107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2">
      <c r="A969" s="1070">
        <v>9</v>
      </c>
      <c r="B969" s="107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2">
      <c r="A970" s="1070">
        <v>10</v>
      </c>
      <c r="B970" s="107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2">
      <c r="A971" s="1070">
        <v>11</v>
      </c>
      <c r="B971" s="107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2">
      <c r="A972" s="1070">
        <v>12</v>
      </c>
      <c r="B972" s="107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2">
      <c r="A973" s="1070">
        <v>13</v>
      </c>
      <c r="B973" s="107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2">
      <c r="A974" s="1070">
        <v>14</v>
      </c>
      <c r="B974" s="107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2">
      <c r="A975" s="1070">
        <v>15</v>
      </c>
      <c r="B975" s="107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2">
      <c r="A976" s="1070">
        <v>16</v>
      </c>
      <c r="B976" s="107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2">
      <c r="A977" s="1070">
        <v>17</v>
      </c>
      <c r="B977" s="107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2">
      <c r="A978" s="1070">
        <v>18</v>
      </c>
      <c r="B978" s="107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2">
      <c r="A979" s="1070">
        <v>19</v>
      </c>
      <c r="B979" s="107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2">
      <c r="A980" s="1070">
        <v>20</v>
      </c>
      <c r="B980" s="107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2">
      <c r="A981" s="1070">
        <v>21</v>
      </c>
      <c r="B981" s="107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2">
      <c r="A982" s="1070">
        <v>22</v>
      </c>
      <c r="B982" s="107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2">
      <c r="A983" s="1070">
        <v>23</v>
      </c>
      <c r="B983" s="107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2">
      <c r="A984" s="1070">
        <v>24</v>
      </c>
      <c r="B984" s="107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2">
      <c r="A985" s="1070">
        <v>25</v>
      </c>
      <c r="B985" s="107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2">
      <c r="A986" s="1070">
        <v>26</v>
      </c>
      <c r="B986" s="107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2">
      <c r="A987" s="1070">
        <v>27</v>
      </c>
      <c r="B987" s="107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2">
      <c r="A988" s="1070">
        <v>28</v>
      </c>
      <c r="B988" s="107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2">
      <c r="A989" s="1070">
        <v>29</v>
      </c>
      <c r="B989" s="107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2">
      <c r="A990" s="1070">
        <v>30</v>
      </c>
      <c r="B990" s="107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504</v>
      </c>
      <c r="Z993" s="345"/>
      <c r="AA993" s="345"/>
      <c r="AB993" s="345"/>
      <c r="AC993" s="254" t="s">
        <v>486</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2">
      <c r="A994" s="1070">
        <v>1</v>
      </c>
      <c r="B994" s="107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2">
      <c r="A995" s="1070">
        <v>2</v>
      </c>
      <c r="B995" s="107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2">
      <c r="A996" s="1070">
        <v>3</v>
      </c>
      <c r="B996" s="107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2">
      <c r="A997" s="1070">
        <v>4</v>
      </c>
      <c r="B997" s="107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2">
      <c r="A998" s="1070">
        <v>5</v>
      </c>
      <c r="B998" s="107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2">
      <c r="A999" s="1070">
        <v>6</v>
      </c>
      <c r="B999" s="107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2">
      <c r="A1000" s="1070">
        <v>7</v>
      </c>
      <c r="B1000" s="107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2">
      <c r="A1001" s="1070">
        <v>8</v>
      </c>
      <c r="B1001" s="107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2">
      <c r="A1002" s="1070">
        <v>9</v>
      </c>
      <c r="B1002" s="107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2">
      <c r="A1003" s="1070">
        <v>10</v>
      </c>
      <c r="B1003" s="107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2">
      <c r="A1004" s="1070">
        <v>11</v>
      </c>
      <c r="B1004" s="107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2">
      <c r="A1005" s="1070">
        <v>12</v>
      </c>
      <c r="B1005" s="107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2">
      <c r="A1006" s="1070">
        <v>13</v>
      </c>
      <c r="B1006" s="107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2">
      <c r="A1007" s="1070">
        <v>14</v>
      </c>
      <c r="B1007" s="107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2">
      <c r="A1008" s="1070">
        <v>15</v>
      </c>
      <c r="B1008" s="107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2">
      <c r="A1009" s="1070">
        <v>16</v>
      </c>
      <c r="B1009" s="107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2">
      <c r="A1010" s="1070">
        <v>17</v>
      </c>
      <c r="B1010" s="107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2">
      <c r="A1011" s="1070">
        <v>18</v>
      </c>
      <c r="B1011" s="107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2">
      <c r="A1012" s="1070">
        <v>19</v>
      </c>
      <c r="B1012" s="107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2">
      <c r="A1013" s="1070">
        <v>20</v>
      </c>
      <c r="B1013" s="107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2">
      <c r="A1014" s="1070">
        <v>21</v>
      </c>
      <c r="B1014" s="107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2">
      <c r="A1015" s="1070">
        <v>22</v>
      </c>
      <c r="B1015" s="107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2">
      <c r="A1016" s="1070">
        <v>23</v>
      </c>
      <c r="B1016" s="107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2">
      <c r="A1017" s="1070">
        <v>24</v>
      </c>
      <c r="B1017" s="107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2">
      <c r="A1018" s="1070">
        <v>25</v>
      </c>
      <c r="B1018" s="107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2">
      <c r="A1019" s="1070">
        <v>26</v>
      </c>
      <c r="B1019" s="107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2">
      <c r="A1020" s="1070">
        <v>27</v>
      </c>
      <c r="B1020" s="107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2">
      <c r="A1021" s="1070">
        <v>28</v>
      </c>
      <c r="B1021" s="107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2">
      <c r="A1022" s="1070">
        <v>29</v>
      </c>
      <c r="B1022" s="107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2">
      <c r="A1023" s="1070">
        <v>30</v>
      </c>
      <c r="B1023" s="107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504</v>
      </c>
      <c r="Z1026" s="345"/>
      <c r="AA1026" s="345"/>
      <c r="AB1026" s="345"/>
      <c r="AC1026" s="254" t="s">
        <v>486</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2">
      <c r="A1027" s="1070">
        <v>1</v>
      </c>
      <c r="B1027" s="107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2">
      <c r="A1028" s="1070">
        <v>2</v>
      </c>
      <c r="B1028" s="107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2">
      <c r="A1029" s="1070">
        <v>3</v>
      </c>
      <c r="B1029" s="107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2">
      <c r="A1030" s="1070">
        <v>4</v>
      </c>
      <c r="B1030" s="107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2">
      <c r="A1031" s="1070">
        <v>5</v>
      </c>
      <c r="B1031" s="107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2">
      <c r="A1032" s="1070">
        <v>6</v>
      </c>
      <c r="B1032" s="107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2">
      <c r="A1033" s="1070">
        <v>7</v>
      </c>
      <c r="B1033" s="107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2">
      <c r="A1034" s="1070">
        <v>8</v>
      </c>
      <c r="B1034" s="107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2">
      <c r="A1035" s="1070">
        <v>9</v>
      </c>
      <c r="B1035" s="107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2">
      <c r="A1036" s="1070">
        <v>10</v>
      </c>
      <c r="B1036" s="107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2">
      <c r="A1037" s="1070">
        <v>11</v>
      </c>
      <c r="B1037" s="107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2">
      <c r="A1038" s="1070">
        <v>12</v>
      </c>
      <c r="B1038" s="107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2">
      <c r="A1039" s="1070">
        <v>13</v>
      </c>
      <c r="B1039" s="107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2">
      <c r="A1040" s="1070">
        <v>14</v>
      </c>
      <c r="B1040" s="107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2">
      <c r="A1041" s="1070">
        <v>15</v>
      </c>
      <c r="B1041" s="107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2">
      <c r="A1042" s="1070">
        <v>16</v>
      </c>
      <c r="B1042" s="107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2">
      <c r="A1043" s="1070">
        <v>17</v>
      </c>
      <c r="B1043" s="107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2">
      <c r="A1044" s="1070">
        <v>18</v>
      </c>
      <c r="B1044" s="107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2">
      <c r="A1045" s="1070">
        <v>19</v>
      </c>
      <c r="B1045" s="107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2">
      <c r="A1046" s="1070">
        <v>20</v>
      </c>
      <c r="B1046" s="107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2">
      <c r="A1047" s="1070">
        <v>21</v>
      </c>
      <c r="B1047" s="107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2">
      <c r="A1048" s="1070">
        <v>22</v>
      </c>
      <c r="B1048" s="107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2">
      <c r="A1049" s="1070">
        <v>23</v>
      </c>
      <c r="B1049" s="107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2">
      <c r="A1050" s="1070">
        <v>24</v>
      </c>
      <c r="B1050" s="107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2">
      <c r="A1051" s="1070">
        <v>25</v>
      </c>
      <c r="B1051" s="107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2">
      <c r="A1052" s="1070">
        <v>26</v>
      </c>
      <c r="B1052" s="107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2">
      <c r="A1053" s="1070">
        <v>27</v>
      </c>
      <c r="B1053" s="107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2">
      <c r="A1054" s="1070">
        <v>28</v>
      </c>
      <c r="B1054" s="107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2">
      <c r="A1055" s="1070">
        <v>29</v>
      </c>
      <c r="B1055" s="107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2">
      <c r="A1056" s="1070">
        <v>30</v>
      </c>
      <c r="B1056" s="107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504</v>
      </c>
      <c r="Z1059" s="345"/>
      <c r="AA1059" s="345"/>
      <c r="AB1059" s="345"/>
      <c r="AC1059" s="254" t="s">
        <v>486</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2">
      <c r="A1060" s="1070">
        <v>1</v>
      </c>
      <c r="B1060" s="107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2">
      <c r="A1061" s="1070">
        <v>2</v>
      </c>
      <c r="B1061" s="107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2">
      <c r="A1062" s="1070">
        <v>3</v>
      </c>
      <c r="B1062" s="107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2">
      <c r="A1063" s="1070">
        <v>4</v>
      </c>
      <c r="B1063" s="107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2">
      <c r="A1064" s="1070">
        <v>5</v>
      </c>
      <c r="B1064" s="107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2">
      <c r="A1065" s="1070">
        <v>6</v>
      </c>
      <c r="B1065" s="107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2">
      <c r="A1066" s="1070">
        <v>7</v>
      </c>
      <c r="B1066" s="107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2">
      <c r="A1067" s="1070">
        <v>8</v>
      </c>
      <c r="B1067" s="107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2">
      <c r="A1068" s="1070">
        <v>9</v>
      </c>
      <c r="B1068" s="107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2">
      <c r="A1069" s="1070">
        <v>10</v>
      </c>
      <c r="B1069" s="107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2">
      <c r="A1070" s="1070">
        <v>11</v>
      </c>
      <c r="B1070" s="107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2">
      <c r="A1071" s="1070">
        <v>12</v>
      </c>
      <c r="B1071" s="107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2">
      <c r="A1072" s="1070">
        <v>13</v>
      </c>
      <c r="B1072" s="107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2">
      <c r="A1073" s="1070">
        <v>14</v>
      </c>
      <c r="B1073" s="107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2">
      <c r="A1074" s="1070">
        <v>15</v>
      </c>
      <c r="B1074" s="107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2">
      <c r="A1075" s="1070">
        <v>16</v>
      </c>
      <c r="B1075" s="107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2">
      <c r="A1076" s="1070">
        <v>17</v>
      </c>
      <c r="B1076" s="107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2">
      <c r="A1077" s="1070">
        <v>18</v>
      </c>
      <c r="B1077" s="107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2">
      <c r="A1078" s="1070">
        <v>19</v>
      </c>
      <c r="B1078" s="107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2">
      <c r="A1079" s="1070">
        <v>20</v>
      </c>
      <c r="B1079" s="107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2">
      <c r="A1080" s="1070">
        <v>21</v>
      </c>
      <c r="B1080" s="107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2">
      <c r="A1081" s="1070">
        <v>22</v>
      </c>
      <c r="B1081" s="107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2">
      <c r="A1082" s="1070">
        <v>23</v>
      </c>
      <c r="B1082" s="107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2">
      <c r="A1083" s="1070">
        <v>24</v>
      </c>
      <c r="B1083" s="107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2">
      <c r="A1084" s="1070">
        <v>25</v>
      </c>
      <c r="B1084" s="107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2">
      <c r="A1085" s="1070">
        <v>26</v>
      </c>
      <c r="B1085" s="107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2">
      <c r="A1086" s="1070">
        <v>27</v>
      </c>
      <c r="B1086" s="107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2">
      <c r="A1087" s="1070">
        <v>28</v>
      </c>
      <c r="B1087" s="107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2">
      <c r="A1088" s="1070">
        <v>29</v>
      </c>
      <c r="B1088" s="107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2">
      <c r="A1089" s="1070">
        <v>30</v>
      </c>
      <c r="B1089" s="107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504</v>
      </c>
      <c r="Z1092" s="345"/>
      <c r="AA1092" s="345"/>
      <c r="AB1092" s="345"/>
      <c r="AC1092" s="254" t="s">
        <v>486</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2">
      <c r="A1093" s="1070">
        <v>1</v>
      </c>
      <c r="B1093" s="107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2">
      <c r="A1094" s="1070">
        <v>2</v>
      </c>
      <c r="B1094" s="107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2">
      <c r="A1095" s="1070">
        <v>3</v>
      </c>
      <c r="B1095" s="107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2">
      <c r="A1096" s="1070">
        <v>4</v>
      </c>
      <c r="B1096" s="107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2">
      <c r="A1097" s="1070">
        <v>5</v>
      </c>
      <c r="B1097" s="107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2">
      <c r="A1098" s="1070">
        <v>6</v>
      </c>
      <c r="B1098" s="107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2">
      <c r="A1099" s="1070">
        <v>7</v>
      </c>
      <c r="B1099" s="107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2">
      <c r="A1100" s="1070">
        <v>8</v>
      </c>
      <c r="B1100" s="107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2">
      <c r="A1101" s="1070">
        <v>9</v>
      </c>
      <c r="B1101" s="107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2">
      <c r="A1102" s="1070">
        <v>10</v>
      </c>
      <c r="B1102" s="107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2">
      <c r="A1103" s="1070">
        <v>11</v>
      </c>
      <c r="B1103" s="107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2">
      <c r="A1104" s="1070">
        <v>12</v>
      </c>
      <c r="B1104" s="107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2">
      <c r="A1105" s="1070">
        <v>13</v>
      </c>
      <c r="B1105" s="107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2">
      <c r="A1106" s="1070">
        <v>14</v>
      </c>
      <c r="B1106" s="107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2">
      <c r="A1107" s="1070">
        <v>15</v>
      </c>
      <c r="B1107" s="107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2">
      <c r="A1108" s="1070">
        <v>16</v>
      </c>
      <c r="B1108" s="107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2">
      <c r="A1109" s="1070">
        <v>17</v>
      </c>
      <c r="B1109" s="107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2">
      <c r="A1110" s="1070">
        <v>18</v>
      </c>
      <c r="B1110" s="107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2">
      <c r="A1111" s="1070">
        <v>19</v>
      </c>
      <c r="B1111" s="107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2">
      <c r="A1112" s="1070">
        <v>20</v>
      </c>
      <c r="B1112" s="107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2">
      <c r="A1113" s="1070">
        <v>21</v>
      </c>
      <c r="B1113" s="107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2">
      <c r="A1114" s="1070">
        <v>22</v>
      </c>
      <c r="B1114" s="107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2">
      <c r="A1115" s="1070">
        <v>23</v>
      </c>
      <c r="B1115" s="107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2">
      <c r="A1116" s="1070">
        <v>24</v>
      </c>
      <c r="B1116" s="107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2">
      <c r="A1117" s="1070">
        <v>25</v>
      </c>
      <c r="B1117" s="107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2">
      <c r="A1118" s="1070">
        <v>26</v>
      </c>
      <c r="B1118" s="107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2">
      <c r="A1119" s="1070">
        <v>27</v>
      </c>
      <c r="B1119" s="107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2">
      <c r="A1120" s="1070">
        <v>28</v>
      </c>
      <c r="B1120" s="107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2">
      <c r="A1121" s="1070">
        <v>29</v>
      </c>
      <c r="B1121" s="107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2">
      <c r="A1122" s="1070">
        <v>30</v>
      </c>
      <c r="B1122" s="107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504</v>
      </c>
      <c r="Z1125" s="345"/>
      <c r="AA1125" s="345"/>
      <c r="AB1125" s="345"/>
      <c r="AC1125" s="254" t="s">
        <v>486</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2">
      <c r="A1126" s="1070">
        <v>1</v>
      </c>
      <c r="B1126" s="107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2">
      <c r="A1127" s="1070">
        <v>2</v>
      </c>
      <c r="B1127" s="107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2">
      <c r="A1128" s="1070">
        <v>3</v>
      </c>
      <c r="B1128" s="107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2">
      <c r="A1129" s="1070">
        <v>4</v>
      </c>
      <c r="B1129" s="107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2">
      <c r="A1130" s="1070">
        <v>5</v>
      </c>
      <c r="B1130" s="107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2">
      <c r="A1131" s="1070">
        <v>6</v>
      </c>
      <c r="B1131" s="107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2">
      <c r="A1132" s="1070">
        <v>7</v>
      </c>
      <c r="B1132" s="107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2">
      <c r="A1133" s="1070">
        <v>8</v>
      </c>
      <c r="B1133" s="107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2">
      <c r="A1134" s="1070">
        <v>9</v>
      </c>
      <c r="B1134" s="107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2">
      <c r="A1135" s="1070">
        <v>10</v>
      </c>
      <c r="B1135" s="107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2">
      <c r="A1136" s="1070">
        <v>11</v>
      </c>
      <c r="B1136" s="107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2">
      <c r="A1137" s="1070">
        <v>12</v>
      </c>
      <c r="B1137" s="107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2">
      <c r="A1138" s="1070">
        <v>13</v>
      </c>
      <c r="B1138" s="107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2">
      <c r="A1139" s="1070">
        <v>14</v>
      </c>
      <c r="B1139" s="107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2">
      <c r="A1140" s="1070">
        <v>15</v>
      </c>
      <c r="B1140" s="107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2">
      <c r="A1141" s="1070">
        <v>16</v>
      </c>
      <c r="B1141" s="107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2">
      <c r="A1142" s="1070">
        <v>17</v>
      </c>
      <c r="B1142" s="107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2">
      <c r="A1143" s="1070">
        <v>18</v>
      </c>
      <c r="B1143" s="107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2">
      <c r="A1144" s="1070">
        <v>19</v>
      </c>
      <c r="B1144" s="107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2">
      <c r="A1145" s="1070">
        <v>20</v>
      </c>
      <c r="B1145" s="107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2">
      <c r="A1146" s="1070">
        <v>21</v>
      </c>
      <c r="B1146" s="107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2">
      <c r="A1147" s="1070">
        <v>22</v>
      </c>
      <c r="B1147" s="107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2">
      <c r="A1148" s="1070">
        <v>23</v>
      </c>
      <c r="B1148" s="107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2">
      <c r="A1149" s="1070">
        <v>24</v>
      </c>
      <c r="B1149" s="107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2">
      <c r="A1150" s="1070">
        <v>25</v>
      </c>
      <c r="B1150" s="107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2">
      <c r="A1151" s="1070">
        <v>26</v>
      </c>
      <c r="B1151" s="107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2">
      <c r="A1152" s="1070">
        <v>27</v>
      </c>
      <c r="B1152" s="107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2">
      <c r="A1153" s="1070">
        <v>28</v>
      </c>
      <c r="B1153" s="107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2">
      <c r="A1154" s="1070">
        <v>29</v>
      </c>
      <c r="B1154" s="107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2">
      <c r="A1155" s="1070">
        <v>30</v>
      </c>
      <c r="B1155" s="107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504</v>
      </c>
      <c r="Z1158" s="345"/>
      <c r="AA1158" s="345"/>
      <c r="AB1158" s="345"/>
      <c r="AC1158" s="254" t="s">
        <v>486</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2">
      <c r="A1159" s="1070">
        <v>1</v>
      </c>
      <c r="B1159" s="107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2">
      <c r="A1160" s="1070">
        <v>2</v>
      </c>
      <c r="B1160" s="107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2">
      <c r="A1161" s="1070">
        <v>3</v>
      </c>
      <c r="B1161" s="107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2">
      <c r="A1162" s="1070">
        <v>4</v>
      </c>
      <c r="B1162" s="107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2">
      <c r="A1163" s="1070">
        <v>5</v>
      </c>
      <c r="B1163" s="107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2">
      <c r="A1164" s="1070">
        <v>6</v>
      </c>
      <c r="B1164" s="107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2">
      <c r="A1165" s="1070">
        <v>7</v>
      </c>
      <c r="B1165" s="107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2">
      <c r="A1166" s="1070">
        <v>8</v>
      </c>
      <c r="B1166" s="107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2">
      <c r="A1167" s="1070">
        <v>9</v>
      </c>
      <c r="B1167" s="107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2">
      <c r="A1168" s="1070">
        <v>10</v>
      </c>
      <c r="B1168" s="107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2">
      <c r="A1169" s="1070">
        <v>11</v>
      </c>
      <c r="B1169" s="107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2">
      <c r="A1170" s="1070">
        <v>12</v>
      </c>
      <c r="B1170" s="107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2">
      <c r="A1171" s="1070">
        <v>13</v>
      </c>
      <c r="B1171" s="107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2">
      <c r="A1172" s="1070">
        <v>14</v>
      </c>
      <c r="B1172" s="107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2">
      <c r="A1173" s="1070">
        <v>15</v>
      </c>
      <c r="B1173" s="107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2">
      <c r="A1174" s="1070">
        <v>16</v>
      </c>
      <c r="B1174" s="107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2">
      <c r="A1175" s="1070">
        <v>17</v>
      </c>
      <c r="B1175" s="107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2">
      <c r="A1176" s="1070">
        <v>18</v>
      </c>
      <c r="B1176" s="107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2">
      <c r="A1177" s="1070">
        <v>19</v>
      </c>
      <c r="B1177" s="107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2">
      <c r="A1178" s="1070">
        <v>20</v>
      </c>
      <c r="B1178" s="107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2">
      <c r="A1179" s="1070">
        <v>21</v>
      </c>
      <c r="B1179" s="107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2">
      <c r="A1180" s="1070">
        <v>22</v>
      </c>
      <c r="B1180" s="107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2">
      <c r="A1181" s="1070">
        <v>23</v>
      </c>
      <c r="B1181" s="107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2">
      <c r="A1182" s="1070">
        <v>24</v>
      </c>
      <c r="B1182" s="107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2">
      <c r="A1183" s="1070">
        <v>25</v>
      </c>
      <c r="B1183" s="107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2">
      <c r="A1184" s="1070">
        <v>26</v>
      </c>
      <c r="B1184" s="107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2">
      <c r="A1185" s="1070">
        <v>27</v>
      </c>
      <c r="B1185" s="107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2">
      <c r="A1186" s="1070">
        <v>28</v>
      </c>
      <c r="B1186" s="107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2">
      <c r="A1187" s="1070">
        <v>29</v>
      </c>
      <c r="B1187" s="107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2">
      <c r="A1188" s="1070">
        <v>30</v>
      </c>
      <c r="B1188" s="107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504</v>
      </c>
      <c r="Z1191" s="345"/>
      <c r="AA1191" s="345"/>
      <c r="AB1191" s="345"/>
      <c r="AC1191" s="254" t="s">
        <v>486</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2">
      <c r="A1192" s="1070">
        <v>1</v>
      </c>
      <c r="B1192" s="107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2">
      <c r="A1193" s="1070">
        <v>2</v>
      </c>
      <c r="B1193" s="107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2">
      <c r="A1194" s="1070">
        <v>3</v>
      </c>
      <c r="B1194" s="107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2">
      <c r="A1195" s="1070">
        <v>4</v>
      </c>
      <c r="B1195" s="107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2">
      <c r="A1196" s="1070">
        <v>5</v>
      </c>
      <c r="B1196" s="107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2">
      <c r="A1197" s="1070">
        <v>6</v>
      </c>
      <c r="B1197" s="107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2">
      <c r="A1198" s="1070">
        <v>7</v>
      </c>
      <c r="B1198" s="107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2">
      <c r="A1199" s="1070">
        <v>8</v>
      </c>
      <c r="B1199" s="107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2">
      <c r="A1200" s="1070">
        <v>9</v>
      </c>
      <c r="B1200" s="107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2">
      <c r="A1201" s="1070">
        <v>10</v>
      </c>
      <c r="B1201" s="107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2">
      <c r="A1202" s="1070">
        <v>11</v>
      </c>
      <c r="B1202" s="107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2">
      <c r="A1203" s="1070">
        <v>12</v>
      </c>
      <c r="B1203" s="107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2">
      <c r="A1204" s="1070">
        <v>13</v>
      </c>
      <c r="B1204" s="107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2">
      <c r="A1205" s="1070">
        <v>14</v>
      </c>
      <c r="B1205" s="107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2">
      <c r="A1206" s="1070">
        <v>15</v>
      </c>
      <c r="B1206" s="107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2">
      <c r="A1207" s="1070">
        <v>16</v>
      </c>
      <c r="B1207" s="107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2">
      <c r="A1208" s="1070">
        <v>17</v>
      </c>
      <c r="B1208" s="107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2">
      <c r="A1209" s="1070">
        <v>18</v>
      </c>
      <c r="B1209" s="107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2">
      <c r="A1210" s="1070">
        <v>19</v>
      </c>
      <c r="B1210" s="107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2">
      <c r="A1211" s="1070">
        <v>20</v>
      </c>
      <c r="B1211" s="107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2">
      <c r="A1212" s="1070">
        <v>21</v>
      </c>
      <c r="B1212" s="107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2">
      <c r="A1213" s="1070">
        <v>22</v>
      </c>
      <c r="B1213" s="107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2">
      <c r="A1214" s="1070">
        <v>23</v>
      </c>
      <c r="B1214" s="107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2">
      <c r="A1215" s="1070">
        <v>24</v>
      </c>
      <c r="B1215" s="107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2">
      <c r="A1216" s="1070">
        <v>25</v>
      </c>
      <c r="B1216" s="107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2">
      <c r="A1217" s="1070">
        <v>26</v>
      </c>
      <c r="B1217" s="107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2">
      <c r="A1218" s="1070">
        <v>27</v>
      </c>
      <c r="B1218" s="107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2">
      <c r="A1219" s="1070">
        <v>28</v>
      </c>
      <c r="B1219" s="107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2">
      <c r="A1220" s="1070">
        <v>29</v>
      </c>
      <c r="B1220" s="107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2">
      <c r="A1221" s="1070">
        <v>30</v>
      </c>
      <c r="B1221" s="107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504</v>
      </c>
      <c r="Z1224" s="345"/>
      <c r="AA1224" s="345"/>
      <c r="AB1224" s="345"/>
      <c r="AC1224" s="254" t="s">
        <v>486</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2">
      <c r="A1225" s="1070">
        <v>1</v>
      </c>
      <c r="B1225" s="107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2">
      <c r="A1226" s="1070">
        <v>2</v>
      </c>
      <c r="B1226" s="107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2">
      <c r="A1227" s="1070">
        <v>3</v>
      </c>
      <c r="B1227" s="107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2">
      <c r="A1228" s="1070">
        <v>4</v>
      </c>
      <c r="B1228" s="107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2">
      <c r="A1229" s="1070">
        <v>5</v>
      </c>
      <c r="B1229" s="107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2">
      <c r="A1230" s="1070">
        <v>6</v>
      </c>
      <c r="B1230" s="107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2">
      <c r="A1231" s="1070">
        <v>7</v>
      </c>
      <c r="B1231" s="107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2">
      <c r="A1232" s="1070">
        <v>8</v>
      </c>
      <c r="B1232" s="107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2">
      <c r="A1233" s="1070">
        <v>9</v>
      </c>
      <c r="B1233" s="107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2">
      <c r="A1234" s="1070">
        <v>10</v>
      </c>
      <c r="B1234" s="107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2">
      <c r="A1235" s="1070">
        <v>11</v>
      </c>
      <c r="B1235" s="107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2">
      <c r="A1236" s="1070">
        <v>12</v>
      </c>
      <c r="B1236" s="107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2">
      <c r="A1237" s="1070">
        <v>13</v>
      </c>
      <c r="B1237" s="107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2">
      <c r="A1238" s="1070">
        <v>14</v>
      </c>
      <c r="B1238" s="107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2">
      <c r="A1239" s="1070">
        <v>15</v>
      </c>
      <c r="B1239" s="107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2">
      <c r="A1240" s="1070">
        <v>16</v>
      </c>
      <c r="B1240" s="107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2">
      <c r="A1241" s="1070">
        <v>17</v>
      </c>
      <c r="B1241" s="107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2">
      <c r="A1242" s="1070">
        <v>18</v>
      </c>
      <c r="B1242" s="107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2">
      <c r="A1243" s="1070">
        <v>19</v>
      </c>
      <c r="B1243" s="107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2">
      <c r="A1244" s="1070">
        <v>20</v>
      </c>
      <c r="B1244" s="107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2">
      <c r="A1245" s="1070">
        <v>21</v>
      </c>
      <c r="B1245" s="107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2">
      <c r="A1246" s="1070">
        <v>22</v>
      </c>
      <c r="B1246" s="107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2">
      <c r="A1247" s="1070">
        <v>23</v>
      </c>
      <c r="B1247" s="107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2">
      <c r="A1248" s="1070">
        <v>24</v>
      </c>
      <c r="B1248" s="107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2">
      <c r="A1249" s="1070">
        <v>25</v>
      </c>
      <c r="B1249" s="107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2">
      <c r="A1250" s="1070">
        <v>26</v>
      </c>
      <c r="B1250" s="107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2">
      <c r="A1251" s="1070">
        <v>27</v>
      </c>
      <c r="B1251" s="107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2">
      <c r="A1252" s="1070">
        <v>28</v>
      </c>
      <c r="B1252" s="107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2">
      <c r="A1253" s="1070">
        <v>29</v>
      </c>
      <c r="B1253" s="107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2">
      <c r="A1254" s="1070">
        <v>30</v>
      </c>
      <c r="B1254" s="107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504</v>
      </c>
      <c r="Z1257" s="345"/>
      <c r="AA1257" s="345"/>
      <c r="AB1257" s="345"/>
      <c r="AC1257" s="254" t="s">
        <v>486</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2">
      <c r="A1258" s="1070">
        <v>1</v>
      </c>
      <c r="B1258" s="107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2">
      <c r="A1259" s="1070">
        <v>2</v>
      </c>
      <c r="B1259" s="107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2">
      <c r="A1260" s="1070">
        <v>3</v>
      </c>
      <c r="B1260" s="107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2">
      <c r="A1261" s="1070">
        <v>4</v>
      </c>
      <c r="B1261" s="107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2">
      <c r="A1262" s="1070">
        <v>5</v>
      </c>
      <c r="B1262" s="107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2">
      <c r="A1263" s="1070">
        <v>6</v>
      </c>
      <c r="B1263" s="107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2">
      <c r="A1264" s="1070">
        <v>7</v>
      </c>
      <c r="B1264" s="107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2">
      <c r="A1265" s="1070">
        <v>8</v>
      </c>
      <c r="B1265" s="107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2">
      <c r="A1266" s="1070">
        <v>9</v>
      </c>
      <c r="B1266" s="107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2">
      <c r="A1267" s="1070">
        <v>10</v>
      </c>
      <c r="B1267" s="107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2">
      <c r="A1268" s="1070">
        <v>11</v>
      </c>
      <c r="B1268" s="107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2">
      <c r="A1269" s="1070">
        <v>12</v>
      </c>
      <c r="B1269" s="107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2">
      <c r="A1270" s="1070">
        <v>13</v>
      </c>
      <c r="B1270" s="107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2">
      <c r="A1271" s="1070">
        <v>14</v>
      </c>
      <c r="B1271" s="107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2">
      <c r="A1272" s="1070">
        <v>15</v>
      </c>
      <c r="B1272" s="107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2">
      <c r="A1273" s="1070">
        <v>16</v>
      </c>
      <c r="B1273" s="107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2">
      <c r="A1274" s="1070">
        <v>17</v>
      </c>
      <c r="B1274" s="107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2">
      <c r="A1275" s="1070">
        <v>18</v>
      </c>
      <c r="B1275" s="107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2">
      <c r="A1276" s="1070">
        <v>19</v>
      </c>
      <c r="B1276" s="107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2">
      <c r="A1277" s="1070">
        <v>20</v>
      </c>
      <c r="B1277" s="107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2">
      <c r="A1278" s="1070">
        <v>21</v>
      </c>
      <c r="B1278" s="107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2">
      <c r="A1279" s="1070">
        <v>22</v>
      </c>
      <c r="B1279" s="107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2">
      <c r="A1280" s="1070">
        <v>23</v>
      </c>
      <c r="B1280" s="107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2">
      <c r="A1281" s="1070">
        <v>24</v>
      </c>
      <c r="B1281" s="107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2">
      <c r="A1282" s="1070">
        <v>25</v>
      </c>
      <c r="B1282" s="107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2">
      <c r="A1283" s="1070">
        <v>26</v>
      </c>
      <c r="B1283" s="107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2">
      <c r="A1284" s="1070">
        <v>27</v>
      </c>
      <c r="B1284" s="107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2">
      <c r="A1285" s="1070">
        <v>28</v>
      </c>
      <c r="B1285" s="107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2">
      <c r="A1286" s="1070">
        <v>29</v>
      </c>
      <c r="B1286" s="107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2">
      <c r="A1287" s="1070">
        <v>30</v>
      </c>
      <c r="B1287" s="107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504</v>
      </c>
      <c r="Z1290" s="345"/>
      <c r="AA1290" s="345"/>
      <c r="AB1290" s="345"/>
      <c r="AC1290" s="254" t="s">
        <v>486</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2">
      <c r="A1291" s="1070">
        <v>1</v>
      </c>
      <c r="B1291" s="107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2">
      <c r="A1292" s="1070">
        <v>2</v>
      </c>
      <c r="B1292" s="107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2">
      <c r="A1293" s="1070">
        <v>3</v>
      </c>
      <c r="B1293" s="107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2">
      <c r="A1294" s="1070">
        <v>4</v>
      </c>
      <c r="B1294" s="107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2">
      <c r="A1295" s="1070">
        <v>5</v>
      </c>
      <c r="B1295" s="107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2">
      <c r="A1296" s="1070">
        <v>6</v>
      </c>
      <c r="B1296" s="107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2">
      <c r="A1297" s="1070">
        <v>7</v>
      </c>
      <c r="B1297" s="107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2">
      <c r="A1298" s="1070">
        <v>8</v>
      </c>
      <c r="B1298" s="107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2">
      <c r="A1299" s="1070">
        <v>9</v>
      </c>
      <c r="B1299" s="107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2">
      <c r="A1300" s="1070">
        <v>10</v>
      </c>
      <c r="B1300" s="107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2">
      <c r="A1301" s="1070">
        <v>11</v>
      </c>
      <c r="B1301" s="107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2">
      <c r="A1302" s="1070">
        <v>12</v>
      </c>
      <c r="B1302" s="107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2">
      <c r="A1303" s="1070">
        <v>13</v>
      </c>
      <c r="B1303" s="107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2">
      <c r="A1304" s="1070">
        <v>14</v>
      </c>
      <c r="B1304" s="107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2">
      <c r="A1305" s="1070">
        <v>15</v>
      </c>
      <c r="B1305" s="107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2">
      <c r="A1306" s="1070">
        <v>16</v>
      </c>
      <c r="B1306" s="107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2">
      <c r="A1307" s="1070">
        <v>17</v>
      </c>
      <c r="B1307" s="107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2">
      <c r="A1308" s="1070">
        <v>18</v>
      </c>
      <c r="B1308" s="107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2">
      <c r="A1309" s="1070">
        <v>19</v>
      </c>
      <c r="B1309" s="107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2">
      <c r="A1310" s="1070">
        <v>20</v>
      </c>
      <c r="B1310" s="107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2">
      <c r="A1311" s="1070">
        <v>21</v>
      </c>
      <c r="B1311" s="107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2">
      <c r="A1312" s="1070">
        <v>22</v>
      </c>
      <c r="B1312" s="107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2">
      <c r="A1313" s="1070">
        <v>23</v>
      </c>
      <c r="B1313" s="107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2">
      <c r="A1314" s="1070">
        <v>24</v>
      </c>
      <c r="B1314" s="107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2">
      <c r="A1315" s="1070">
        <v>25</v>
      </c>
      <c r="B1315" s="107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2">
      <c r="A1316" s="1070">
        <v>26</v>
      </c>
      <c r="B1316" s="107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2">
      <c r="A1317" s="1070">
        <v>27</v>
      </c>
      <c r="B1317" s="107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2">
      <c r="A1318" s="1070">
        <v>28</v>
      </c>
      <c r="B1318" s="107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2">
      <c r="A1319" s="1070">
        <v>29</v>
      </c>
      <c r="B1319" s="107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2">
      <c r="A1320" s="1070">
        <v>30</v>
      </c>
      <c r="B1320" s="107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2017-06-13T13:34:41Z</cp:lastPrinted>
  <dcterms:created xsi:type="dcterms:W3CDTF">2012-03-13T00:50:25Z</dcterms:created>
  <dcterms:modified xsi:type="dcterms:W3CDTF">2017-08-22T07:49:37Z</dcterms:modified>
</cp:coreProperties>
</file>