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l="1"/>
  <c r="P20" i="3" s="1"/>
</calcChain>
</file>

<file path=xl/sharedStrings.xml><?xml version="1.0" encoding="utf-8"?>
<sst xmlns="http://schemas.openxmlformats.org/spreadsheetml/2006/main" count="2124" uniqueCount="537">
  <si>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</si>
  <si>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</si>
  <si>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</si>
  <si>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</si>
  <si>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</si>
  <si>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</si>
  <si>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</si>
  <si>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</si>
  <si>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</si>
  <si>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</si>
  <si>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</si>
  <si>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</si>
  <si>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</si>
  <si>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</si>
  <si>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</si>
  <si>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</si>
  <si>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</si>
  <si>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</si>
  <si>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</si>
  <si>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</si>
  <si>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</si>
  <si>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</si>
  <si>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</si>
  <si>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</si>
  <si>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</si>
  <si>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</si>
  <si>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</si>
  <si>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</si>
  <si>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</si>
  <si>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</si>
  <si>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</si>
  <si>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</si>
  <si>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</si>
  <si>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</si>
  <si>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</si>
  <si>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</si>
  <si>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</si>
  <si>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</si>
  <si>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</si>
  <si>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</si>
  <si>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</si>
  <si>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</si>
  <si>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</si>
  <si>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</si>
  <si>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</si>
  <si>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</si>
  <si>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</si>
  <si>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</si>
  <si>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</si>
  <si>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</si>
  <si>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</si>
  <si>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</si>
  <si>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</si>
  <si>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</si>
  <si>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</si>
  <si>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</si>
  <si>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</si>
  <si>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</si>
  <si>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</si>
  <si>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</si>
  <si>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</si>
  <si>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</si>
  <si>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</si>
  <si>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</si>
  <si>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</si>
  <si>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</si>
  <si>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</si>
  <si>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</si>
  <si>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</si>
  <si>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</si>
  <si>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</si>
  <si>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</si>
  <si>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</si>
  <si>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</si>
  <si>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</si>
  <si>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</si>
  <si>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</si>
  <si>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</si>
  <si>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</si>
  <si>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</si>
  <si>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</si>
  <si>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</si>
  <si>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</si>
  <si>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</si>
  <si>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</si>
  <si>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</si>
  <si>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</si>
  <si>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</si>
  <si>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</si>
  <si>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</si>
  <si>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</si>
  <si>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</si>
  <si>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</si>
  <si>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</si>
  <si>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</si>
  <si>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</si>
  <si>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</si>
  <si>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</si>
  <si>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</si>
  <si>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</si>
  <si>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</si>
  <si>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</si>
  <si>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</si>
  <si>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</si>
  <si>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</si>
  <si>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</si>
  <si>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</si>
  <si>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</si>
  <si>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</si>
  <si>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</si>
  <si>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</si>
  <si>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</si>
  <si>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</si>
  <si>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</si>
  <si>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</si>
  <si>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</si>
  <si>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</si>
  <si>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</si>
  <si>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</si>
  <si>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</si>
  <si>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</si>
  <si>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</si>
  <si>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</si>
  <si>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</si>
  <si>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</si>
  <si>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</si>
  <si>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</si>
  <si>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</si>
  <si>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</si>
  <si>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</si>
  <si>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</si>
  <si>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</si>
  <si>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</si>
  <si>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</si>
  <si>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</si>
  <si>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</si>
  <si>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</si>
  <si>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</si>
  <si>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</si>
  <si>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</si>
  <si>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</si>
  <si>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</si>
  <si>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</si>
  <si>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</si>
  <si>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</si>
  <si>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</si>
  <si>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</si>
  <si>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</si>
  <si>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</si>
  <si>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</si>
  <si>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</si>
  <si>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</si>
  <si>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</si>
  <si>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</si>
  <si>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</si>
  <si>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</si>
  <si>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</si>
  <si>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</si>
  <si>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</si>
  <si>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</si>
  <si>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</si>
  <si>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</si>
  <si>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</si>
  <si>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</si>
  <si>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</si>
  <si>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</si>
  <si>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</si>
  <si>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</si>
  <si>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</si>
  <si>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</si>
  <si>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</si>
  <si>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</si>
  <si>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</si>
  <si>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</si>
  <si>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</si>
  <si>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</si>
  <si>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</si>
  <si>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</si>
  <si>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</si>
  <si>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</si>
  <si>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</si>
  <si>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</si>
  <si>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</si>
  <si>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</si>
  <si>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</si>
  <si>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</si>
  <si>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</si>
  <si>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</si>
  <si>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</si>
  <si>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</si>
  <si>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</si>
  <si>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</si>
  <si>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</si>
  <si>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</si>
  <si>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</si>
  <si>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</si>
  <si>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</si>
  <si>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</si>
  <si>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</si>
  <si>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</si>
  <si>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</si>
  <si>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</si>
  <si>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</si>
  <si>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</si>
  <si>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</si>
  <si>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</si>
  <si>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</si>
  <si>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</si>
  <si>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</si>
  <si>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</si>
  <si>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</si>
  <si>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</si>
  <si>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</si>
  <si>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</si>
  <si>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</si>
  <si>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</si>
  <si>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</si>
  <si>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</si>
  <si>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</si>
  <si>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</si>
  <si>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</si>
  <si>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</si>
  <si>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</si>
  <si>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</si>
  <si>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</si>
  <si>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</si>
  <si>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</si>
  <si>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</si>
  <si>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</si>
  <si>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</si>
  <si>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</si>
  <si>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</si>
  <si>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</si>
  <si>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</si>
  <si>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</si>
  <si>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</si>
  <si>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</si>
  <si>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</si>
  <si>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</si>
  <si>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</si>
  <si>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</si>
  <si>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</si>
  <si>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</si>
  <si>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</si>
  <si>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</si>
  <si>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</si>
  <si>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</si>
  <si>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</si>
  <si>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</si>
  <si>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</si>
  <si>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</si>
  <si>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</si>
  <si>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</si>
  <si>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</si>
  <si>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</si>
  <si>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</si>
  <si>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</si>
  <si>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</si>
  <si>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</si>
  <si>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</si>
  <si>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</si>
  <si>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</si>
  <si>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</si>
  <si>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</si>
  <si>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</si>
  <si>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</si>
  <si>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</si>
  <si>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</si>
  <si>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</si>
  <si>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</si>
  <si>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</si>
  <si>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</si>
  <si>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</si>
  <si>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</si>
  <si>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</si>
  <si>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</si>
  <si>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</si>
  <si>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</si>
  <si>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</si>
  <si>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</si>
  <si>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</si>
  <si>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</si>
  <si>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</si>
  <si>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</si>
  <si>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</si>
  <si>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</si>
  <si>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</si>
  <si>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</si>
  <si>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</si>
  <si>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</si>
  <si>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</si>
  <si>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</si>
  <si>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</si>
  <si>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</si>
  <si>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</si>
  <si>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</si>
  <si>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</si>
  <si>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</si>
  <si>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</si>
  <si>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</si>
  <si>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</si>
  <si>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</si>
  <si>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</si>
  <si>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</si>
  <si>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</si>
  <si>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</si>
  <si>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</si>
  <si>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</si>
  <si>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</si>
  <si>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</si>
  <si>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</si>
  <si>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</si>
  <si>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</si>
  <si>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</si>
  <si>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</si>
  <si>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</si>
  <si>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</si>
  <si>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</si>
  <si>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</si>
  <si>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</si>
  <si>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</si>
  <si>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</si>
  <si>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</si>
  <si>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</si>
  <si>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</si>
  <si>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</si>
  <si>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</si>
  <si>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</si>
  <si>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</si>
  <si>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</si>
  <si>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</si>
  <si>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</si>
  <si>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</si>
  <si>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</si>
  <si>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</si>
  <si>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</si>
  <si>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</si>
  <si>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</si>
  <si>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</si>
  <si>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</si>
  <si>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</si>
  <si>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</si>
  <si>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</si>
  <si>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</si>
  <si>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</si>
  <si>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</si>
  <si>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</si>
  <si>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</si>
  <si>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</si>
  <si>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</si>
  <si>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</si>
  <si>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</si>
  <si>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</si>
  <si>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</si>
  <si>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</si>
  <si>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</si>
  <si>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</si>
  <si>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</si>
  <si>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</si>
  <si>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</si>
  <si>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</si>
  <si>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</si>
  <si>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</si>
  <si>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</si>
  <si>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</si>
  <si>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</si>
  <si>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</si>
  <si>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</si>
  <si>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</si>
  <si>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</si>
  <si>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</si>
  <si>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</si>
  <si>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</si>
  <si>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</si>
  <si>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</si>
  <si>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</si>
  <si>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</si>
  <si>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</si>
  <si>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</si>
  <si>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</si>
  <si>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</si>
  <si>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</si>
  <si>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</si>
  <si>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</si>
  <si>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</si>
  <si>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</si>
  <si>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</si>
  <si>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</si>
  <si>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</si>
  <si>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</si>
  <si>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</si>
  <si>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</si>
  <si>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</si>
  <si>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</si>
  <si>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</si>
  <si>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</si>
  <si>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</si>
  <si>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</si>
  <si>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</si>
  <si>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</si>
  <si>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</si>
  <si>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</si>
  <si>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</si>
  <si>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</si>
  <si>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</si>
  <si>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</si>
  <si>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</si>
  <si>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</si>
  <si>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</si>
  <si>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</si>
  <si>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</si>
  <si>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</si>
  <si>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</si>
  <si>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</si>
  <si>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</si>
  <si>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</si>
  <si>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</si>
  <si>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</si>
  <si>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</si>
  <si>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</si>
  <si>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</si>
  <si>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</si>
  <si>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</si>
  <si>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</si>
  <si>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</si>
  <si>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</si>
  <si>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</si>
  <si>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</si>
  <si>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</si>
  <si>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</si>
  <si>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</si>
  <si>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</si>
  <si>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</si>
  <si>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</si>
  <si>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</si>
  <si>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</si>
  <si>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</si>
  <si>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</si>
  <si>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</si>
  <si>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</si>
  <si>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</si>
  <si>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</si>
  <si>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</si>
  <si>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</si>
  <si>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</si>
  <si>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</si>
  <si>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</si>
  <si>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</si>
  <si>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</si>
  <si>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</si>
  <si>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</si>
  <si>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</si>
  <si>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</si>
  <si>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</si>
  <si>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</si>
  <si>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</si>
  <si>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</si>
  <si>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</si>
  <si>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</si>
  <si>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</si>
  <si>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</si>
  <si>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</si>
  <si>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</si>
  <si>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</si>
  <si>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</si>
  <si>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</si>
  <si>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</si>
  <si>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</si>
  <si>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</si>
  <si>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</si>
  <si>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</si>
  <si>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</si>
  <si>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</si>
  <si>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</si>
  <si>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石綿含有廃棄物無害化処理技術認定事業</t>
    <phoneticPr fontId="5"/>
  </si>
  <si>
    <t>廃棄物の処理及び清掃に関する法律第15条の４の４</t>
  </si>
  <si>
    <t>○</t>
  </si>
  <si>
    <t>-</t>
    <phoneticPr fontId="5"/>
  </si>
  <si>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</si>
  <si>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する。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う。</t>
    <rPh sb="281" eb="282">
      <t>オコナ</t>
    </rPh>
    <phoneticPr fontId="5"/>
  </si>
  <si>
    <t>-</t>
    <phoneticPr fontId="5"/>
  </si>
  <si>
    <t>無害化処理による廃石含有廃棄物の処理能力を150t/日確保する（目標値は年30,000ｔ程度発生している飛散性の石綿廃棄物を処理する能力とし、200日稼働として算出）</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</si>
  <si>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処理能力（累計）</t>
    <rPh sb="0" eb="2">
      <t>ショリ</t>
    </rPh>
    <rPh sb="2" eb="4">
      <t>ノウリョク</t>
    </rPh>
    <rPh sb="5" eb="7">
      <t>ルイケイ</t>
    </rPh>
    <phoneticPr fontId="5"/>
  </si>
  <si>
    <t>t/日</t>
    <rPh sb="2" eb="3">
      <t>ヒ</t>
    </rPh>
    <phoneticPr fontId="5"/>
  </si>
  <si>
    <t>-</t>
    <phoneticPr fontId="5"/>
  </si>
  <si>
    <t>認定にかかる本審査・事前相談会・現地確認開催数　2件</t>
  </si>
  <si>
    <t>件数</t>
    <rPh sb="0" eb="2">
      <t>ケンスウ</t>
    </rPh>
    <phoneticPr fontId="5"/>
  </si>
  <si>
    <t>X：執行額（万円）／Y：本審査・事前相談会・現地確認開催数</t>
    <rPh sb="6" eb="8">
      <t>マンエン</t>
    </rPh>
    <phoneticPr fontId="5"/>
  </si>
  <si>
    <t>万円</t>
    <rPh sb="0" eb="2">
      <t>マンエン</t>
    </rPh>
    <phoneticPr fontId="5"/>
  </si>
  <si>
    <t>500/1</t>
  </si>
  <si>
    <t>500/1</t>
    <phoneticPr fontId="5"/>
  </si>
  <si>
    <t>４．廃棄物・リサイクル対策の推進</t>
    <rPh sb="2" eb="5">
      <t>ハイキブツ</t>
    </rPh>
    <rPh sb="11" eb="13">
      <t>タイサク</t>
    </rPh>
    <rPh sb="14" eb="16">
      <t>スイシン</t>
    </rPh>
    <phoneticPr fontId="5"/>
  </si>
  <si>
    <t>産業廃棄物の最終処分量</t>
  </si>
  <si>
    <t>百万ﾄﾝ</t>
  </si>
  <si>
    <t>無害化処理業者の処理能力を確保することにより石綿廃棄物の溶融等による無害化を促進するとともに、最終処分場の容量を確保する観点から石綿廃棄物の減容化を進める。</t>
    <rPh sb="0" eb="3">
      <t>ムガイカ</t>
    </rPh>
    <rPh sb="3" eb="5">
      <t>ショリ</t>
    </rPh>
    <rPh sb="5" eb="7">
      <t>ギョウシャ</t>
    </rPh>
    <rPh sb="8" eb="10">
      <t>ショリ</t>
    </rPh>
    <rPh sb="10" eb="12">
      <t>ノウリョク</t>
    </rPh>
    <rPh sb="13" eb="15">
      <t>カクホ</t>
    </rPh>
    <rPh sb="28" eb="30">
      <t>ヨウユウ</t>
    </rPh>
    <rPh sb="30" eb="31">
      <t>ナド</t>
    </rPh>
    <rPh sb="34" eb="35">
      <t>ム</t>
    </rPh>
    <rPh sb="38" eb="40">
      <t>ソクシン</t>
    </rPh>
    <rPh sb="70" eb="72">
      <t>ゲンヨウ</t>
    </rPh>
    <rPh sb="72" eb="73">
      <t>カ</t>
    </rPh>
    <rPh sb="74" eb="75">
      <t>スス</t>
    </rPh>
    <phoneticPr fontId="5"/>
  </si>
  <si>
    <t>人件費</t>
  </si>
  <si>
    <t>業務費</t>
  </si>
  <si>
    <t>一般管理費、消費税等</t>
    <rPh sb="0" eb="2">
      <t>イッパン</t>
    </rPh>
    <rPh sb="2" eb="5">
      <t>カンリヒ</t>
    </rPh>
    <rPh sb="6" eb="9">
      <t>ショウヒゼイ</t>
    </rPh>
    <rPh sb="9" eb="10">
      <t>ナド</t>
    </rPh>
    <phoneticPr fontId="5"/>
  </si>
  <si>
    <t>A.（公財）産業廃棄物処理事業振興財団</t>
  </si>
  <si>
    <t>（公財）産業廃棄物処理事業振興財団</t>
  </si>
  <si>
    <t>今後大量に発生の見込まれる石綿含有廃棄物の処理体制確保のためには、国による石綿無害化処理認定制度は重要である。また、申請書の審査に当たっては、高度な技術的知見や経理的基礎等会計処理に係る専門的知識が必要であり、申請に対して正確かつ迅速に事務処理を行うためには、更なる技術的知見の収集と効果的・効率的な技術等審査委員会の運営が必要となる。</t>
  </si>
  <si>
    <t>不用額を生じないよう計画的な執行を行い、限られた予算で最大限の成果が得られるよう効果的・効率的な執行に努める。今後は、成果目標の達成のため事前相談の充実等を図るものとする。</t>
    <rPh sb="55" eb="57">
      <t>コンゴ</t>
    </rPh>
    <rPh sb="59" eb="61">
      <t>セイカ</t>
    </rPh>
    <rPh sb="61" eb="63">
      <t>モクヒョウ</t>
    </rPh>
    <rPh sb="64" eb="66">
      <t>タッセイ</t>
    </rPh>
    <rPh sb="69" eb="71">
      <t>ジゼン</t>
    </rPh>
    <rPh sb="71" eb="73">
      <t>ソウダン</t>
    </rPh>
    <rPh sb="74" eb="76">
      <t>ジュウジツ</t>
    </rPh>
    <rPh sb="76" eb="77">
      <t>トウ</t>
    </rPh>
    <rPh sb="78" eb="79">
      <t>ハカ</t>
    </rPh>
    <phoneticPr fontId="5"/>
  </si>
  <si>
    <t>有</t>
  </si>
  <si>
    <t>無</t>
  </si>
  <si>
    <t>‐</t>
  </si>
  <si>
    <t>△</t>
  </si>
  <si>
    <t>環境保全調査費</t>
    <rPh sb="0" eb="2">
      <t>カンキョウ</t>
    </rPh>
    <rPh sb="2" eb="4">
      <t>ホゼン</t>
    </rPh>
    <rPh sb="4" eb="6">
      <t>チョウサ</t>
    </rPh>
    <rPh sb="6" eb="7">
      <t>ヒ</t>
    </rPh>
    <phoneticPr fontId="3"/>
  </si>
  <si>
    <t>職員旅費</t>
    <rPh sb="0" eb="2">
      <t>ショクイン</t>
    </rPh>
    <rPh sb="2" eb="4">
      <t>リョヒ</t>
    </rPh>
    <phoneticPr fontId="3"/>
  </si>
  <si>
    <t>有害な石綿を含む廃棄物の処理を適正に進めることは社会に必要とされている。</t>
    <phoneticPr fontId="5"/>
  </si>
  <si>
    <t>廃棄物処理法に定める大臣認定に係る業務であり、地方自治体、民間等に委ねることはできない。</t>
    <phoneticPr fontId="5"/>
  </si>
  <si>
    <t>廃棄物処理法に定める大臣認定に係る業務であり、高度な技術審査のためには重要な業務である。</t>
    <phoneticPr fontId="5"/>
  </si>
  <si>
    <t>一般競争入札によりコスト削減に努めている。</t>
    <phoneticPr fontId="5"/>
  </si>
  <si>
    <t>費目・使途を精査し必要な経費に限定している。</t>
    <phoneticPr fontId="5"/>
  </si>
  <si>
    <t>一般競争入札によりコスト削減、実施手法の提案により業務の効率化に努めている。</t>
    <phoneticPr fontId="5"/>
  </si>
  <si>
    <t>事業者からの無害化処理の事前相談はあるものの、申請まで至る案件が少なく達成度が低い状況となっているため、認定数を増加させるべく事前相談会・現地確認を実施し、あわせて成果目標達成に向けて着実に認定にかかる審査等を実施しているところ。</t>
    <phoneticPr fontId="5"/>
  </si>
  <si>
    <t>着実に本審査・事前相談会・現地確認を開催している。</t>
    <phoneticPr fontId="5"/>
  </si>
  <si>
    <t>認定した施設では石綿含有廃棄物が適正に無害化処理されている。</t>
    <phoneticPr fontId="5"/>
  </si>
  <si>
    <t>-</t>
    <phoneticPr fontId="5"/>
  </si>
  <si>
    <t>-</t>
    <phoneticPr fontId="5"/>
  </si>
  <si>
    <t>-</t>
    <phoneticPr fontId="5"/>
  </si>
  <si>
    <t>当該事業については、事業番号177 PCB廃棄物適正処理対策推進事業の支出上位10社リストA-1の事業と併せて発注した。
なお、当事業の本年度執行額については、177事業との合計執行額を当初予算で按分した額を記載している。</t>
    <rPh sb="0" eb="2">
      <t>トウガイ</t>
    </rPh>
    <rPh sb="10" eb="12">
      <t>ジギョウ</t>
    </rPh>
    <rPh sb="12" eb="14">
      <t>バンゴウ</t>
    </rPh>
    <phoneticPr fontId="5"/>
  </si>
  <si>
    <t>低濃度ＰＣＢ廃棄物等の処理安全性確認のための無害化処理実証試験の実施及び評価等</t>
    <rPh sb="38" eb="39">
      <t>トウ</t>
    </rPh>
    <phoneticPr fontId="5"/>
  </si>
  <si>
    <t>廃石綿等の処理状況調査（環境省）</t>
    <rPh sb="0" eb="1">
      <t>ハイ</t>
    </rPh>
    <rPh sb="1" eb="3">
      <t>セキメン</t>
    </rPh>
    <rPh sb="3" eb="4">
      <t>トウ</t>
    </rPh>
    <rPh sb="5" eb="7">
      <t>ショリ</t>
    </rPh>
    <rPh sb="7" eb="9">
      <t>ジョウキョウ</t>
    </rPh>
    <rPh sb="9" eb="11">
      <t>チョウサ</t>
    </rPh>
    <rPh sb="12" eb="15">
      <t>カンキョウショウ</t>
    </rPh>
    <phoneticPr fontId="5"/>
  </si>
  <si>
    <t>-</t>
    <phoneticPr fontId="5"/>
  </si>
  <si>
    <t>　　X/Y</t>
    <phoneticPr fontId="5"/>
  </si>
  <si>
    <t>仕様書に基づき限られた予算内で確実かつ効率的に業務を実施している。</t>
    <phoneticPr fontId="5"/>
  </si>
  <si>
    <t>平成28年度PCB廃棄物等の適正処理対策推進調査業務</t>
    <phoneticPr fontId="5"/>
  </si>
  <si>
    <t>謝金、印刷費、旅費、会場費等</t>
    <rPh sb="0" eb="2">
      <t>シャキン</t>
    </rPh>
    <rPh sb="3" eb="6">
      <t>インサツヒ</t>
    </rPh>
    <rPh sb="7" eb="9">
      <t>リョヒ</t>
    </rPh>
    <rPh sb="10" eb="13">
      <t>カイジョウヒ</t>
    </rPh>
    <rPh sb="13" eb="14">
      <t>トウ</t>
    </rPh>
    <phoneticPr fontId="5"/>
  </si>
  <si>
    <t>競争入札を実施しており、競争性を確保したが、一社応札となった。次年度以降、公告期間の延長等の対応を検討。</t>
    <phoneticPr fontId="5"/>
  </si>
  <si>
    <t>成果目標に対し達成率が30％程度で推移しているが、今後平成42年頃をピークに石綿含有廃棄物の排出がピークを迎えることから、石綿処理施設の認定手続きを円滑に実施するため、さらなる技術的知見の集積など体制を整備する必要がある。</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</si>
  <si>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</si>
  <si>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</si>
  <si>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</si>
  <si>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600/1</t>
    <phoneticPr fontId="5"/>
  </si>
  <si>
    <t>外部有識者の所見を踏まえ、今後、石綿処理施設の認定手続きを円滑に実施するため、技術的知見を集積する等の体制整備を進めること。</t>
    <phoneticPr fontId="5"/>
  </si>
  <si>
    <t>外部有識者の所見を踏まえ、石綿処理施設の認定手続きを円滑に実施するため、技術的知見を集積する等の体制整備を進めてまいりたい。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</si>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</sst>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35</xdr:col>
      <xdr:colOff>51109</xdr:colOff>
      <xdr:row>743</xdr:row>
      <xdr:rowOff>201386</xdr:rowOff>
    </xdr:to>
    <xdr:sp macro="" textlink="">
      <xdr:nvSpPr>
        <xdr:cNvPr id="8" name="テキスト ボックス 7"/>
        <xdr:cNvSpPr txBox="1"/>
      </xdr:nvSpPr>
      <xdr:spPr>
        <a:xfrm>
          <a:off x="3291840" y="38602920"/>
          <a:ext cx="3160069" cy="55952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132</a:t>
          </a:r>
          <a:r>
            <a:rPr kumimoji="1" lang="ja-JP" altLang="en-US" sz="1100"/>
            <a:t>百万円（５百万円）</a:t>
          </a:r>
          <a:endParaRPr kumimoji="1" lang="en-US" altLang="ja-JP" sz="1100"/>
        </a:p>
      </xdr:txBody>
    </xdr:sp>
    <xdr:clientData/>
  </xdr:twoCellAnchor>
  <xdr:twoCellAnchor>
    <xdr:from>
      <xdr:col>26</xdr:col>
      <xdr:colOff>110085</xdr:colOff>
      <xdr:row>743</xdr:row>
      <xdr:rowOff>206830</xdr:rowOff>
    </xdr:from>
    <xdr:to>
      <xdr:col>26</xdr:col>
      <xdr:colOff>110961</xdr:colOff>
      <xdr:row>745</xdr:row>
      <xdr:rowOff>125203</xdr:rowOff>
    </xdr:to>
    <xdr:cxnSp macro="">
      <xdr:nvCxnSpPr>
        <xdr:cNvPr id="9" name="直線矢印コネクタ 8"/>
        <xdr:cNvCxnSpPr/>
      </xdr:nvCxnSpPr>
      <xdr:spPr>
        <a:xfrm rot="-5400000" flipH="1" flipV="1">
          <a:off x="4548076" y="39484779"/>
          <a:ext cx="634653"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16649</xdr:colOff>
      <xdr:row>746</xdr:row>
      <xdr:rowOff>338311</xdr:rowOff>
    </xdr:from>
    <xdr:to>
      <xdr:col>34</xdr:col>
      <xdr:colOff>4738</xdr:colOff>
      <xdr:row>748</xdr:row>
      <xdr:rowOff>239485</xdr:rowOff>
    </xdr:to>
    <xdr:sp macro="" textlink="">
      <xdr:nvSpPr>
        <xdr:cNvPr id="10" name="テキスト ボックス 9"/>
        <xdr:cNvSpPr txBox="1"/>
      </xdr:nvSpPr>
      <xdr:spPr>
        <a:xfrm>
          <a:off x="3491369" y="40373791"/>
          <a:ext cx="2731289" cy="61745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132</a:t>
          </a:r>
          <a:r>
            <a:rPr kumimoji="1" lang="ja-JP" altLang="en-US" sz="1100"/>
            <a:t>百万円（５百万円）</a:t>
          </a:r>
          <a:endParaRPr kumimoji="1" lang="en-US" altLang="ja-JP" sz="1100"/>
        </a:p>
      </xdr:txBody>
    </xdr:sp>
    <xdr:clientData/>
  </xdr:twoCellAnchor>
  <xdr:twoCellAnchor>
    <xdr:from>
      <xdr:col>18</xdr:col>
      <xdr:colOff>179935</xdr:colOff>
      <xdr:row>749</xdr:row>
      <xdr:rowOff>204107</xdr:rowOff>
    </xdr:from>
    <xdr:to>
      <xdr:col>34</xdr:col>
      <xdr:colOff>44766</xdr:colOff>
      <xdr:row>759</xdr:row>
      <xdr:rowOff>226786</xdr:rowOff>
    </xdr:to>
    <xdr:sp macro="" textlink="">
      <xdr:nvSpPr>
        <xdr:cNvPr id="11" name="大かっこ 10"/>
        <xdr:cNvSpPr/>
      </xdr:nvSpPr>
      <xdr:spPr>
        <a:xfrm>
          <a:off x="3471775" y="41314007"/>
          <a:ext cx="2790911" cy="3604079"/>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○ＰＣＢ廃棄物適正処理推進に関する検討委員会の補助業務</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○ＰＣＢ廃棄物の新たな処理技術に関する検討</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○地方自治体による使用中機器及び未届機器の掘り起こし調査の支援</a:t>
          </a:r>
          <a:endParaRPr lang="en-US" altLang="ja-JP" sz="1100" b="0" baseline="0" smtClean="0">
            <a:solidFill>
              <a:sysClr val="windowText" lastClr="000000"/>
            </a:solidFill>
            <a:latin typeface="+mn-lt"/>
            <a:ea typeface="+mn-ea"/>
            <a:cs typeface="+mn-cs"/>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clientData/>
  </xdr:twoCellAnchor>
  <xdr:twoCellAnchor>
    <xdr:from>
      <xdr:col>19</xdr:col>
      <xdr:colOff>16649</xdr:colOff>
      <xdr:row>760</xdr:row>
      <xdr:rowOff>182336</xdr:rowOff>
    </xdr:from>
    <xdr:to>
      <xdr:col>34</xdr:col>
      <xdr:colOff>4738</xdr:colOff>
      <xdr:row>764</xdr:row>
      <xdr:rowOff>17609</xdr:rowOff>
    </xdr:to>
    <xdr:sp macro="" textlink="">
      <xdr:nvSpPr>
        <xdr:cNvPr id="12" name="テキスト ボックス 11"/>
        <xdr:cNvSpPr txBox="1"/>
      </xdr:nvSpPr>
      <xdr:spPr>
        <a:xfrm>
          <a:off x="3491369" y="45224156"/>
          <a:ext cx="2731289" cy="126021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19</xdr:col>
      <xdr:colOff>28442</xdr:colOff>
      <xdr:row>746</xdr:row>
      <xdr:rowOff>10886</xdr:rowOff>
    </xdr:from>
    <xdr:to>
      <xdr:col>34</xdr:col>
      <xdr:colOff>30138</xdr:colOff>
      <xdr:row>746</xdr:row>
      <xdr:rowOff>317540</xdr:rowOff>
    </xdr:to>
    <xdr:sp macro="" textlink="">
      <xdr:nvSpPr>
        <xdr:cNvPr id="13" name="テキスト ボックス 12"/>
        <xdr:cNvSpPr txBox="1"/>
      </xdr:nvSpPr>
      <xdr:spPr>
        <a:xfrm>
          <a:off x="3503162" y="40046366"/>
          <a:ext cx="2744896"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J840" sqref="J840:O840"/>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176</v>
      </c>
      <c r="AT2" s="176"/>
      <c r="AU2" s="176"/>
      <c r="AV2" s="43" t="str">
        <f>IF(AW2="", "", "-")</f>
        <v/>
      </c>
      <c r="AW2" s="375"/>
      <c r="AX2" s="375"/>
    </row>
    <row r="3" spans="1:50" ht="21" customHeight="1" thickBot="1" x14ac:dyDescent="0.25">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473</v>
      </c>
      <c r="AK3" s="483"/>
      <c r="AL3" s="483"/>
      <c r="AM3" s="483"/>
      <c r="AN3" s="483"/>
      <c r="AO3" s="483"/>
      <c r="AP3" s="483"/>
      <c r="AQ3" s="483"/>
      <c r="AR3" s="483"/>
      <c r="AS3" s="483"/>
      <c r="AT3" s="483"/>
      <c r="AU3" s="483"/>
      <c r="AV3" s="483"/>
      <c r="AW3" s="483"/>
      <c r="AX3" s="24" t="s">
        <v>65</v>
      </c>
    </row>
    <row r="4" spans="1:50" ht="24.75" customHeight="1" x14ac:dyDescent="0.2">
      <c r="A4" s="698" t="s">
        <v>26</v>
      </c>
      <c r="B4" s="699"/>
      <c r="C4" s="699"/>
      <c r="D4" s="699"/>
      <c r="E4" s="699"/>
      <c r="F4" s="699"/>
      <c r="G4" s="674" t="s">
        <v>474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530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2">
      <c r="A5" s="684" t="s">
        <v>67</v>
      </c>
      <c r="B5" s="685"/>
      <c r="C5" s="685"/>
      <c r="D5" s="685"/>
      <c r="E5" s="685"/>
      <c r="F5" s="686"/>
      <c r="G5" s="515" t="s">
        <v>182</v>
      </c>
      <c r="H5" s="516"/>
      <c r="I5" s="516"/>
      <c r="J5" s="516"/>
      <c r="K5" s="516"/>
      <c r="L5" s="516"/>
      <c r="M5" s="517" t="s">
        <v>66</v>
      </c>
      <c r="N5" s="518"/>
      <c r="O5" s="518"/>
      <c r="P5" s="518"/>
      <c r="Q5" s="518"/>
      <c r="R5" s="519"/>
      <c r="S5" s="520" t="s">
        <v>131</v>
      </c>
      <c r="T5" s="516"/>
      <c r="U5" s="516"/>
      <c r="V5" s="516"/>
      <c r="W5" s="516"/>
      <c r="X5" s="521"/>
      <c r="Y5" s="690" t="s">
        <v>3</v>
      </c>
      <c r="Z5" s="691"/>
      <c r="AA5" s="691"/>
      <c r="AB5" s="691"/>
      <c r="AC5" s="691"/>
      <c r="AD5" s="692"/>
      <c r="AE5" s="693" t="s">
        <v>531</v>
      </c>
      <c r="AF5" s="693"/>
      <c r="AG5" s="693"/>
      <c r="AH5" s="693"/>
      <c r="AI5" s="693"/>
      <c r="AJ5" s="693"/>
      <c r="AK5" s="693"/>
      <c r="AL5" s="693"/>
      <c r="AM5" s="693"/>
      <c r="AN5" s="693"/>
      <c r="AO5" s="693"/>
      <c r="AP5" s="694"/>
      <c r="AQ5" s="695" t="s">
        <v>532</v>
      </c>
      <c r="AR5" s="696"/>
      <c r="AS5" s="696"/>
      <c r="AT5" s="696"/>
      <c r="AU5" s="696"/>
      <c r="AV5" s="696"/>
      <c r="AW5" s="696"/>
      <c r="AX5" s="697"/>
    </row>
    <row r="6" spans="1:50" ht="39" customHeight="1" x14ac:dyDescent="0.2">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2">
      <c r="A7" s="802" t="s">
        <v>23</v>
      </c>
      <c r="B7" s="803"/>
      <c r="C7" s="803"/>
      <c r="D7" s="803"/>
      <c r="E7" s="803"/>
      <c r="F7" s="804"/>
      <c r="G7" s="805" t="s">
        <v>475</v>
      </c>
      <c r="H7" s="806"/>
      <c r="I7" s="806"/>
      <c r="J7" s="806"/>
      <c r="K7" s="806"/>
      <c r="L7" s="806"/>
      <c r="M7" s="806"/>
      <c r="N7" s="806"/>
      <c r="O7" s="806"/>
      <c r="P7" s="806"/>
      <c r="Q7" s="806"/>
      <c r="R7" s="806"/>
      <c r="S7" s="806"/>
      <c r="T7" s="806"/>
      <c r="U7" s="806"/>
      <c r="V7" s="806"/>
      <c r="W7" s="806"/>
      <c r="X7" s="807"/>
      <c r="Y7" s="373" t="s">
        <v>5</v>
      </c>
      <c r="Z7" s="264"/>
      <c r="AA7" s="264"/>
      <c r="AB7" s="264"/>
      <c r="AC7" s="264"/>
      <c r="AD7" s="374"/>
      <c r="AE7" s="363" t="s">
        <v>477</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02" t="s">
        <v>343</v>
      </c>
      <c r="B8" s="803"/>
      <c r="C8" s="803"/>
      <c r="D8" s="803"/>
      <c r="E8" s="803"/>
      <c r="F8" s="804"/>
      <c r="G8" s="182" t="str">
        <f>入力規則等!A26</f>
        <v>-</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2">
      <c r="A9" s="91" t="s">
        <v>24</v>
      </c>
      <c r="B9" s="92"/>
      <c r="C9" s="92"/>
      <c r="D9" s="92"/>
      <c r="E9" s="92"/>
      <c r="F9" s="92"/>
      <c r="G9" s="537" t="s">
        <v>478</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2">
      <c r="A10" s="715" t="s">
        <v>30</v>
      </c>
      <c r="B10" s="716"/>
      <c r="C10" s="716"/>
      <c r="D10" s="716"/>
      <c r="E10" s="716"/>
      <c r="F10" s="716"/>
      <c r="G10" s="651" t="s">
        <v>479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2">
      <c r="A11" s="715" t="s">
        <v>6</v>
      </c>
      <c r="B11" s="716"/>
      <c r="C11" s="716"/>
      <c r="D11" s="716"/>
      <c r="E11" s="716"/>
      <c r="F11" s="72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2">
      <c r="A12" s="85" t="s">
        <v>25</v>
      </c>
      <c r="B12" s="86"/>
      <c r="C12" s="86"/>
      <c r="D12" s="86"/>
      <c r="E12" s="86"/>
      <c r="F12" s="87"/>
      <c r="G12" s="657"/>
      <c r="H12" s="658"/>
      <c r="I12" s="658"/>
      <c r="J12" s="658"/>
      <c r="K12" s="658"/>
      <c r="L12" s="658"/>
      <c r="M12" s="658"/>
      <c r="N12" s="658"/>
      <c r="O12" s="658"/>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7"/>
    </row>
    <row r="13" spans="1:50" ht="21" customHeight="1" x14ac:dyDescent="0.2">
      <c r="A13" s="88"/>
      <c r="B13" s="89"/>
      <c r="C13" s="89"/>
      <c r="D13" s="89"/>
      <c r="E13" s="89"/>
      <c r="F13" s="90"/>
      <c r="G13" s="718" t="s">
        <v>7</v>
      </c>
      <c r="H13" s="719"/>
      <c r="I13" s="616" t="s">
        <v>8</v>
      </c>
      <c r="J13" s="617"/>
      <c r="K13" s="617"/>
      <c r="L13" s="617"/>
      <c r="M13" s="617"/>
      <c r="N13" s="617"/>
      <c r="O13" s="618"/>
      <c r="P13" s="171">
        <v>6</v>
      </c>
      <c r="Q13" s="172"/>
      <c r="R13" s="172"/>
      <c r="S13" s="172"/>
      <c r="T13" s="172"/>
      <c r="U13" s="172"/>
      <c r="V13" s="173"/>
      <c r="W13" s="171">
        <v>6</v>
      </c>
      <c r="X13" s="172"/>
      <c r="Y13" s="172"/>
      <c r="Z13" s="172"/>
      <c r="AA13" s="172"/>
      <c r="AB13" s="172"/>
      <c r="AC13" s="173"/>
      <c r="AD13" s="171">
        <v>6</v>
      </c>
      <c r="AE13" s="172"/>
      <c r="AF13" s="172"/>
      <c r="AG13" s="172"/>
      <c r="AH13" s="172"/>
      <c r="AI13" s="172"/>
      <c r="AJ13" s="173"/>
      <c r="AK13" s="171">
        <v>5</v>
      </c>
      <c r="AL13" s="172"/>
      <c r="AM13" s="172"/>
      <c r="AN13" s="172"/>
      <c r="AO13" s="172"/>
      <c r="AP13" s="172"/>
      <c r="AQ13" s="173"/>
      <c r="AR13" s="168">
        <v>5</v>
      </c>
      <c r="AS13" s="169"/>
      <c r="AT13" s="169"/>
      <c r="AU13" s="169"/>
      <c r="AV13" s="169"/>
      <c r="AW13" s="169"/>
      <c r="AX13" s="372"/>
    </row>
    <row r="14" spans="1:50" ht="21" customHeight="1" x14ac:dyDescent="0.2">
      <c r="A14" s="88"/>
      <c r="B14" s="89"/>
      <c r="C14" s="89"/>
      <c r="D14" s="89"/>
      <c r="E14" s="89"/>
      <c r="F14" s="90"/>
      <c r="G14" s="720"/>
      <c r="H14" s="721"/>
      <c r="I14" s="540" t="s">
        <v>9</v>
      </c>
      <c r="J14" s="607"/>
      <c r="K14" s="607"/>
      <c r="L14" s="607"/>
      <c r="M14" s="607"/>
      <c r="N14" s="607"/>
      <c r="O14" s="608"/>
      <c r="P14" s="171" t="s">
        <v>480</v>
      </c>
      <c r="Q14" s="172"/>
      <c r="R14" s="172"/>
      <c r="S14" s="172"/>
      <c r="T14" s="172"/>
      <c r="U14" s="172"/>
      <c r="V14" s="173"/>
      <c r="W14" s="171" t="s">
        <v>464</v>
      </c>
      <c r="X14" s="172"/>
      <c r="Y14" s="172"/>
      <c r="Z14" s="172"/>
      <c r="AA14" s="172"/>
      <c r="AB14" s="172"/>
      <c r="AC14" s="173"/>
      <c r="AD14" s="171" t="s">
        <v>464</v>
      </c>
      <c r="AE14" s="172"/>
      <c r="AF14" s="172"/>
      <c r="AG14" s="172"/>
      <c r="AH14" s="172"/>
      <c r="AI14" s="172"/>
      <c r="AJ14" s="173"/>
      <c r="AK14" s="171" t="s">
        <v>464</v>
      </c>
      <c r="AL14" s="172"/>
      <c r="AM14" s="172"/>
      <c r="AN14" s="172"/>
      <c r="AO14" s="172"/>
      <c r="AP14" s="172"/>
      <c r="AQ14" s="173"/>
      <c r="AR14" s="643"/>
      <c r="AS14" s="643"/>
      <c r="AT14" s="643"/>
      <c r="AU14" s="643"/>
      <c r="AV14" s="643"/>
      <c r="AW14" s="643"/>
      <c r="AX14" s="644"/>
    </row>
    <row r="15" spans="1:50" ht="21" customHeight="1" x14ac:dyDescent="0.2">
      <c r="A15" s="88"/>
      <c r="B15" s="89"/>
      <c r="C15" s="89"/>
      <c r="D15" s="89"/>
      <c r="E15" s="89"/>
      <c r="F15" s="90"/>
      <c r="G15" s="720"/>
      <c r="H15" s="721"/>
      <c r="I15" s="540" t="s">
        <v>51</v>
      </c>
      <c r="J15" s="541"/>
      <c r="K15" s="541"/>
      <c r="L15" s="541"/>
      <c r="M15" s="541"/>
      <c r="N15" s="541"/>
      <c r="O15" s="542"/>
      <c r="P15" s="171" t="s">
        <v>480</v>
      </c>
      <c r="Q15" s="172"/>
      <c r="R15" s="172"/>
      <c r="S15" s="172"/>
      <c r="T15" s="172"/>
      <c r="U15" s="172"/>
      <c r="V15" s="173"/>
      <c r="W15" s="171" t="s">
        <v>464</v>
      </c>
      <c r="X15" s="172"/>
      <c r="Y15" s="172"/>
      <c r="Z15" s="172"/>
      <c r="AA15" s="172"/>
      <c r="AB15" s="172"/>
      <c r="AC15" s="173"/>
      <c r="AD15" s="171" t="s">
        <v>464</v>
      </c>
      <c r="AE15" s="172"/>
      <c r="AF15" s="172"/>
      <c r="AG15" s="172"/>
      <c r="AH15" s="172"/>
      <c r="AI15" s="172"/>
      <c r="AJ15" s="173"/>
      <c r="AK15" s="171" t="s">
        <v>464</v>
      </c>
      <c r="AL15" s="172"/>
      <c r="AM15" s="172"/>
      <c r="AN15" s="172"/>
      <c r="AO15" s="172"/>
      <c r="AP15" s="172"/>
      <c r="AQ15" s="173"/>
      <c r="AR15" s="171" t="s">
        <v>536</v>
      </c>
      <c r="AS15" s="172"/>
      <c r="AT15" s="172"/>
      <c r="AU15" s="172"/>
      <c r="AV15" s="172"/>
      <c r="AW15" s="172"/>
      <c r="AX15" s="606"/>
    </row>
    <row r="16" spans="1:50" ht="21" customHeight="1" x14ac:dyDescent="0.2">
      <c r="A16" s="88"/>
      <c r="B16" s="89"/>
      <c r="C16" s="89"/>
      <c r="D16" s="89"/>
      <c r="E16" s="89"/>
      <c r="F16" s="90"/>
      <c r="G16" s="720"/>
      <c r="H16" s="721"/>
      <c r="I16" s="540" t="s">
        <v>52</v>
      </c>
      <c r="J16" s="541"/>
      <c r="K16" s="541"/>
      <c r="L16" s="541"/>
      <c r="M16" s="541"/>
      <c r="N16" s="541"/>
      <c r="O16" s="542"/>
      <c r="P16" s="171" t="s">
        <v>480</v>
      </c>
      <c r="Q16" s="172"/>
      <c r="R16" s="172"/>
      <c r="S16" s="172"/>
      <c r="T16" s="172"/>
      <c r="U16" s="172"/>
      <c r="V16" s="173"/>
      <c r="W16" s="171" t="s">
        <v>464</v>
      </c>
      <c r="X16" s="172"/>
      <c r="Y16" s="172"/>
      <c r="Z16" s="172"/>
      <c r="AA16" s="172"/>
      <c r="AB16" s="172"/>
      <c r="AC16" s="173"/>
      <c r="AD16" s="171" t="s">
        <v>464</v>
      </c>
      <c r="AE16" s="172"/>
      <c r="AF16" s="172"/>
      <c r="AG16" s="172"/>
      <c r="AH16" s="172"/>
      <c r="AI16" s="172"/>
      <c r="AJ16" s="173"/>
      <c r="AK16" s="171" t="s">
        <v>464</v>
      </c>
      <c r="AL16" s="172"/>
      <c r="AM16" s="172"/>
      <c r="AN16" s="172"/>
      <c r="AO16" s="172"/>
      <c r="AP16" s="172"/>
      <c r="AQ16" s="173"/>
      <c r="AR16" s="654"/>
      <c r="AS16" s="655"/>
      <c r="AT16" s="655"/>
      <c r="AU16" s="655"/>
      <c r="AV16" s="655"/>
      <c r="AW16" s="655"/>
      <c r="AX16" s="656"/>
    </row>
    <row r="17" spans="1:50" ht="24.75" customHeight="1" x14ac:dyDescent="0.2">
      <c r="A17" s="88"/>
      <c r="B17" s="89"/>
      <c r="C17" s="89"/>
      <c r="D17" s="89"/>
      <c r="E17" s="89"/>
      <c r="F17" s="90"/>
      <c r="G17" s="720"/>
      <c r="H17" s="721"/>
      <c r="I17" s="540" t="s">
        <v>50</v>
      </c>
      <c r="J17" s="607"/>
      <c r="K17" s="607"/>
      <c r="L17" s="607"/>
      <c r="M17" s="607"/>
      <c r="N17" s="607"/>
      <c r="O17" s="608"/>
      <c r="P17" s="171" t="s">
        <v>480</v>
      </c>
      <c r="Q17" s="172"/>
      <c r="R17" s="172"/>
      <c r="S17" s="172"/>
      <c r="T17" s="172"/>
      <c r="U17" s="172"/>
      <c r="V17" s="173"/>
      <c r="W17" s="171" t="s">
        <v>464</v>
      </c>
      <c r="X17" s="172"/>
      <c r="Y17" s="172"/>
      <c r="Z17" s="172"/>
      <c r="AA17" s="172"/>
      <c r="AB17" s="172"/>
      <c r="AC17" s="173"/>
      <c r="AD17" s="171" t="s">
        <v>464</v>
      </c>
      <c r="AE17" s="172"/>
      <c r="AF17" s="172"/>
      <c r="AG17" s="172"/>
      <c r="AH17" s="172"/>
      <c r="AI17" s="172"/>
      <c r="AJ17" s="173"/>
      <c r="AK17" s="171" t="s">
        <v>464</v>
      </c>
      <c r="AL17" s="172"/>
      <c r="AM17" s="172"/>
      <c r="AN17" s="172"/>
      <c r="AO17" s="172"/>
      <c r="AP17" s="172"/>
      <c r="AQ17" s="173"/>
      <c r="AR17" s="370"/>
      <c r="AS17" s="370"/>
      <c r="AT17" s="370"/>
      <c r="AU17" s="370"/>
      <c r="AV17" s="370"/>
      <c r="AW17" s="370"/>
      <c r="AX17" s="371"/>
    </row>
    <row r="18" spans="1:50" ht="24.75" customHeight="1" x14ac:dyDescent="0.2">
      <c r="A18" s="88"/>
      <c r="B18" s="89"/>
      <c r="C18" s="89"/>
      <c r="D18" s="89"/>
      <c r="E18" s="89"/>
      <c r="F18" s="90"/>
      <c r="G18" s="722"/>
      <c r="H18" s="723"/>
      <c r="I18" s="710" t="s">
        <v>21</v>
      </c>
      <c r="J18" s="711"/>
      <c r="K18" s="711"/>
      <c r="L18" s="711"/>
      <c r="M18" s="711"/>
      <c r="N18" s="711"/>
      <c r="O18" s="712"/>
      <c r="P18" s="192">
        <f>SUM(P13:V17)</f>
        <v>6</v>
      </c>
      <c r="Q18" s="193"/>
      <c r="R18" s="193"/>
      <c r="S18" s="193"/>
      <c r="T18" s="193"/>
      <c r="U18" s="193"/>
      <c r="V18" s="194"/>
      <c r="W18" s="192">
        <f>SUM(W13:AC17)</f>
        <v>6</v>
      </c>
      <c r="X18" s="193"/>
      <c r="Y18" s="193"/>
      <c r="Z18" s="193"/>
      <c r="AA18" s="193"/>
      <c r="AB18" s="193"/>
      <c r="AC18" s="194"/>
      <c r="AD18" s="192">
        <f>SUM(AD13:AJ17)</f>
        <v>6</v>
      </c>
      <c r="AE18" s="193"/>
      <c r="AF18" s="193"/>
      <c r="AG18" s="193"/>
      <c r="AH18" s="193"/>
      <c r="AI18" s="193"/>
      <c r="AJ18" s="194"/>
      <c r="AK18" s="192">
        <f>SUM(AK13:AQ17)</f>
        <v>5</v>
      </c>
      <c r="AL18" s="193"/>
      <c r="AM18" s="193"/>
      <c r="AN18" s="193"/>
      <c r="AO18" s="193"/>
      <c r="AP18" s="193"/>
      <c r="AQ18" s="194"/>
      <c r="AR18" s="192">
        <f>SUM(AR13:AX17)</f>
        <v>5</v>
      </c>
      <c r="AS18" s="193"/>
      <c r="AT18" s="193"/>
      <c r="AU18" s="193"/>
      <c r="AV18" s="193"/>
      <c r="AW18" s="193"/>
      <c r="AX18" s="496"/>
    </row>
    <row r="19" spans="1:50" ht="24.75" customHeight="1" x14ac:dyDescent="0.2">
      <c r="A19" s="88"/>
      <c r="B19" s="89"/>
      <c r="C19" s="89"/>
      <c r="D19" s="89"/>
      <c r="E19" s="89"/>
      <c r="F19" s="90"/>
      <c r="G19" s="493" t="s">
        <v>10</v>
      </c>
      <c r="H19" s="494"/>
      <c r="I19" s="494"/>
      <c r="J19" s="494"/>
      <c r="K19" s="494"/>
      <c r="L19" s="494"/>
      <c r="M19" s="494"/>
      <c r="N19" s="494"/>
      <c r="O19" s="494"/>
      <c r="P19" s="171">
        <v>5</v>
      </c>
      <c r="Q19" s="172"/>
      <c r="R19" s="172"/>
      <c r="S19" s="172"/>
      <c r="T19" s="172"/>
      <c r="U19" s="172"/>
      <c r="V19" s="173"/>
      <c r="W19" s="171">
        <v>5</v>
      </c>
      <c r="X19" s="172"/>
      <c r="Y19" s="172"/>
      <c r="Z19" s="172"/>
      <c r="AA19" s="172"/>
      <c r="AB19" s="172"/>
      <c r="AC19" s="173"/>
      <c r="AD19" s="171">
        <v>5</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2">
      <c r="A20" s="88"/>
      <c r="B20" s="89"/>
      <c r="C20" s="89"/>
      <c r="D20" s="89"/>
      <c r="E20" s="89"/>
      <c r="F20" s="90"/>
      <c r="G20" s="493" t="s">
        <v>11</v>
      </c>
      <c r="H20" s="494"/>
      <c r="I20" s="494"/>
      <c r="J20" s="494"/>
      <c r="K20" s="494"/>
      <c r="L20" s="494"/>
      <c r="M20" s="494"/>
      <c r="N20" s="494"/>
      <c r="O20" s="494"/>
      <c r="P20" s="498">
        <f>IF(P18=0, "-", SUM(P19)/P18)</f>
        <v>0.83333333333333337</v>
      </c>
      <c r="Q20" s="498"/>
      <c r="R20" s="498"/>
      <c r="S20" s="498"/>
      <c r="T20" s="498"/>
      <c r="U20" s="498"/>
      <c r="V20" s="498"/>
      <c r="W20" s="498">
        <f t="shared" ref="W20" si="0">IF(W18=0, "-", SUM(W19)/W18)</f>
        <v>0.83333333333333337</v>
      </c>
      <c r="X20" s="498"/>
      <c r="Y20" s="498"/>
      <c r="Z20" s="498"/>
      <c r="AA20" s="498"/>
      <c r="AB20" s="498"/>
      <c r="AC20" s="498"/>
      <c r="AD20" s="498">
        <f t="shared" ref="AD20" si="1">IF(AD18=0, "-", SUM(AD19)/AD18)</f>
        <v>0.83333333333333337</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2">
      <c r="A21" s="91"/>
      <c r="B21" s="92"/>
      <c r="C21" s="92"/>
      <c r="D21" s="92"/>
      <c r="E21" s="92"/>
      <c r="F21" s="93"/>
      <c r="G21" s="887" t="s">
        <v>428</v>
      </c>
      <c r="H21" s="888"/>
      <c r="I21" s="888"/>
      <c r="J21" s="888"/>
      <c r="K21" s="888"/>
      <c r="L21" s="888"/>
      <c r="M21" s="888"/>
      <c r="N21" s="888"/>
      <c r="O21" s="888"/>
      <c r="P21" s="498">
        <f>IF(P19=0, "-", SUM(P19)/SUM(P13,P14))</f>
        <v>0.83333333333333337</v>
      </c>
      <c r="Q21" s="498"/>
      <c r="R21" s="498"/>
      <c r="S21" s="498"/>
      <c r="T21" s="498"/>
      <c r="U21" s="498"/>
      <c r="V21" s="498"/>
      <c r="W21" s="498">
        <f t="shared" ref="W21" si="2">IF(W19=0, "-", SUM(W19)/SUM(W13,W14))</f>
        <v>0.83333333333333337</v>
      </c>
      <c r="X21" s="498"/>
      <c r="Y21" s="498"/>
      <c r="Z21" s="498"/>
      <c r="AA21" s="498"/>
      <c r="AB21" s="498"/>
      <c r="AC21" s="498"/>
      <c r="AD21" s="498">
        <f t="shared" ref="AD21" si="3">IF(AD19=0, "-", SUM(AD19)/SUM(AD13,AD14))</f>
        <v>0.83333333333333337</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2">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2">
      <c r="A23" s="151"/>
      <c r="B23" s="152"/>
      <c r="C23" s="152"/>
      <c r="D23" s="152"/>
      <c r="E23" s="152"/>
      <c r="F23" s="153"/>
      <c r="G23" s="133" t="s">
        <v>506</v>
      </c>
      <c r="H23" s="134"/>
      <c r="I23" s="134"/>
      <c r="J23" s="134"/>
      <c r="K23" s="134"/>
      <c r="L23" s="134"/>
      <c r="M23" s="134"/>
      <c r="N23" s="134"/>
      <c r="O23" s="135"/>
      <c r="P23" s="168">
        <v>4.9000000000000004</v>
      </c>
      <c r="Q23" s="169"/>
      <c r="R23" s="169"/>
      <c r="S23" s="169"/>
      <c r="T23" s="169"/>
      <c r="U23" s="169"/>
      <c r="V23" s="170"/>
      <c r="W23" s="168">
        <v>4.9000000000000004</v>
      </c>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6" t="s">
        <v>507</v>
      </c>
      <c r="H24" s="137"/>
      <c r="I24" s="137"/>
      <c r="J24" s="137"/>
      <c r="K24" s="137"/>
      <c r="L24" s="137"/>
      <c r="M24" s="137"/>
      <c r="N24" s="137"/>
      <c r="O24" s="138"/>
      <c r="P24" s="171">
        <v>0.1</v>
      </c>
      <c r="Q24" s="172"/>
      <c r="R24" s="172"/>
      <c r="S24" s="172"/>
      <c r="T24" s="172"/>
      <c r="U24" s="172"/>
      <c r="V24" s="173"/>
      <c r="W24" s="171">
        <v>0.1</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405</v>
      </c>
      <c r="H29" s="146"/>
      <c r="I29" s="146"/>
      <c r="J29" s="146"/>
      <c r="K29" s="146"/>
      <c r="L29" s="146"/>
      <c r="M29" s="146"/>
      <c r="N29" s="146"/>
      <c r="O29" s="147"/>
      <c r="P29" s="195">
        <f>AK13</f>
        <v>5</v>
      </c>
      <c r="Q29" s="196"/>
      <c r="R29" s="196"/>
      <c r="S29" s="196"/>
      <c r="T29" s="196"/>
      <c r="U29" s="196"/>
      <c r="V29" s="197"/>
      <c r="W29" s="195">
        <f>AR13</f>
        <v>5</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48" t="s">
        <v>422</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2">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t="s">
        <v>480</v>
      </c>
      <c r="AR31" s="187"/>
      <c r="AS31" s="118" t="s">
        <v>309</v>
      </c>
      <c r="AT31" s="119"/>
      <c r="AU31" s="254" t="s">
        <v>480</v>
      </c>
      <c r="AV31" s="254"/>
      <c r="AW31" s="357" t="s">
        <v>297</v>
      </c>
      <c r="AX31" s="358"/>
    </row>
    <row r="32" spans="1:50" ht="37.25" customHeight="1" x14ac:dyDescent="0.2">
      <c r="A32" s="525"/>
      <c r="B32" s="523"/>
      <c r="C32" s="523"/>
      <c r="D32" s="523"/>
      <c r="E32" s="523"/>
      <c r="F32" s="524"/>
      <c r="G32" s="499" t="s">
        <v>481</v>
      </c>
      <c r="H32" s="500"/>
      <c r="I32" s="500"/>
      <c r="J32" s="500"/>
      <c r="K32" s="500"/>
      <c r="L32" s="500"/>
      <c r="M32" s="500"/>
      <c r="N32" s="500"/>
      <c r="O32" s="501"/>
      <c r="P32" s="107" t="s">
        <v>482</v>
      </c>
      <c r="Q32" s="107"/>
      <c r="R32" s="107"/>
      <c r="S32" s="107"/>
      <c r="T32" s="107"/>
      <c r="U32" s="107"/>
      <c r="V32" s="107"/>
      <c r="W32" s="107"/>
      <c r="X32" s="201"/>
      <c r="Y32" s="324" t="s">
        <v>13</v>
      </c>
      <c r="Z32" s="508"/>
      <c r="AA32" s="509"/>
      <c r="AB32" s="510" t="s">
        <v>483</v>
      </c>
      <c r="AC32" s="510"/>
      <c r="AD32" s="510"/>
      <c r="AE32" s="337">
        <v>45.6</v>
      </c>
      <c r="AF32" s="338"/>
      <c r="AG32" s="338"/>
      <c r="AH32" s="338"/>
      <c r="AI32" s="337">
        <v>45.6</v>
      </c>
      <c r="AJ32" s="338"/>
      <c r="AK32" s="338"/>
      <c r="AL32" s="338"/>
      <c r="AM32" s="337">
        <v>45.6</v>
      </c>
      <c r="AN32" s="338"/>
      <c r="AO32" s="338"/>
      <c r="AP32" s="338"/>
      <c r="AQ32" s="178" t="s">
        <v>480</v>
      </c>
      <c r="AR32" s="179"/>
      <c r="AS32" s="179"/>
      <c r="AT32" s="180"/>
      <c r="AU32" s="338" t="s">
        <v>484</v>
      </c>
      <c r="AV32" s="338"/>
      <c r="AW32" s="338"/>
      <c r="AX32" s="354"/>
    </row>
    <row r="33" spans="1:50" ht="37.25" customHeight="1" x14ac:dyDescent="0.2">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483</v>
      </c>
      <c r="AC33" s="480"/>
      <c r="AD33" s="480"/>
      <c r="AE33" s="337">
        <v>150</v>
      </c>
      <c r="AF33" s="338"/>
      <c r="AG33" s="338"/>
      <c r="AH33" s="338"/>
      <c r="AI33" s="337">
        <v>150</v>
      </c>
      <c r="AJ33" s="338"/>
      <c r="AK33" s="338"/>
      <c r="AL33" s="338"/>
      <c r="AM33" s="337">
        <v>150</v>
      </c>
      <c r="AN33" s="338"/>
      <c r="AO33" s="338"/>
      <c r="AP33" s="338"/>
      <c r="AQ33" s="178" t="s">
        <v>484</v>
      </c>
      <c r="AR33" s="179"/>
      <c r="AS33" s="179"/>
      <c r="AT33" s="180"/>
      <c r="AU33" s="338">
        <v>150</v>
      </c>
      <c r="AV33" s="338"/>
      <c r="AW33" s="338"/>
      <c r="AX33" s="354"/>
    </row>
    <row r="34" spans="1:50" ht="37.25" customHeight="1" x14ac:dyDescent="0.2">
      <c r="A34" s="525"/>
      <c r="B34" s="523"/>
      <c r="C34" s="523"/>
      <c r="D34" s="523"/>
      <c r="E34" s="523"/>
      <c r="F34" s="524"/>
      <c r="G34" s="505"/>
      <c r="H34" s="506"/>
      <c r="I34" s="506"/>
      <c r="J34" s="506"/>
      <c r="K34" s="506"/>
      <c r="L34" s="506"/>
      <c r="M34" s="506"/>
      <c r="N34" s="506"/>
      <c r="O34" s="507"/>
      <c r="P34" s="110"/>
      <c r="Q34" s="110"/>
      <c r="R34" s="110"/>
      <c r="S34" s="110"/>
      <c r="T34" s="110"/>
      <c r="U34" s="110"/>
      <c r="V34" s="110"/>
      <c r="W34" s="110"/>
      <c r="X34" s="206"/>
      <c r="Y34" s="271" t="s">
        <v>14</v>
      </c>
      <c r="Z34" s="266"/>
      <c r="AA34" s="267"/>
      <c r="AB34" s="465" t="s">
        <v>298</v>
      </c>
      <c r="AC34" s="465"/>
      <c r="AD34" s="465"/>
      <c r="AE34" s="337">
        <v>30</v>
      </c>
      <c r="AF34" s="338"/>
      <c r="AG34" s="338"/>
      <c r="AH34" s="338"/>
      <c r="AI34" s="337">
        <v>30</v>
      </c>
      <c r="AJ34" s="338"/>
      <c r="AK34" s="338"/>
      <c r="AL34" s="338"/>
      <c r="AM34" s="337">
        <v>30</v>
      </c>
      <c r="AN34" s="338"/>
      <c r="AO34" s="338"/>
      <c r="AP34" s="338"/>
      <c r="AQ34" s="178" t="s">
        <v>480</v>
      </c>
      <c r="AR34" s="179"/>
      <c r="AS34" s="179"/>
      <c r="AT34" s="180"/>
      <c r="AU34" s="338" t="s">
        <v>480</v>
      </c>
      <c r="AV34" s="338"/>
      <c r="AW34" s="338"/>
      <c r="AX34" s="354"/>
    </row>
    <row r="35" spans="1:50" ht="28" customHeight="1" x14ac:dyDescent="0.2">
      <c r="A35" s="861" t="s">
        <v>457</v>
      </c>
      <c r="B35" s="862"/>
      <c r="C35" s="862"/>
      <c r="D35" s="862"/>
      <c r="E35" s="862"/>
      <c r="F35" s="863"/>
      <c r="G35" s="867" t="s">
        <v>522</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7.5" customHeight="1" thickBot="1" x14ac:dyDescent="0.2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2">
      <c r="A37" s="622" t="s">
        <v>422</v>
      </c>
      <c r="B37" s="623"/>
      <c r="C37" s="623"/>
      <c r="D37" s="623"/>
      <c r="E37" s="623"/>
      <c r="F37" s="624"/>
      <c r="G37" s="733"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2">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18" t="s">
        <v>309</v>
      </c>
      <c r="AT38" s="119"/>
      <c r="AU38" s="254"/>
      <c r="AV38" s="254"/>
      <c r="AW38" s="357" t="s">
        <v>297</v>
      </c>
      <c r="AX38" s="358"/>
    </row>
    <row r="39" spans="1:50" ht="23.25" hidden="1" customHeight="1" x14ac:dyDescent="0.2">
      <c r="A39" s="525"/>
      <c r="B39" s="523"/>
      <c r="C39" s="523"/>
      <c r="D39" s="523"/>
      <c r="E39" s="523"/>
      <c r="F39" s="524"/>
      <c r="G39" s="499"/>
      <c r="H39" s="500"/>
      <c r="I39" s="500"/>
      <c r="J39" s="500"/>
      <c r="K39" s="500"/>
      <c r="L39" s="500"/>
      <c r="M39" s="500"/>
      <c r="N39" s="500"/>
      <c r="O39" s="501"/>
      <c r="P39" s="107"/>
      <c r="Q39" s="107"/>
      <c r="R39" s="107"/>
      <c r="S39" s="107"/>
      <c r="T39" s="107"/>
      <c r="U39" s="107"/>
      <c r="V39" s="107"/>
      <c r="W39" s="107"/>
      <c r="X39" s="201"/>
      <c r="Y39" s="324" t="s">
        <v>13</v>
      </c>
      <c r="Z39" s="508"/>
      <c r="AA39" s="509"/>
      <c r="AB39" s="510"/>
      <c r="AC39" s="510"/>
      <c r="AD39" s="510"/>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2">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2">
      <c r="A41" s="625"/>
      <c r="B41" s="626"/>
      <c r="C41" s="626"/>
      <c r="D41" s="626"/>
      <c r="E41" s="626"/>
      <c r="F41" s="627"/>
      <c r="G41" s="505"/>
      <c r="H41" s="506"/>
      <c r="I41" s="506"/>
      <c r="J41" s="506"/>
      <c r="K41" s="506"/>
      <c r="L41" s="506"/>
      <c r="M41" s="506"/>
      <c r="N41" s="506"/>
      <c r="O41" s="507"/>
      <c r="P41" s="110"/>
      <c r="Q41" s="110"/>
      <c r="R41" s="110"/>
      <c r="S41" s="110"/>
      <c r="T41" s="110"/>
      <c r="U41" s="110"/>
      <c r="V41" s="110"/>
      <c r="W41" s="110"/>
      <c r="X41" s="206"/>
      <c r="Y41" s="271" t="s">
        <v>14</v>
      </c>
      <c r="Z41" s="266"/>
      <c r="AA41" s="267"/>
      <c r="AB41" s="465" t="s">
        <v>298</v>
      </c>
      <c r="AC41" s="465"/>
      <c r="AD41" s="465"/>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2">
      <c r="A42" s="861" t="s">
        <v>457</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2">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2">
      <c r="A44" s="622" t="s">
        <v>422</v>
      </c>
      <c r="B44" s="623"/>
      <c r="C44" s="623"/>
      <c r="D44" s="623"/>
      <c r="E44" s="623"/>
      <c r="F44" s="624"/>
      <c r="G44" s="733"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2">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18" t="s">
        <v>309</v>
      </c>
      <c r="AT45" s="119"/>
      <c r="AU45" s="254"/>
      <c r="AV45" s="254"/>
      <c r="AW45" s="357" t="s">
        <v>297</v>
      </c>
      <c r="AX45" s="358"/>
    </row>
    <row r="46" spans="1:50" ht="23.25" hidden="1" customHeight="1" x14ac:dyDescent="0.2">
      <c r="A46" s="525"/>
      <c r="B46" s="523"/>
      <c r="C46" s="523"/>
      <c r="D46" s="523"/>
      <c r="E46" s="523"/>
      <c r="F46" s="524"/>
      <c r="G46" s="499"/>
      <c r="H46" s="500"/>
      <c r="I46" s="500"/>
      <c r="J46" s="500"/>
      <c r="K46" s="500"/>
      <c r="L46" s="500"/>
      <c r="M46" s="500"/>
      <c r="N46" s="500"/>
      <c r="O46" s="501"/>
      <c r="P46" s="107"/>
      <c r="Q46" s="107"/>
      <c r="R46" s="107"/>
      <c r="S46" s="107"/>
      <c r="T46" s="107"/>
      <c r="U46" s="107"/>
      <c r="V46" s="107"/>
      <c r="W46" s="107"/>
      <c r="X46" s="201"/>
      <c r="Y46" s="324" t="s">
        <v>13</v>
      </c>
      <c r="Z46" s="508"/>
      <c r="AA46" s="509"/>
      <c r="AB46" s="510"/>
      <c r="AC46" s="510"/>
      <c r="AD46" s="510"/>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2">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2">
      <c r="A48" s="625"/>
      <c r="B48" s="626"/>
      <c r="C48" s="626"/>
      <c r="D48" s="626"/>
      <c r="E48" s="626"/>
      <c r="F48" s="627"/>
      <c r="G48" s="505"/>
      <c r="H48" s="506"/>
      <c r="I48" s="506"/>
      <c r="J48" s="506"/>
      <c r="K48" s="506"/>
      <c r="L48" s="506"/>
      <c r="M48" s="506"/>
      <c r="N48" s="506"/>
      <c r="O48" s="507"/>
      <c r="P48" s="110"/>
      <c r="Q48" s="110"/>
      <c r="R48" s="110"/>
      <c r="S48" s="110"/>
      <c r="T48" s="110"/>
      <c r="U48" s="110"/>
      <c r="V48" s="110"/>
      <c r="W48" s="110"/>
      <c r="X48" s="206"/>
      <c r="Y48" s="271" t="s">
        <v>14</v>
      </c>
      <c r="Z48" s="266"/>
      <c r="AA48" s="267"/>
      <c r="AB48" s="465" t="s">
        <v>298</v>
      </c>
      <c r="AC48" s="465"/>
      <c r="AD48" s="465"/>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2">
      <c r="A49" s="861" t="s">
        <v>457</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2">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2">
      <c r="A51" s="522" t="s">
        <v>422</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x14ac:dyDescent="0.2">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c r="AR52" s="187"/>
      <c r="AS52" s="118" t="s">
        <v>309</v>
      </c>
      <c r="AT52" s="119"/>
      <c r="AU52" s="254"/>
      <c r="AV52" s="254"/>
      <c r="AW52" s="357" t="s">
        <v>297</v>
      </c>
      <c r="AX52" s="358"/>
    </row>
    <row r="53" spans="1:50" ht="23.25" hidden="1" customHeight="1" x14ac:dyDescent="0.2">
      <c r="A53" s="525"/>
      <c r="B53" s="523"/>
      <c r="C53" s="523"/>
      <c r="D53" s="523"/>
      <c r="E53" s="523"/>
      <c r="F53" s="524"/>
      <c r="G53" s="499"/>
      <c r="H53" s="500"/>
      <c r="I53" s="500"/>
      <c r="J53" s="500"/>
      <c r="K53" s="500"/>
      <c r="L53" s="500"/>
      <c r="M53" s="500"/>
      <c r="N53" s="500"/>
      <c r="O53" s="501"/>
      <c r="P53" s="107"/>
      <c r="Q53" s="107"/>
      <c r="R53" s="107"/>
      <c r="S53" s="107"/>
      <c r="T53" s="107"/>
      <c r="U53" s="107"/>
      <c r="V53" s="107"/>
      <c r="W53" s="107"/>
      <c r="X53" s="201"/>
      <c r="Y53" s="324" t="s">
        <v>13</v>
      </c>
      <c r="Z53" s="508"/>
      <c r="AA53" s="509"/>
      <c r="AB53" s="510"/>
      <c r="AC53" s="510"/>
      <c r="AD53" s="510"/>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2">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2">
      <c r="A55" s="625"/>
      <c r="B55" s="626"/>
      <c r="C55" s="626"/>
      <c r="D55" s="626"/>
      <c r="E55" s="626"/>
      <c r="F55" s="627"/>
      <c r="G55" s="505"/>
      <c r="H55" s="506"/>
      <c r="I55" s="506"/>
      <c r="J55" s="506"/>
      <c r="K55" s="506"/>
      <c r="L55" s="506"/>
      <c r="M55" s="506"/>
      <c r="N55" s="506"/>
      <c r="O55" s="507"/>
      <c r="P55" s="110"/>
      <c r="Q55" s="110"/>
      <c r="R55" s="110"/>
      <c r="S55" s="110"/>
      <c r="T55" s="110"/>
      <c r="U55" s="110"/>
      <c r="V55" s="110"/>
      <c r="W55" s="110"/>
      <c r="X55" s="206"/>
      <c r="Y55" s="271" t="s">
        <v>14</v>
      </c>
      <c r="Z55" s="266"/>
      <c r="AA55" s="267"/>
      <c r="AB55" s="434" t="s">
        <v>15</v>
      </c>
      <c r="AC55" s="434"/>
      <c r="AD55" s="434"/>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2">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2">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2">
      <c r="A58" s="522" t="s">
        <v>422</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x14ac:dyDescent="0.2">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18" t="s">
        <v>309</v>
      </c>
      <c r="AT59" s="119"/>
      <c r="AU59" s="254"/>
      <c r="AV59" s="254"/>
      <c r="AW59" s="357" t="s">
        <v>297</v>
      </c>
      <c r="AX59" s="358"/>
    </row>
    <row r="60" spans="1:50" ht="23.25" hidden="1" customHeight="1" x14ac:dyDescent="0.2">
      <c r="A60" s="525"/>
      <c r="B60" s="523"/>
      <c r="C60" s="523"/>
      <c r="D60" s="523"/>
      <c r="E60" s="523"/>
      <c r="F60" s="524"/>
      <c r="G60" s="499"/>
      <c r="H60" s="500"/>
      <c r="I60" s="500"/>
      <c r="J60" s="500"/>
      <c r="K60" s="500"/>
      <c r="L60" s="500"/>
      <c r="M60" s="500"/>
      <c r="N60" s="500"/>
      <c r="O60" s="501"/>
      <c r="P60" s="107"/>
      <c r="Q60" s="107"/>
      <c r="R60" s="107"/>
      <c r="S60" s="107"/>
      <c r="T60" s="107"/>
      <c r="U60" s="107"/>
      <c r="V60" s="107"/>
      <c r="W60" s="107"/>
      <c r="X60" s="201"/>
      <c r="Y60" s="324" t="s">
        <v>13</v>
      </c>
      <c r="Z60" s="508"/>
      <c r="AA60" s="509"/>
      <c r="AB60" s="510"/>
      <c r="AC60" s="510"/>
      <c r="AD60" s="510"/>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2">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2">
      <c r="A62" s="526"/>
      <c r="B62" s="527"/>
      <c r="C62" s="527"/>
      <c r="D62" s="527"/>
      <c r="E62" s="527"/>
      <c r="F62" s="528"/>
      <c r="G62" s="505"/>
      <c r="H62" s="506"/>
      <c r="I62" s="506"/>
      <c r="J62" s="506"/>
      <c r="K62" s="506"/>
      <c r="L62" s="506"/>
      <c r="M62" s="506"/>
      <c r="N62" s="506"/>
      <c r="O62" s="507"/>
      <c r="P62" s="110"/>
      <c r="Q62" s="110"/>
      <c r="R62" s="110"/>
      <c r="S62" s="110"/>
      <c r="T62" s="110"/>
      <c r="U62" s="110"/>
      <c r="V62" s="110"/>
      <c r="W62" s="110"/>
      <c r="X62" s="206"/>
      <c r="Y62" s="271" t="s">
        <v>14</v>
      </c>
      <c r="Z62" s="266"/>
      <c r="AA62" s="267"/>
      <c r="AB62" s="465" t="s">
        <v>15</v>
      </c>
      <c r="AC62" s="465"/>
      <c r="AD62" s="465"/>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2">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2">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2">
      <c r="A65" s="921" t="s">
        <v>423</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418</v>
      </c>
      <c r="X65" s="936"/>
      <c r="Y65" s="939"/>
      <c r="Z65" s="939"/>
      <c r="AA65" s="940"/>
      <c r="AB65" s="933" t="s">
        <v>12</v>
      </c>
      <c r="AC65" s="929"/>
      <c r="AD65" s="930"/>
      <c r="AE65" s="890" t="s">
        <v>310</v>
      </c>
      <c r="AF65" s="890"/>
      <c r="AG65" s="890"/>
      <c r="AH65" s="890"/>
      <c r="AI65" s="890" t="s">
        <v>311</v>
      </c>
      <c r="AJ65" s="890"/>
      <c r="AK65" s="890"/>
      <c r="AL65" s="890"/>
      <c r="AM65" s="890" t="s">
        <v>317</v>
      </c>
      <c r="AN65" s="890"/>
      <c r="AO65" s="890"/>
      <c r="AP65" s="933"/>
      <c r="AQ65" s="933" t="s">
        <v>308</v>
      </c>
      <c r="AR65" s="929"/>
      <c r="AS65" s="929"/>
      <c r="AT65" s="930"/>
      <c r="AU65" s="944" t="s">
        <v>253</v>
      </c>
      <c r="AV65" s="944"/>
      <c r="AW65" s="944"/>
      <c r="AX65" s="945"/>
    </row>
    <row r="66" spans="1:50" ht="18.75" hidden="1" customHeight="1" x14ac:dyDescent="0.2">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3"/>
      <c r="AR66" s="254"/>
      <c r="AS66" s="931" t="s">
        <v>309</v>
      </c>
      <c r="AT66" s="932"/>
      <c r="AU66" s="254"/>
      <c r="AV66" s="254"/>
      <c r="AW66" s="931" t="s">
        <v>421</v>
      </c>
      <c r="AX66" s="946"/>
    </row>
    <row r="67" spans="1:50" ht="23.25" hidden="1" customHeight="1" x14ac:dyDescent="0.2">
      <c r="A67" s="924"/>
      <c r="B67" s="925"/>
      <c r="C67" s="925"/>
      <c r="D67" s="925"/>
      <c r="E67" s="925"/>
      <c r="F67" s="926"/>
      <c r="G67" s="947" t="s">
        <v>318</v>
      </c>
      <c r="H67" s="950"/>
      <c r="I67" s="951"/>
      <c r="J67" s="951"/>
      <c r="K67" s="951"/>
      <c r="L67" s="951"/>
      <c r="M67" s="951"/>
      <c r="N67" s="951"/>
      <c r="O67" s="952"/>
      <c r="P67" s="950"/>
      <c r="Q67" s="951"/>
      <c r="R67" s="951"/>
      <c r="S67" s="951"/>
      <c r="T67" s="951"/>
      <c r="U67" s="951"/>
      <c r="V67" s="952"/>
      <c r="W67" s="956"/>
      <c r="X67" s="957"/>
      <c r="Y67" s="962" t="s">
        <v>13</v>
      </c>
      <c r="Z67" s="962"/>
      <c r="AA67" s="963"/>
      <c r="AB67" s="964" t="s">
        <v>447</v>
      </c>
      <c r="AC67" s="964"/>
      <c r="AD67" s="964"/>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2">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1" t="s">
        <v>54</v>
      </c>
      <c r="Z68" s="131"/>
      <c r="AA68" s="132"/>
      <c r="AB68" s="965" t="s">
        <v>447</v>
      </c>
      <c r="AC68" s="965"/>
      <c r="AD68" s="965"/>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2">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1" t="s">
        <v>14</v>
      </c>
      <c r="Z69" s="131"/>
      <c r="AA69" s="132"/>
      <c r="AB69" s="856" t="s">
        <v>448</v>
      </c>
      <c r="AC69" s="856"/>
      <c r="AD69" s="856"/>
      <c r="AE69" s="858"/>
      <c r="AF69" s="859"/>
      <c r="AG69" s="859"/>
      <c r="AH69" s="859"/>
      <c r="AI69" s="858"/>
      <c r="AJ69" s="859"/>
      <c r="AK69" s="859"/>
      <c r="AL69" s="859"/>
      <c r="AM69" s="858"/>
      <c r="AN69" s="859"/>
      <c r="AO69" s="859"/>
      <c r="AP69" s="859"/>
      <c r="AQ69" s="337"/>
      <c r="AR69" s="338"/>
      <c r="AS69" s="338"/>
      <c r="AT69" s="339"/>
      <c r="AU69" s="338"/>
      <c r="AV69" s="338"/>
      <c r="AW69" s="338"/>
      <c r="AX69" s="354"/>
    </row>
    <row r="70" spans="1:50" ht="23.25" hidden="1" customHeight="1" x14ac:dyDescent="0.2">
      <c r="A70" s="924" t="s">
        <v>429</v>
      </c>
      <c r="B70" s="925"/>
      <c r="C70" s="925"/>
      <c r="D70" s="925"/>
      <c r="E70" s="925"/>
      <c r="F70" s="926"/>
      <c r="G70" s="948" t="s">
        <v>319</v>
      </c>
      <c r="H70" s="966"/>
      <c r="I70" s="966"/>
      <c r="J70" s="966"/>
      <c r="K70" s="966"/>
      <c r="L70" s="966"/>
      <c r="M70" s="966"/>
      <c r="N70" s="966"/>
      <c r="O70" s="966"/>
      <c r="P70" s="966"/>
      <c r="Q70" s="966"/>
      <c r="R70" s="966"/>
      <c r="S70" s="966"/>
      <c r="T70" s="966"/>
      <c r="U70" s="966"/>
      <c r="V70" s="966"/>
      <c r="W70" s="969" t="s">
        <v>446</v>
      </c>
      <c r="X70" s="970"/>
      <c r="Y70" s="962" t="s">
        <v>13</v>
      </c>
      <c r="Z70" s="962"/>
      <c r="AA70" s="963"/>
      <c r="AB70" s="964" t="s">
        <v>447</v>
      </c>
      <c r="AC70" s="964"/>
      <c r="AD70" s="964"/>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2">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1" t="s">
        <v>54</v>
      </c>
      <c r="Z71" s="131"/>
      <c r="AA71" s="132"/>
      <c r="AB71" s="965" t="s">
        <v>447</v>
      </c>
      <c r="AC71" s="965"/>
      <c r="AD71" s="965"/>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2">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1" t="s">
        <v>14</v>
      </c>
      <c r="Z72" s="131"/>
      <c r="AA72" s="132"/>
      <c r="AB72" s="856" t="s">
        <v>448</v>
      </c>
      <c r="AC72" s="856"/>
      <c r="AD72" s="856"/>
      <c r="AE72" s="858"/>
      <c r="AF72" s="859"/>
      <c r="AG72" s="859"/>
      <c r="AH72" s="859"/>
      <c r="AI72" s="858"/>
      <c r="AJ72" s="859"/>
      <c r="AK72" s="859"/>
      <c r="AL72" s="859"/>
      <c r="AM72" s="858"/>
      <c r="AN72" s="859"/>
      <c r="AO72" s="859"/>
      <c r="AP72" s="859"/>
      <c r="AQ72" s="337"/>
      <c r="AR72" s="338"/>
      <c r="AS72" s="338"/>
      <c r="AT72" s="339"/>
      <c r="AU72" s="338"/>
      <c r="AV72" s="338"/>
      <c r="AW72" s="338"/>
      <c r="AX72" s="354"/>
    </row>
    <row r="73" spans="1:50" ht="18.75" hidden="1" customHeight="1" x14ac:dyDescent="0.2">
      <c r="A73" s="813" t="s">
        <v>423</v>
      </c>
      <c r="B73" s="814"/>
      <c r="C73" s="814"/>
      <c r="D73" s="814"/>
      <c r="E73" s="814"/>
      <c r="F73" s="815"/>
      <c r="G73" s="795"/>
      <c r="H73" s="115" t="s">
        <v>265</v>
      </c>
      <c r="I73" s="115"/>
      <c r="J73" s="115"/>
      <c r="K73" s="115"/>
      <c r="L73" s="115"/>
      <c r="M73" s="115"/>
      <c r="N73" s="115"/>
      <c r="O73" s="116"/>
      <c r="P73" s="123" t="s">
        <v>59</v>
      </c>
      <c r="Q73" s="115"/>
      <c r="R73" s="115"/>
      <c r="S73" s="115"/>
      <c r="T73" s="115"/>
      <c r="U73" s="115"/>
      <c r="V73" s="115"/>
      <c r="W73" s="115"/>
      <c r="X73" s="116"/>
      <c r="Y73" s="797"/>
      <c r="Z73" s="798"/>
      <c r="AA73" s="799"/>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75" hidden="1" customHeight="1" x14ac:dyDescent="0.2">
      <c r="A74" s="816"/>
      <c r="B74" s="817"/>
      <c r="C74" s="817"/>
      <c r="D74" s="817"/>
      <c r="E74" s="817"/>
      <c r="F74" s="818"/>
      <c r="G74" s="796"/>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309</v>
      </c>
      <c r="AT74" s="119"/>
      <c r="AU74" s="198"/>
      <c r="AV74" s="187"/>
      <c r="AW74" s="118" t="s">
        <v>297</v>
      </c>
      <c r="AX74" s="199"/>
    </row>
    <row r="75" spans="1:50" ht="23.25" hidden="1" customHeight="1" x14ac:dyDescent="0.2">
      <c r="A75" s="816"/>
      <c r="B75" s="817"/>
      <c r="C75" s="817"/>
      <c r="D75" s="817"/>
      <c r="E75" s="817"/>
      <c r="F75" s="818"/>
      <c r="G75" s="759"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2">
      <c r="A76" s="816"/>
      <c r="B76" s="817"/>
      <c r="C76" s="817"/>
      <c r="D76" s="817"/>
      <c r="E76" s="817"/>
      <c r="F76" s="818"/>
      <c r="G76" s="760"/>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2">
      <c r="A77" s="816"/>
      <c r="B77" s="817"/>
      <c r="C77" s="817"/>
      <c r="D77" s="817"/>
      <c r="E77" s="817"/>
      <c r="F77" s="818"/>
      <c r="G77" s="761"/>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2">
      <c r="A78" s="875" t="s">
        <v>460</v>
      </c>
      <c r="B78" s="876"/>
      <c r="C78" s="876"/>
      <c r="D78" s="876"/>
      <c r="E78" s="873" t="s">
        <v>388</v>
      </c>
      <c r="F78" s="874"/>
      <c r="G78" s="49" t="s">
        <v>319</v>
      </c>
      <c r="H78" s="773"/>
      <c r="I78" s="217"/>
      <c r="J78" s="217"/>
      <c r="K78" s="217"/>
      <c r="L78" s="217"/>
      <c r="M78" s="217"/>
      <c r="N78" s="217"/>
      <c r="O78" s="774"/>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hidden="1" customHeight="1" thickBot="1" x14ac:dyDescent="0.2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417</v>
      </c>
      <c r="AP79" s="95"/>
      <c r="AQ79" s="95"/>
      <c r="AR79" s="76" t="s">
        <v>415</v>
      </c>
      <c r="AS79" s="94"/>
      <c r="AT79" s="95"/>
      <c r="AU79" s="95"/>
      <c r="AV79" s="95"/>
      <c r="AW79" s="95"/>
      <c r="AX79" s="96"/>
    </row>
    <row r="80" spans="1:50" ht="18.75" hidden="1" customHeight="1" x14ac:dyDescent="0.2">
      <c r="A80" s="477" t="s">
        <v>266</v>
      </c>
      <c r="B80" s="821" t="s">
        <v>414</v>
      </c>
      <c r="C80" s="822"/>
      <c r="D80" s="822"/>
      <c r="E80" s="822"/>
      <c r="F80" s="823"/>
      <c r="G80" s="530" t="s">
        <v>258</v>
      </c>
      <c r="H80" s="530"/>
      <c r="I80" s="530"/>
      <c r="J80" s="530"/>
      <c r="K80" s="530"/>
      <c r="L80" s="530"/>
      <c r="M80" s="530"/>
      <c r="N80" s="530"/>
      <c r="O80" s="530"/>
      <c r="P80" s="530"/>
      <c r="Q80" s="530"/>
      <c r="R80" s="530"/>
      <c r="S80" s="530"/>
      <c r="T80" s="530"/>
      <c r="U80" s="530"/>
      <c r="V80" s="530"/>
      <c r="W80" s="530"/>
      <c r="X80" s="530"/>
      <c r="Y80" s="530"/>
      <c r="Z80" s="530"/>
      <c r="AA80" s="531"/>
      <c r="AB80" s="737"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1"/>
    </row>
    <row r="81" spans="1:60" ht="22.5" hidden="1" customHeight="1" x14ac:dyDescent="0.2">
      <c r="A81" s="478"/>
      <c r="B81" s="824"/>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2">
      <c r="A82" s="478"/>
      <c r="B82" s="824"/>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2">
      <c r="A83" s="478"/>
      <c r="B83" s="824"/>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2">
      <c r="A84" s="478"/>
      <c r="B84" s="825"/>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2">
      <c r="A85" s="478"/>
      <c r="B85" s="511" t="s">
        <v>264</v>
      </c>
      <c r="C85" s="511"/>
      <c r="D85" s="511"/>
      <c r="E85" s="511"/>
      <c r="F85" s="512"/>
      <c r="G85" s="529" t="s">
        <v>61</v>
      </c>
      <c r="H85" s="530"/>
      <c r="I85" s="530"/>
      <c r="J85" s="530"/>
      <c r="K85" s="530"/>
      <c r="L85" s="530"/>
      <c r="M85" s="530"/>
      <c r="N85" s="530"/>
      <c r="O85" s="531"/>
      <c r="P85" s="737" t="s">
        <v>63</v>
      </c>
      <c r="Q85" s="530"/>
      <c r="R85" s="530"/>
      <c r="S85" s="530"/>
      <c r="T85" s="530"/>
      <c r="U85" s="530"/>
      <c r="V85" s="530"/>
      <c r="W85" s="530"/>
      <c r="X85" s="531"/>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75" hidden="1" customHeight="1" x14ac:dyDescent="0.2">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0"/>
      <c r="Z86" s="121"/>
      <c r="AA86" s="122"/>
      <c r="AB86" s="318"/>
      <c r="AC86" s="319"/>
      <c r="AD86" s="320"/>
      <c r="AE86" s="356"/>
      <c r="AF86" s="356"/>
      <c r="AG86" s="356"/>
      <c r="AH86" s="356"/>
      <c r="AI86" s="356"/>
      <c r="AJ86" s="356"/>
      <c r="AK86" s="356"/>
      <c r="AL86" s="356"/>
      <c r="AM86" s="356"/>
      <c r="AN86" s="356"/>
      <c r="AO86" s="356"/>
      <c r="AP86" s="318"/>
      <c r="AQ86" s="253"/>
      <c r="AR86" s="254"/>
      <c r="AS86" s="118" t="s">
        <v>309</v>
      </c>
      <c r="AT86" s="119"/>
      <c r="AU86" s="254"/>
      <c r="AV86" s="254"/>
      <c r="AW86" s="357" t="s">
        <v>297</v>
      </c>
      <c r="AX86" s="358"/>
      <c r="AY86" s="10"/>
      <c r="AZ86" s="10"/>
      <c r="BA86" s="10"/>
      <c r="BB86" s="10"/>
      <c r="BC86" s="10"/>
      <c r="BD86" s="10"/>
      <c r="BE86" s="10"/>
      <c r="BF86" s="10"/>
      <c r="BG86" s="10"/>
      <c r="BH86" s="10"/>
    </row>
    <row r="87" spans="1:60" ht="23.25" hidden="1" customHeight="1" x14ac:dyDescent="0.2">
      <c r="A87" s="478"/>
      <c r="B87" s="511"/>
      <c r="C87" s="511"/>
      <c r="D87" s="511"/>
      <c r="E87" s="511"/>
      <c r="F87" s="512"/>
      <c r="G87" s="200"/>
      <c r="H87" s="107"/>
      <c r="I87" s="107"/>
      <c r="J87" s="107"/>
      <c r="K87" s="107"/>
      <c r="L87" s="107"/>
      <c r="M87" s="107"/>
      <c r="N87" s="107"/>
      <c r="O87" s="201"/>
      <c r="P87" s="107"/>
      <c r="Q87" s="788"/>
      <c r="R87" s="788"/>
      <c r="S87" s="788"/>
      <c r="T87" s="788"/>
      <c r="U87" s="788"/>
      <c r="V87" s="788"/>
      <c r="W87" s="788"/>
      <c r="X87" s="789"/>
      <c r="Y87" s="734" t="s">
        <v>62</v>
      </c>
      <c r="Z87" s="735"/>
      <c r="AA87" s="736"/>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2">
      <c r="A88" s="478"/>
      <c r="B88" s="511"/>
      <c r="C88" s="511"/>
      <c r="D88" s="511"/>
      <c r="E88" s="511"/>
      <c r="F88" s="512"/>
      <c r="G88" s="202"/>
      <c r="H88" s="203"/>
      <c r="I88" s="203"/>
      <c r="J88" s="203"/>
      <c r="K88" s="203"/>
      <c r="L88" s="203"/>
      <c r="M88" s="203"/>
      <c r="N88" s="203"/>
      <c r="O88" s="204"/>
      <c r="P88" s="790"/>
      <c r="Q88" s="790"/>
      <c r="R88" s="790"/>
      <c r="S88" s="790"/>
      <c r="T88" s="790"/>
      <c r="U88" s="790"/>
      <c r="V88" s="790"/>
      <c r="W88" s="790"/>
      <c r="X88" s="791"/>
      <c r="Y88" s="705" t="s">
        <v>54</v>
      </c>
      <c r="Z88" s="706"/>
      <c r="AA88" s="707"/>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2">
      <c r="A89" s="478"/>
      <c r="B89" s="513"/>
      <c r="C89" s="513"/>
      <c r="D89" s="513"/>
      <c r="E89" s="513"/>
      <c r="F89" s="514"/>
      <c r="G89" s="205"/>
      <c r="H89" s="110"/>
      <c r="I89" s="110"/>
      <c r="J89" s="110"/>
      <c r="K89" s="110"/>
      <c r="L89" s="110"/>
      <c r="M89" s="110"/>
      <c r="N89" s="110"/>
      <c r="O89" s="206"/>
      <c r="P89" s="272"/>
      <c r="Q89" s="272"/>
      <c r="R89" s="272"/>
      <c r="S89" s="272"/>
      <c r="T89" s="272"/>
      <c r="U89" s="272"/>
      <c r="V89" s="272"/>
      <c r="W89" s="272"/>
      <c r="X89" s="792"/>
      <c r="Y89" s="705" t="s">
        <v>14</v>
      </c>
      <c r="Z89" s="706"/>
      <c r="AA89" s="707"/>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2">
      <c r="A90" s="478"/>
      <c r="B90" s="511" t="s">
        <v>264</v>
      </c>
      <c r="C90" s="511"/>
      <c r="D90" s="511"/>
      <c r="E90" s="511"/>
      <c r="F90" s="512"/>
      <c r="G90" s="529" t="s">
        <v>61</v>
      </c>
      <c r="H90" s="530"/>
      <c r="I90" s="530"/>
      <c r="J90" s="530"/>
      <c r="K90" s="530"/>
      <c r="L90" s="530"/>
      <c r="M90" s="530"/>
      <c r="N90" s="530"/>
      <c r="O90" s="531"/>
      <c r="P90" s="737" t="s">
        <v>63</v>
      </c>
      <c r="Q90" s="530"/>
      <c r="R90" s="530"/>
      <c r="S90" s="530"/>
      <c r="T90" s="530"/>
      <c r="U90" s="530"/>
      <c r="V90" s="530"/>
      <c r="W90" s="530"/>
      <c r="X90" s="531"/>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x14ac:dyDescent="0.2">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0"/>
      <c r="Z91" s="121"/>
      <c r="AA91" s="122"/>
      <c r="AB91" s="318"/>
      <c r="AC91" s="319"/>
      <c r="AD91" s="320"/>
      <c r="AE91" s="356"/>
      <c r="AF91" s="356"/>
      <c r="AG91" s="356"/>
      <c r="AH91" s="356"/>
      <c r="AI91" s="356"/>
      <c r="AJ91" s="356"/>
      <c r="AK91" s="356"/>
      <c r="AL91" s="356"/>
      <c r="AM91" s="356"/>
      <c r="AN91" s="356"/>
      <c r="AO91" s="356"/>
      <c r="AP91" s="318"/>
      <c r="AQ91" s="253"/>
      <c r="AR91" s="254"/>
      <c r="AS91" s="118" t="s">
        <v>309</v>
      </c>
      <c r="AT91" s="119"/>
      <c r="AU91" s="254"/>
      <c r="AV91" s="254"/>
      <c r="AW91" s="357" t="s">
        <v>297</v>
      </c>
      <c r="AX91" s="358"/>
      <c r="AY91" s="10"/>
      <c r="AZ91" s="10"/>
      <c r="BA91" s="10"/>
      <c r="BB91" s="10"/>
      <c r="BC91" s="10"/>
    </row>
    <row r="92" spans="1:60" ht="23.25" hidden="1" customHeight="1" x14ac:dyDescent="0.2">
      <c r="A92" s="478"/>
      <c r="B92" s="511"/>
      <c r="C92" s="511"/>
      <c r="D92" s="511"/>
      <c r="E92" s="511"/>
      <c r="F92" s="512"/>
      <c r="G92" s="200"/>
      <c r="H92" s="107"/>
      <c r="I92" s="107"/>
      <c r="J92" s="107"/>
      <c r="K92" s="107"/>
      <c r="L92" s="107"/>
      <c r="M92" s="107"/>
      <c r="N92" s="107"/>
      <c r="O92" s="201"/>
      <c r="P92" s="107"/>
      <c r="Q92" s="788"/>
      <c r="R92" s="788"/>
      <c r="S92" s="788"/>
      <c r="T92" s="788"/>
      <c r="U92" s="788"/>
      <c r="V92" s="788"/>
      <c r="W92" s="788"/>
      <c r="X92" s="789"/>
      <c r="Y92" s="734" t="s">
        <v>62</v>
      </c>
      <c r="Z92" s="735"/>
      <c r="AA92" s="736"/>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2">
      <c r="A93" s="478"/>
      <c r="B93" s="511"/>
      <c r="C93" s="511"/>
      <c r="D93" s="511"/>
      <c r="E93" s="511"/>
      <c r="F93" s="512"/>
      <c r="G93" s="202"/>
      <c r="H93" s="203"/>
      <c r="I93" s="203"/>
      <c r="J93" s="203"/>
      <c r="K93" s="203"/>
      <c r="L93" s="203"/>
      <c r="M93" s="203"/>
      <c r="N93" s="203"/>
      <c r="O93" s="204"/>
      <c r="P93" s="790"/>
      <c r="Q93" s="790"/>
      <c r="R93" s="790"/>
      <c r="S93" s="790"/>
      <c r="T93" s="790"/>
      <c r="U93" s="790"/>
      <c r="V93" s="790"/>
      <c r="W93" s="790"/>
      <c r="X93" s="791"/>
      <c r="Y93" s="705" t="s">
        <v>54</v>
      </c>
      <c r="Z93" s="706"/>
      <c r="AA93" s="707"/>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2">
      <c r="A94" s="478"/>
      <c r="B94" s="513"/>
      <c r="C94" s="513"/>
      <c r="D94" s="513"/>
      <c r="E94" s="513"/>
      <c r="F94" s="514"/>
      <c r="G94" s="205"/>
      <c r="H94" s="110"/>
      <c r="I94" s="110"/>
      <c r="J94" s="110"/>
      <c r="K94" s="110"/>
      <c r="L94" s="110"/>
      <c r="M94" s="110"/>
      <c r="N94" s="110"/>
      <c r="O94" s="206"/>
      <c r="P94" s="272"/>
      <c r="Q94" s="272"/>
      <c r="R94" s="272"/>
      <c r="S94" s="272"/>
      <c r="T94" s="272"/>
      <c r="U94" s="272"/>
      <c r="V94" s="272"/>
      <c r="W94" s="272"/>
      <c r="X94" s="792"/>
      <c r="Y94" s="705" t="s">
        <v>14</v>
      </c>
      <c r="Z94" s="706"/>
      <c r="AA94" s="707"/>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2">
      <c r="A95" s="478"/>
      <c r="B95" s="511" t="s">
        <v>264</v>
      </c>
      <c r="C95" s="511"/>
      <c r="D95" s="511"/>
      <c r="E95" s="511"/>
      <c r="F95" s="512"/>
      <c r="G95" s="529" t="s">
        <v>61</v>
      </c>
      <c r="H95" s="530"/>
      <c r="I95" s="530"/>
      <c r="J95" s="530"/>
      <c r="K95" s="530"/>
      <c r="L95" s="530"/>
      <c r="M95" s="530"/>
      <c r="N95" s="530"/>
      <c r="O95" s="531"/>
      <c r="P95" s="737" t="s">
        <v>63</v>
      </c>
      <c r="Q95" s="530"/>
      <c r="R95" s="530"/>
      <c r="S95" s="530"/>
      <c r="T95" s="530"/>
      <c r="U95" s="530"/>
      <c r="V95" s="530"/>
      <c r="W95" s="530"/>
      <c r="X95" s="531"/>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2">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0"/>
      <c r="Z96" s="121"/>
      <c r="AA96" s="122"/>
      <c r="AB96" s="318"/>
      <c r="AC96" s="319"/>
      <c r="AD96" s="320"/>
      <c r="AE96" s="356"/>
      <c r="AF96" s="356"/>
      <c r="AG96" s="356"/>
      <c r="AH96" s="356"/>
      <c r="AI96" s="356"/>
      <c r="AJ96" s="356"/>
      <c r="AK96" s="356"/>
      <c r="AL96" s="356"/>
      <c r="AM96" s="356"/>
      <c r="AN96" s="356"/>
      <c r="AO96" s="356"/>
      <c r="AP96" s="318"/>
      <c r="AQ96" s="253"/>
      <c r="AR96" s="254"/>
      <c r="AS96" s="118" t="s">
        <v>309</v>
      </c>
      <c r="AT96" s="119"/>
      <c r="AU96" s="254"/>
      <c r="AV96" s="254"/>
      <c r="AW96" s="357" t="s">
        <v>297</v>
      </c>
      <c r="AX96" s="358"/>
    </row>
    <row r="97" spans="1:60" ht="23.25" hidden="1" customHeight="1" x14ac:dyDescent="0.2">
      <c r="A97" s="478"/>
      <c r="B97" s="511"/>
      <c r="C97" s="511"/>
      <c r="D97" s="511"/>
      <c r="E97" s="511"/>
      <c r="F97" s="512"/>
      <c r="G97" s="200"/>
      <c r="H97" s="107"/>
      <c r="I97" s="107"/>
      <c r="J97" s="107"/>
      <c r="K97" s="107"/>
      <c r="L97" s="107"/>
      <c r="M97" s="107"/>
      <c r="N97" s="107"/>
      <c r="O97" s="201"/>
      <c r="P97" s="107"/>
      <c r="Q97" s="788"/>
      <c r="R97" s="788"/>
      <c r="S97" s="788"/>
      <c r="T97" s="788"/>
      <c r="U97" s="788"/>
      <c r="V97" s="788"/>
      <c r="W97" s="788"/>
      <c r="X97" s="789"/>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2">
      <c r="A98" s="478"/>
      <c r="B98" s="511"/>
      <c r="C98" s="511"/>
      <c r="D98" s="511"/>
      <c r="E98" s="511"/>
      <c r="F98" s="512"/>
      <c r="G98" s="202"/>
      <c r="H98" s="203"/>
      <c r="I98" s="203"/>
      <c r="J98" s="203"/>
      <c r="K98" s="203"/>
      <c r="L98" s="203"/>
      <c r="M98" s="203"/>
      <c r="N98" s="203"/>
      <c r="O98" s="204"/>
      <c r="P98" s="790"/>
      <c r="Q98" s="790"/>
      <c r="R98" s="790"/>
      <c r="S98" s="790"/>
      <c r="T98" s="790"/>
      <c r="U98" s="790"/>
      <c r="V98" s="790"/>
      <c r="W98" s="790"/>
      <c r="X98" s="791"/>
      <c r="Y98" s="705" t="s">
        <v>54</v>
      </c>
      <c r="Z98" s="706"/>
      <c r="AA98" s="707"/>
      <c r="AB98" s="785"/>
      <c r="AC98" s="786"/>
      <c r="AD98" s="787"/>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5">
      <c r="A99" s="479"/>
      <c r="B99" s="839"/>
      <c r="C99" s="839"/>
      <c r="D99" s="839"/>
      <c r="E99" s="839"/>
      <c r="F99" s="840"/>
      <c r="G99" s="793"/>
      <c r="H99" s="220"/>
      <c r="I99" s="220"/>
      <c r="J99" s="220"/>
      <c r="K99" s="220"/>
      <c r="L99" s="220"/>
      <c r="M99" s="220"/>
      <c r="N99" s="220"/>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2">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310</v>
      </c>
      <c r="AF100" s="834"/>
      <c r="AG100" s="834"/>
      <c r="AH100" s="835"/>
      <c r="AI100" s="833" t="s">
        <v>311</v>
      </c>
      <c r="AJ100" s="834"/>
      <c r="AK100" s="834"/>
      <c r="AL100" s="835"/>
      <c r="AM100" s="833" t="s">
        <v>317</v>
      </c>
      <c r="AN100" s="834"/>
      <c r="AO100" s="834"/>
      <c r="AP100" s="835"/>
      <c r="AQ100" s="894" t="s">
        <v>425</v>
      </c>
      <c r="AR100" s="895"/>
      <c r="AS100" s="895"/>
      <c r="AT100" s="896"/>
      <c r="AU100" s="894" t="s">
        <v>426</v>
      </c>
      <c r="AV100" s="895"/>
      <c r="AW100" s="895"/>
      <c r="AX100" s="897"/>
    </row>
    <row r="101" spans="1:60" ht="34.75" customHeight="1" x14ac:dyDescent="0.2">
      <c r="A101" s="459"/>
      <c r="B101" s="460"/>
      <c r="C101" s="460"/>
      <c r="D101" s="460"/>
      <c r="E101" s="460"/>
      <c r="F101" s="461"/>
      <c r="G101" s="107" t="s">
        <v>485</v>
      </c>
      <c r="H101" s="107"/>
      <c r="I101" s="107"/>
      <c r="J101" s="107"/>
      <c r="K101" s="107"/>
      <c r="L101" s="107"/>
      <c r="M101" s="107"/>
      <c r="N101" s="107"/>
      <c r="O101" s="107"/>
      <c r="P101" s="107"/>
      <c r="Q101" s="107"/>
      <c r="R101" s="107"/>
      <c r="S101" s="107"/>
      <c r="T101" s="107"/>
      <c r="U101" s="107"/>
      <c r="V101" s="107"/>
      <c r="W101" s="107"/>
      <c r="X101" s="201"/>
      <c r="Y101" s="800" t="s">
        <v>55</v>
      </c>
      <c r="Z101" s="691"/>
      <c r="AA101" s="692"/>
      <c r="AB101" s="510" t="s">
        <v>486</v>
      </c>
      <c r="AC101" s="510"/>
      <c r="AD101" s="510"/>
      <c r="AE101" s="337">
        <v>1</v>
      </c>
      <c r="AF101" s="338"/>
      <c r="AG101" s="338"/>
      <c r="AH101" s="339"/>
      <c r="AI101" s="337">
        <v>1</v>
      </c>
      <c r="AJ101" s="338"/>
      <c r="AK101" s="338"/>
      <c r="AL101" s="339"/>
      <c r="AM101" s="337">
        <v>1</v>
      </c>
      <c r="AN101" s="338"/>
      <c r="AO101" s="338"/>
      <c r="AP101" s="339"/>
      <c r="AQ101" s="337">
        <v>1</v>
      </c>
      <c r="AR101" s="338"/>
      <c r="AS101" s="338"/>
      <c r="AT101" s="339"/>
      <c r="AU101" s="337" t="s">
        <v>523</v>
      </c>
      <c r="AV101" s="338"/>
      <c r="AW101" s="338"/>
      <c r="AX101" s="339"/>
    </row>
    <row r="102" spans="1:60" ht="34.75" customHeight="1" x14ac:dyDescent="0.2">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308" t="s">
        <v>56</v>
      </c>
      <c r="Z102" s="325"/>
      <c r="AA102" s="326"/>
      <c r="AB102" s="510" t="s">
        <v>486</v>
      </c>
      <c r="AC102" s="510"/>
      <c r="AD102" s="510"/>
      <c r="AE102" s="314">
        <v>2</v>
      </c>
      <c r="AF102" s="314"/>
      <c r="AG102" s="314"/>
      <c r="AH102" s="314"/>
      <c r="AI102" s="314">
        <v>2</v>
      </c>
      <c r="AJ102" s="314"/>
      <c r="AK102" s="314"/>
      <c r="AL102" s="314"/>
      <c r="AM102" s="314">
        <v>2</v>
      </c>
      <c r="AN102" s="314"/>
      <c r="AO102" s="314"/>
      <c r="AP102" s="314"/>
      <c r="AQ102" s="858">
        <v>2</v>
      </c>
      <c r="AR102" s="859"/>
      <c r="AS102" s="859"/>
      <c r="AT102" s="860"/>
      <c r="AU102" s="858">
        <v>2</v>
      </c>
      <c r="AV102" s="859"/>
      <c r="AW102" s="859"/>
      <c r="AX102" s="860"/>
    </row>
    <row r="103" spans="1:60" ht="31.5" hidden="1" customHeight="1" x14ac:dyDescent="0.2">
      <c r="A103" s="456" t="s">
        <v>424</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7"/>
      <c r="AU103" s="344" t="s">
        <v>426</v>
      </c>
      <c r="AV103" s="345"/>
      <c r="AW103" s="345"/>
      <c r="AX103" s="346"/>
    </row>
    <row r="104" spans="1:60" ht="23.25" hidden="1" customHeight="1" x14ac:dyDescent="0.2">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201"/>
      <c r="Y104" s="447" t="s">
        <v>55</v>
      </c>
      <c r="Z104" s="448"/>
      <c r="AA104" s="449"/>
      <c r="AB104" s="444"/>
      <c r="AC104" s="445"/>
      <c r="AD104" s="446"/>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2">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8"/>
      <c r="AV105" s="859"/>
      <c r="AW105" s="859"/>
      <c r="AX105" s="860"/>
    </row>
    <row r="106" spans="1:60" ht="31.5" hidden="1" customHeight="1" x14ac:dyDescent="0.2">
      <c r="A106" s="456" t="s">
        <v>424</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7"/>
      <c r="AU106" s="344" t="s">
        <v>426</v>
      </c>
      <c r="AV106" s="345"/>
      <c r="AW106" s="345"/>
      <c r="AX106" s="346"/>
    </row>
    <row r="107" spans="1:60" ht="23.25" hidden="1" customHeight="1" x14ac:dyDescent="0.2">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7" t="s">
        <v>55</v>
      </c>
      <c r="Z107" s="448"/>
      <c r="AA107" s="449"/>
      <c r="AB107" s="444"/>
      <c r="AC107" s="445"/>
      <c r="AD107" s="446"/>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2">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8"/>
      <c r="AV108" s="859"/>
      <c r="AW108" s="859"/>
      <c r="AX108" s="860"/>
    </row>
    <row r="109" spans="1:60" ht="31.5" hidden="1" customHeight="1" x14ac:dyDescent="0.2">
      <c r="A109" s="456" t="s">
        <v>424</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7"/>
      <c r="AU109" s="344" t="s">
        <v>426</v>
      </c>
      <c r="AV109" s="345"/>
      <c r="AW109" s="345"/>
      <c r="AX109" s="346"/>
    </row>
    <row r="110" spans="1:60" ht="23.25" hidden="1" customHeight="1" x14ac:dyDescent="0.2">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7" t="s">
        <v>55</v>
      </c>
      <c r="Z110" s="448"/>
      <c r="AA110" s="449"/>
      <c r="AB110" s="444"/>
      <c r="AC110" s="445"/>
      <c r="AD110" s="446"/>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2">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8"/>
      <c r="AV111" s="859"/>
      <c r="AW111" s="859"/>
      <c r="AX111" s="860"/>
    </row>
    <row r="112" spans="1:60" ht="31.5" hidden="1" customHeight="1" x14ac:dyDescent="0.2">
      <c r="A112" s="456" t="s">
        <v>424</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2">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2">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customHeight="1" x14ac:dyDescent="0.2">
      <c r="A116" s="260"/>
      <c r="B116" s="261"/>
      <c r="C116" s="261"/>
      <c r="D116" s="261"/>
      <c r="E116" s="261"/>
      <c r="F116" s="262"/>
      <c r="G116" s="290" t="s">
        <v>487</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488</v>
      </c>
      <c r="AC116" s="269"/>
      <c r="AD116" s="270"/>
      <c r="AE116" s="314">
        <v>600</v>
      </c>
      <c r="AF116" s="314"/>
      <c r="AG116" s="314"/>
      <c r="AH116" s="314"/>
      <c r="AI116" s="314">
        <v>500</v>
      </c>
      <c r="AJ116" s="314"/>
      <c r="AK116" s="314"/>
      <c r="AL116" s="314"/>
      <c r="AM116" s="314">
        <v>500</v>
      </c>
      <c r="AN116" s="314"/>
      <c r="AO116" s="314"/>
      <c r="AP116" s="314"/>
      <c r="AQ116" s="337">
        <v>500</v>
      </c>
      <c r="AR116" s="338"/>
      <c r="AS116" s="338"/>
      <c r="AT116" s="338"/>
      <c r="AU116" s="338"/>
      <c r="AV116" s="338"/>
      <c r="AW116" s="338"/>
      <c r="AX116" s="354"/>
    </row>
    <row r="117" spans="1:50" ht="46.5" customHeight="1" thickBot="1" x14ac:dyDescent="0.2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524</v>
      </c>
      <c r="AC117" s="328"/>
      <c r="AD117" s="329"/>
      <c r="AE117" s="274" t="s">
        <v>533</v>
      </c>
      <c r="AF117" s="274"/>
      <c r="AG117" s="274"/>
      <c r="AH117" s="274"/>
      <c r="AI117" s="274" t="s">
        <v>489</v>
      </c>
      <c r="AJ117" s="274"/>
      <c r="AK117" s="274"/>
      <c r="AL117" s="274"/>
      <c r="AM117" s="274" t="s">
        <v>489</v>
      </c>
      <c r="AN117" s="274"/>
      <c r="AO117" s="274"/>
      <c r="AP117" s="274"/>
      <c r="AQ117" s="274" t="s">
        <v>490</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2">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2">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433</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2">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2">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436</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2">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2">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5">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2">
      <c r="A130" s="990" t="s">
        <v>323</v>
      </c>
      <c r="B130" s="988"/>
      <c r="C130" s="987" t="s">
        <v>320</v>
      </c>
      <c r="D130" s="988"/>
      <c r="E130" s="276" t="s">
        <v>353</v>
      </c>
      <c r="F130" s="277"/>
      <c r="G130" s="278" t="s">
        <v>519</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2">
      <c r="A131" s="991"/>
      <c r="B131" s="225"/>
      <c r="C131" s="224"/>
      <c r="D131" s="225"/>
      <c r="E131" s="211" t="s">
        <v>352</v>
      </c>
      <c r="F131" s="212"/>
      <c r="G131" s="205" t="s">
        <v>491</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2">
      <c r="A132" s="991"/>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991"/>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v>27</v>
      </c>
      <c r="AR133" s="254"/>
      <c r="AS133" s="118" t="s">
        <v>309</v>
      </c>
      <c r="AT133" s="119"/>
      <c r="AU133" s="187">
        <v>32</v>
      </c>
      <c r="AV133" s="187"/>
      <c r="AW133" s="118" t="s">
        <v>297</v>
      </c>
      <c r="AX133" s="199"/>
    </row>
    <row r="134" spans="1:50" ht="39.75" customHeight="1" x14ac:dyDescent="0.2">
      <c r="A134" s="991"/>
      <c r="B134" s="225"/>
      <c r="C134" s="224"/>
      <c r="D134" s="225"/>
      <c r="E134" s="224"/>
      <c r="F134" s="286"/>
      <c r="G134" s="200" t="s">
        <v>492</v>
      </c>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t="s">
        <v>493</v>
      </c>
      <c r="AC134" s="177"/>
      <c r="AD134" s="177"/>
      <c r="AE134" s="255">
        <v>10</v>
      </c>
      <c r="AF134" s="179"/>
      <c r="AG134" s="179"/>
      <c r="AH134" s="179"/>
      <c r="AI134" s="255" t="s">
        <v>464</v>
      </c>
      <c r="AJ134" s="179"/>
      <c r="AK134" s="179"/>
      <c r="AL134" s="179"/>
      <c r="AM134" s="255" t="s">
        <v>464</v>
      </c>
      <c r="AN134" s="179"/>
      <c r="AO134" s="179"/>
      <c r="AP134" s="179"/>
      <c r="AQ134" s="255" t="s">
        <v>464</v>
      </c>
      <c r="AR134" s="179"/>
      <c r="AS134" s="179"/>
      <c r="AT134" s="179"/>
      <c r="AU134" s="255" t="s">
        <v>480</v>
      </c>
      <c r="AV134" s="179"/>
      <c r="AW134" s="179"/>
      <c r="AX134" s="181"/>
    </row>
    <row r="135" spans="1:50" ht="39.75" customHeight="1" x14ac:dyDescent="0.2">
      <c r="A135" s="991"/>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493</v>
      </c>
      <c r="AC135" s="191"/>
      <c r="AD135" s="191"/>
      <c r="AE135" s="255" t="s">
        <v>519</v>
      </c>
      <c r="AF135" s="179"/>
      <c r="AG135" s="179"/>
      <c r="AH135" s="179"/>
      <c r="AI135" s="255">
        <v>18</v>
      </c>
      <c r="AJ135" s="179"/>
      <c r="AK135" s="179"/>
      <c r="AL135" s="179"/>
      <c r="AM135" s="255" t="s">
        <v>519</v>
      </c>
      <c r="AN135" s="179"/>
      <c r="AO135" s="179"/>
      <c r="AP135" s="179"/>
      <c r="AQ135" s="255">
        <v>18</v>
      </c>
      <c r="AR135" s="179"/>
      <c r="AS135" s="179"/>
      <c r="AT135" s="179"/>
      <c r="AU135" s="255">
        <v>12</v>
      </c>
      <c r="AV135" s="179"/>
      <c r="AW135" s="179"/>
      <c r="AX135" s="181"/>
    </row>
    <row r="136" spans="1:50" ht="18.75" hidden="1" customHeight="1" x14ac:dyDescent="0.2">
      <c r="A136" s="991"/>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2">
      <c r="A137" s="991"/>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x14ac:dyDescent="0.2">
      <c r="A138" s="991"/>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2">
      <c r="A139" s="991"/>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2">
      <c r="A140" s="991"/>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2">
      <c r="A141" s="991"/>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x14ac:dyDescent="0.2">
      <c r="A142" s="991"/>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2">
      <c r="A143" s="991"/>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2">
      <c r="A144" s="991"/>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2">
      <c r="A145" s="991"/>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x14ac:dyDescent="0.2">
      <c r="A146" s="991"/>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2">
      <c r="A147" s="991"/>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2">
      <c r="A148" s="991"/>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2">
      <c r="A149" s="991"/>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x14ac:dyDescent="0.2">
      <c r="A150" s="991"/>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2">
      <c r="A151" s="991"/>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2">
      <c r="A152" s="991"/>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5" hidden="1" customHeight="1" x14ac:dyDescent="0.2">
      <c r="A153" s="991"/>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2">
      <c r="A154" s="991"/>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99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2">
      <c r="A155" s="991"/>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2">
      <c r="A156" s="991"/>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4"/>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2">
      <c r="A157" s="991"/>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4"/>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91"/>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5"/>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1"/>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2">
      <c r="A160" s="991"/>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2">
      <c r="A161" s="991"/>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2">
      <c r="A162" s="991"/>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991"/>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4"/>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2">
      <c r="A164" s="991"/>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4"/>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1"/>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5"/>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1"/>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2">
      <c r="A167" s="991"/>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2">
      <c r="A168" s="991"/>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2">
      <c r="A169" s="991"/>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991"/>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4"/>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2">
      <c r="A171" s="991"/>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4"/>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1"/>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5"/>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1"/>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2">
      <c r="A174" s="991"/>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2">
      <c r="A175" s="991"/>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2">
      <c r="A176" s="991"/>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991"/>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4"/>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2">
      <c r="A178" s="991"/>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4"/>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1"/>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5"/>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1"/>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2">
      <c r="A181" s="991"/>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2">
      <c r="A182" s="991"/>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2">
      <c r="A183" s="991"/>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991"/>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4"/>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2">
      <c r="A185" s="991"/>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4"/>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1"/>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5"/>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1"/>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1"/>
      <c r="B188" s="225"/>
      <c r="C188" s="224"/>
      <c r="D188" s="225"/>
      <c r="E188" s="106" t="s">
        <v>494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991"/>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2">
      <c r="A190" s="991"/>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991"/>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2">
      <c r="A192" s="991"/>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991"/>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x14ac:dyDescent="0.2">
      <c r="A194" s="991"/>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991"/>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991"/>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991"/>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x14ac:dyDescent="0.2">
      <c r="A198" s="991"/>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991"/>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991"/>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991"/>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x14ac:dyDescent="0.2">
      <c r="A202" s="991"/>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991"/>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991"/>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991"/>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x14ac:dyDescent="0.2">
      <c r="A206" s="991"/>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991"/>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991"/>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991"/>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x14ac:dyDescent="0.2">
      <c r="A210" s="991"/>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991"/>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2">
      <c r="A212" s="991"/>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5" hidden="1" customHeight="1" x14ac:dyDescent="0.2">
      <c r="A213" s="991"/>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2">
      <c r="A214" s="991"/>
      <c r="B214" s="225"/>
      <c r="C214" s="224"/>
      <c r="D214" s="225"/>
      <c r="E214" s="224"/>
      <c r="F214" s="286"/>
      <c r="G214" s="200"/>
      <c r="H214" s="107"/>
      <c r="I214" s="107"/>
      <c r="J214" s="107"/>
      <c r="K214" s="107"/>
      <c r="L214" s="107"/>
      <c r="M214" s="107"/>
      <c r="N214" s="107"/>
      <c r="O214" s="107"/>
      <c r="P214" s="201"/>
      <c r="Q214" s="978"/>
      <c r="R214" s="979"/>
      <c r="S214" s="979"/>
      <c r="T214" s="979"/>
      <c r="U214" s="979"/>
      <c r="V214" s="979"/>
      <c r="W214" s="979"/>
      <c r="X214" s="979"/>
      <c r="Y214" s="979"/>
      <c r="Z214" s="979"/>
      <c r="AA214" s="98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2">
      <c r="A215" s="991"/>
      <c r="B215" s="225"/>
      <c r="C215" s="224"/>
      <c r="D215" s="225"/>
      <c r="E215" s="224"/>
      <c r="F215" s="286"/>
      <c r="G215" s="202"/>
      <c r="H215" s="203"/>
      <c r="I215" s="203"/>
      <c r="J215" s="203"/>
      <c r="K215" s="203"/>
      <c r="L215" s="203"/>
      <c r="M215" s="203"/>
      <c r="N215" s="203"/>
      <c r="O215" s="203"/>
      <c r="P215" s="204"/>
      <c r="Q215" s="981"/>
      <c r="R215" s="982"/>
      <c r="S215" s="982"/>
      <c r="T215" s="982"/>
      <c r="U215" s="982"/>
      <c r="V215" s="982"/>
      <c r="W215" s="982"/>
      <c r="X215" s="982"/>
      <c r="Y215" s="982"/>
      <c r="Z215" s="982"/>
      <c r="AA215" s="98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991"/>
      <c r="B216" s="225"/>
      <c r="C216" s="224"/>
      <c r="D216" s="225"/>
      <c r="E216" s="224"/>
      <c r="F216" s="286"/>
      <c r="G216" s="202"/>
      <c r="H216" s="203"/>
      <c r="I216" s="203"/>
      <c r="J216" s="203"/>
      <c r="K216" s="203"/>
      <c r="L216" s="203"/>
      <c r="M216" s="203"/>
      <c r="N216" s="203"/>
      <c r="O216" s="203"/>
      <c r="P216" s="204"/>
      <c r="Q216" s="981"/>
      <c r="R216" s="982"/>
      <c r="S216" s="982"/>
      <c r="T216" s="982"/>
      <c r="U216" s="982"/>
      <c r="V216" s="982"/>
      <c r="W216" s="982"/>
      <c r="X216" s="982"/>
      <c r="Y216" s="982"/>
      <c r="Z216" s="982"/>
      <c r="AA216" s="983"/>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2">
      <c r="A217" s="991"/>
      <c r="B217" s="225"/>
      <c r="C217" s="224"/>
      <c r="D217" s="225"/>
      <c r="E217" s="224"/>
      <c r="F217" s="286"/>
      <c r="G217" s="202"/>
      <c r="H217" s="203"/>
      <c r="I217" s="203"/>
      <c r="J217" s="203"/>
      <c r="K217" s="203"/>
      <c r="L217" s="203"/>
      <c r="M217" s="203"/>
      <c r="N217" s="203"/>
      <c r="O217" s="203"/>
      <c r="P217" s="204"/>
      <c r="Q217" s="981"/>
      <c r="R217" s="982"/>
      <c r="S217" s="982"/>
      <c r="T217" s="982"/>
      <c r="U217" s="982"/>
      <c r="V217" s="982"/>
      <c r="W217" s="982"/>
      <c r="X217" s="982"/>
      <c r="Y217" s="982"/>
      <c r="Z217" s="982"/>
      <c r="AA217" s="983"/>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1"/>
      <c r="B218" s="225"/>
      <c r="C218" s="224"/>
      <c r="D218" s="225"/>
      <c r="E218" s="224"/>
      <c r="F218" s="286"/>
      <c r="G218" s="205"/>
      <c r="H218" s="110"/>
      <c r="I218" s="110"/>
      <c r="J218" s="110"/>
      <c r="K218" s="110"/>
      <c r="L218" s="110"/>
      <c r="M218" s="110"/>
      <c r="N218" s="110"/>
      <c r="O218" s="110"/>
      <c r="P218" s="206"/>
      <c r="Q218" s="984"/>
      <c r="R218" s="985"/>
      <c r="S218" s="985"/>
      <c r="T218" s="985"/>
      <c r="U218" s="985"/>
      <c r="V218" s="985"/>
      <c r="W218" s="985"/>
      <c r="X218" s="985"/>
      <c r="Y218" s="985"/>
      <c r="Z218" s="985"/>
      <c r="AA218" s="986"/>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1"/>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2">
      <c r="A220" s="991"/>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2">
      <c r="A221" s="991"/>
      <c r="B221" s="225"/>
      <c r="C221" s="224"/>
      <c r="D221" s="225"/>
      <c r="E221" s="224"/>
      <c r="F221" s="286"/>
      <c r="G221" s="200"/>
      <c r="H221" s="107"/>
      <c r="I221" s="107"/>
      <c r="J221" s="107"/>
      <c r="K221" s="107"/>
      <c r="L221" s="107"/>
      <c r="M221" s="107"/>
      <c r="N221" s="107"/>
      <c r="O221" s="107"/>
      <c r="P221" s="201"/>
      <c r="Q221" s="978"/>
      <c r="R221" s="979"/>
      <c r="S221" s="979"/>
      <c r="T221" s="979"/>
      <c r="U221" s="979"/>
      <c r="V221" s="979"/>
      <c r="W221" s="979"/>
      <c r="X221" s="979"/>
      <c r="Y221" s="979"/>
      <c r="Z221" s="979"/>
      <c r="AA221" s="98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2">
      <c r="A222" s="991"/>
      <c r="B222" s="225"/>
      <c r="C222" s="224"/>
      <c r="D222" s="225"/>
      <c r="E222" s="224"/>
      <c r="F222" s="286"/>
      <c r="G222" s="202"/>
      <c r="H222" s="203"/>
      <c r="I222" s="203"/>
      <c r="J222" s="203"/>
      <c r="K222" s="203"/>
      <c r="L222" s="203"/>
      <c r="M222" s="203"/>
      <c r="N222" s="203"/>
      <c r="O222" s="203"/>
      <c r="P222" s="204"/>
      <c r="Q222" s="981"/>
      <c r="R222" s="982"/>
      <c r="S222" s="982"/>
      <c r="T222" s="982"/>
      <c r="U222" s="982"/>
      <c r="V222" s="982"/>
      <c r="W222" s="982"/>
      <c r="X222" s="982"/>
      <c r="Y222" s="982"/>
      <c r="Z222" s="982"/>
      <c r="AA222" s="98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991"/>
      <c r="B223" s="225"/>
      <c r="C223" s="224"/>
      <c r="D223" s="225"/>
      <c r="E223" s="224"/>
      <c r="F223" s="286"/>
      <c r="G223" s="202"/>
      <c r="H223" s="203"/>
      <c r="I223" s="203"/>
      <c r="J223" s="203"/>
      <c r="K223" s="203"/>
      <c r="L223" s="203"/>
      <c r="M223" s="203"/>
      <c r="N223" s="203"/>
      <c r="O223" s="203"/>
      <c r="P223" s="204"/>
      <c r="Q223" s="981"/>
      <c r="R223" s="982"/>
      <c r="S223" s="982"/>
      <c r="T223" s="982"/>
      <c r="U223" s="982"/>
      <c r="V223" s="982"/>
      <c r="W223" s="982"/>
      <c r="X223" s="982"/>
      <c r="Y223" s="982"/>
      <c r="Z223" s="982"/>
      <c r="AA223" s="983"/>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2">
      <c r="A224" s="991"/>
      <c r="B224" s="225"/>
      <c r="C224" s="224"/>
      <c r="D224" s="225"/>
      <c r="E224" s="224"/>
      <c r="F224" s="286"/>
      <c r="G224" s="202"/>
      <c r="H224" s="203"/>
      <c r="I224" s="203"/>
      <c r="J224" s="203"/>
      <c r="K224" s="203"/>
      <c r="L224" s="203"/>
      <c r="M224" s="203"/>
      <c r="N224" s="203"/>
      <c r="O224" s="203"/>
      <c r="P224" s="204"/>
      <c r="Q224" s="981"/>
      <c r="R224" s="982"/>
      <c r="S224" s="982"/>
      <c r="T224" s="982"/>
      <c r="U224" s="982"/>
      <c r="V224" s="982"/>
      <c r="W224" s="982"/>
      <c r="X224" s="982"/>
      <c r="Y224" s="982"/>
      <c r="Z224" s="982"/>
      <c r="AA224" s="983"/>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1"/>
      <c r="B225" s="225"/>
      <c r="C225" s="224"/>
      <c r="D225" s="225"/>
      <c r="E225" s="224"/>
      <c r="F225" s="286"/>
      <c r="G225" s="205"/>
      <c r="H225" s="110"/>
      <c r="I225" s="110"/>
      <c r="J225" s="110"/>
      <c r="K225" s="110"/>
      <c r="L225" s="110"/>
      <c r="M225" s="110"/>
      <c r="N225" s="110"/>
      <c r="O225" s="110"/>
      <c r="P225" s="206"/>
      <c r="Q225" s="984"/>
      <c r="R225" s="985"/>
      <c r="S225" s="985"/>
      <c r="T225" s="985"/>
      <c r="U225" s="985"/>
      <c r="V225" s="985"/>
      <c r="W225" s="985"/>
      <c r="X225" s="985"/>
      <c r="Y225" s="985"/>
      <c r="Z225" s="985"/>
      <c r="AA225" s="986"/>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1"/>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2">
      <c r="A227" s="991"/>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2">
      <c r="A228" s="991"/>
      <c r="B228" s="225"/>
      <c r="C228" s="224"/>
      <c r="D228" s="225"/>
      <c r="E228" s="224"/>
      <c r="F228" s="286"/>
      <c r="G228" s="200"/>
      <c r="H228" s="107"/>
      <c r="I228" s="107"/>
      <c r="J228" s="107"/>
      <c r="K228" s="107"/>
      <c r="L228" s="107"/>
      <c r="M228" s="107"/>
      <c r="N228" s="107"/>
      <c r="O228" s="107"/>
      <c r="P228" s="201"/>
      <c r="Q228" s="978"/>
      <c r="R228" s="979"/>
      <c r="S228" s="979"/>
      <c r="T228" s="979"/>
      <c r="U228" s="979"/>
      <c r="V228" s="979"/>
      <c r="W228" s="979"/>
      <c r="X228" s="979"/>
      <c r="Y228" s="979"/>
      <c r="Z228" s="979"/>
      <c r="AA228" s="98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2">
      <c r="A229" s="991"/>
      <c r="B229" s="225"/>
      <c r="C229" s="224"/>
      <c r="D229" s="225"/>
      <c r="E229" s="224"/>
      <c r="F229" s="286"/>
      <c r="G229" s="202"/>
      <c r="H229" s="203"/>
      <c r="I229" s="203"/>
      <c r="J229" s="203"/>
      <c r="K229" s="203"/>
      <c r="L229" s="203"/>
      <c r="M229" s="203"/>
      <c r="N229" s="203"/>
      <c r="O229" s="203"/>
      <c r="P229" s="204"/>
      <c r="Q229" s="981"/>
      <c r="R229" s="982"/>
      <c r="S229" s="982"/>
      <c r="T229" s="982"/>
      <c r="U229" s="982"/>
      <c r="V229" s="982"/>
      <c r="W229" s="982"/>
      <c r="X229" s="982"/>
      <c r="Y229" s="982"/>
      <c r="Z229" s="982"/>
      <c r="AA229" s="98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991"/>
      <c r="B230" s="225"/>
      <c r="C230" s="224"/>
      <c r="D230" s="225"/>
      <c r="E230" s="224"/>
      <c r="F230" s="286"/>
      <c r="G230" s="202"/>
      <c r="H230" s="203"/>
      <c r="I230" s="203"/>
      <c r="J230" s="203"/>
      <c r="K230" s="203"/>
      <c r="L230" s="203"/>
      <c r="M230" s="203"/>
      <c r="N230" s="203"/>
      <c r="O230" s="203"/>
      <c r="P230" s="204"/>
      <c r="Q230" s="981"/>
      <c r="R230" s="982"/>
      <c r="S230" s="982"/>
      <c r="T230" s="982"/>
      <c r="U230" s="982"/>
      <c r="V230" s="982"/>
      <c r="W230" s="982"/>
      <c r="X230" s="982"/>
      <c r="Y230" s="982"/>
      <c r="Z230" s="982"/>
      <c r="AA230" s="983"/>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2">
      <c r="A231" s="991"/>
      <c r="B231" s="225"/>
      <c r="C231" s="224"/>
      <c r="D231" s="225"/>
      <c r="E231" s="224"/>
      <c r="F231" s="286"/>
      <c r="G231" s="202"/>
      <c r="H231" s="203"/>
      <c r="I231" s="203"/>
      <c r="J231" s="203"/>
      <c r="K231" s="203"/>
      <c r="L231" s="203"/>
      <c r="M231" s="203"/>
      <c r="N231" s="203"/>
      <c r="O231" s="203"/>
      <c r="P231" s="204"/>
      <c r="Q231" s="981"/>
      <c r="R231" s="982"/>
      <c r="S231" s="982"/>
      <c r="T231" s="982"/>
      <c r="U231" s="982"/>
      <c r="V231" s="982"/>
      <c r="W231" s="982"/>
      <c r="X231" s="982"/>
      <c r="Y231" s="982"/>
      <c r="Z231" s="982"/>
      <c r="AA231" s="983"/>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1"/>
      <c r="B232" s="225"/>
      <c r="C232" s="224"/>
      <c r="D232" s="225"/>
      <c r="E232" s="224"/>
      <c r="F232" s="286"/>
      <c r="G232" s="205"/>
      <c r="H232" s="110"/>
      <c r="I232" s="110"/>
      <c r="J232" s="110"/>
      <c r="K232" s="110"/>
      <c r="L232" s="110"/>
      <c r="M232" s="110"/>
      <c r="N232" s="110"/>
      <c r="O232" s="110"/>
      <c r="P232" s="206"/>
      <c r="Q232" s="984"/>
      <c r="R232" s="985"/>
      <c r="S232" s="985"/>
      <c r="T232" s="985"/>
      <c r="U232" s="985"/>
      <c r="V232" s="985"/>
      <c r="W232" s="985"/>
      <c r="X232" s="985"/>
      <c r="Y232" s="985"/>
      <c r="Z232" s="985"/>
      <c r="AA232" s="986"/>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1"/>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2">
      <c r="A234" s="991"/>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2">
      <c r="A235" s="991"/>
      <c r="B235" s="225"/>
      <c r="C235" s="224"/>
      <c r="D235" s="225"/>
      <c r="E235" s="224"/>
      <c r="F235" s="286"/>
      <c r="G235" s="200"/>
      <c r="H235" s="107"/>
      <c r="I235" s="107"/>
      <c r="J235" s="107"/>
      <c r="K235" s="107"/>
      <c r="L235" s="107"/>
      <c r="M235" s="107"/>
      <c r="N235" s="107"/>
      <c r="O235" s="107"/>
      <c r="P235" s="201"/>
      <c r="Q235" s="978"/>
      <c r="R235" s="979"/>
      <c r="S235" s="979"/>
      <c r="T235" s="979"/>
      <c r="U235" s="979"/>
      <c r="V235" s="979"/>
      <c r="W235" s="979"/>
      <c r="X235" s="979"/>
      <c r="Y235" s="979"/>
      <c r="Z235" s="979"/>
      <c r="AA235" s="98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2">
      <c r="A236" s="991"/>
      <c r="B236" s="225"/>
      <c r="C236" s="224"/>
      <c r="D236" s="225"/>
      <c r="E236" s="224"/>
      <c r="F236" s="286"/>
      <c r="G236" s="202"/>
      <c r="H236" s="203"/>
      <c r="I236" s="203"/>
      <c r="J236" s="203"/>
      <c r="K236" s="203"/>
      <c r="L236" s="203"/>
      <c r="M236" s="203"/>
      <c r="N236" s="203"/>
      <c r="O236" s="203"/>
      <c r="P236" s="204"/>
      <c r="Q236" s="981"/>
      <c r="R236" s="982"/>
      <c r="S236" s="982"/>
      <c r="T236" s="982"/>
      <c r="U236" s="982"/>
      <c r="V236" s="982"/>
      <c r="W236" s="982"/>
      <c r="X236" s="982"/>
      <c r="Y236" s="982"/>
      <c r="Z236" s="982"/>
      <c r="AA236" s="98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991"/>
      <c r="B237" s="225"/>
      <c r="C237" s="224"/>
      <c r="D237" s="225"/>
      <c r="E237" s="224"/>
      <c r="F237" s="286"/>
      <c r="G237" s="202"/>
      <c r="H237" s="203"/>
      <c r="I237" s="203"/>
      <c r="J237" s="203"/>
      <c r="K237" s="203"/>
      <c r="L237" s="203"/>
      <c r="M237" s="203"/>
      <c r="N237" s="203"/>
      <c r="O237" s="203"/>
      <c r="P237" s="204"/>
      <c r="Q237" s="981"/>
      <c r="R237" s="982"/>
      <c r="S237" s="982"/>
      <c r="T237" s="982"/>
      <c r="U237" s="982"/>
      <c r="V237" s="982"/>
      <c r="W237" s="982"/>
      <c r="X237" s="982"/>
      <c r="Y237" s="982"/>
      <c r="Z237" s="982"/>
      <c r="AA237" s="983"/>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2">
      <c r="A238" s="991"/>
      <c r="B238" s="225"/>
      <c r="C238" s="224"/>
      <c r="D238" s="225"/>
      <c r="E238" s="224"/>
      <c r="F238" s="286"/>
      <c r="G238" s="202"/>
      <c r="H238" s="203"/>
      <c r="I238" s="203"/>
      <c r="J238" s="203"/>
      <c r="K238" s="203"/>
      <c r="L238" s="203"/>
      <c r="M238" s="203"/>
      <c r="N238" s="203"/>
      <c r="O238" s="203"/>
      <c r="P238" s="204"/>
      <c r="Q238" s="981"/>
      <c r="R238" s="982"/>
      <c r="S238" s="982"/>
      <c r="T238" s="982"/>
      <c r="U238" s="982"/>
      <c r="V238" s="982"/>
      <c r="W238" s="982"/>
      <c r="X238" s="982"/>
      <c r="Y238" s="982"/>
      <c r="Z238" s="982"/>
      <c r="AA238" s="983"/>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1"/>
      <c r="B239" s="225"/>
      <c r="C239" s="224"/>
      <c r="D239" s="225"/>
      <c r="E239" s="224"/>
      <c r="F239" s="286"/>
      <c r="G239" s="205"/>
      <c r="H239" s="110"/>
      <c r="I239" s="110"/>
      <c r="J239" s="110"/>
      <c r="K239" s="110"/>
      <c r="L239" s="110"/>
      <c r="M239" s="110"/>
      <c r="N239" s="110"/>
      <c r="O239" s="110"/>
      <c r="P239" s="206"/>
      <c r="Q239" s="984"/>
      <c r="R239" s="985"/>
      <c r="S239" s="985"/>
      <c r="T239" s="985"/>
      <c r="U239" s="985"/>
      <c r="V239" s="985"/>
      <c r="W239" s="985"/>
      <c r="X239" s="985"/>
      <c r="Y239" s="985"/>
      <c r="Z239" s="985"/>
      <c r="AA239" s="986"/>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1"/>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2">
      <c r="A241" s="991"/>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2">
      <c r="A242" s="991"/>
      <c r="B242" s="225"/>
      <c r="C242" s="224"/>
      <c r="D242" s="225"/>
      <c r="E242" s="224"/>
      <c r="F242" s="286"/>
      <c r="G242" s="200"/>
      <c r="H242" s="107"/>
      <c r="I242" s="107"/>
      <c r="J242" s="107"/>
      <c r="K242" s="107"/>
      <c r="L242" s="107"/>
      <c r="M242" s="107"/>
      <c r="N242" s="107"/>
      <c r="O242" s="107"/>
      <c r="P242" s="201"/>
      <c r="Q242" s="978"/>
      <c r="R242" s="979"/>
      <c r="S242" s="979"/>
      <c r="T242" s="979"/>
      <c r="U242" s="979"/>
      <c r="V242" s="979"/>
      <c r="W242" s="979"/>
      <c r="X242" s="979"/>
      <c r="Y242" s="979"/>
      <c r="Z242" s="979"/>
      <c r="AA242" s="98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2">
      <c r="A243" s="991"/>
      <c r="B243" s="225"/>
      <c r="C243" s="224"/>
      <c r="D243" s="225"/>
      <c r="E243" s="224"/>
      <c r="F243" s="286"/>
      <c r="G243" s="202"/>
      <c r="H243" s="203"/>
      <c r="I243" s="203"/>
      <c r="J243" s="203"/>
      <c r="K243" s="203"/>
      <c r="L243" s="203"/>
      <c r="M243" s="203"/>
      <c r="N243" s="203"/>
      <c r="O243" s="203"/>
      <c r="P243" s="204"/>
      <c r="Q243" s="981"/>
      <c r="R243" s="982"/>
      <c r="S243" s="982"/>
      <c r="T243" s="982"/>
      <c r="U243" s="982"/>
      <c r="V243" s="982"/>
      <c r="W243" s="982"/>
      <c r="X243" s="982"/>
      <c r="Y243" s="982"/>
      <c r="Z243" s="982"/>
      <c r="AA243" s="98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991"/>
      <c r="B244" s="225"/>
      <c r="C244" s="224"/>
      <c r="D244" s="225"/>
      <c r="E244" s="224"/>
      <c r="F244" s="286"/>
      <c r="G244" s="202"/>
      <c r="H244" s="203"/>
      <c r="I244" s="203"/>
      <c r="J244" s="203"/>
      <c r="K244" s="203"/>
      <c r="L244" s="203"/>
      <c r="M244" s="203"/>
      <c r="N244" s="203"/>
      <c r="O244" s="203"/>
      <c r="P244" s="204"/>
      <c r="Q244" s="981"/>
      <c r="R244" s="982"/>
      <c r="S244" s="982"/>
      <c r="T244" s="982"/>
      <c r="U244" s="982"/>
      <c r="V244" s="982"/>
      <c r="W244" s="982"/>
      <c r="X244" s="982"/>
      <c r="Y244" s="982"/>
      <c r="Z244" s="982"/>
      <c r="AA244" s="983"/>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2">
      <c r="A245" s="991"/>
      <c r="B245" s="225"/>
      <c r="C245" s="224"/>
      <c r="D245" s="225"/>
      <c r="E245" s="224"/>
      <c r="F245" s="286"/>
      <c r="G245" s="202"/>
      <c r="H245" s="203"/>
      <c r="I245" s="203"/>
      <c r="J245" s="203"/>
      <c r="K245" s="203"/>
      <c r="L245" s="203"/>
      <c r="M245" s="203"/>
      <c r="N245" s="203"/>
      <c r="O245" s="203"/>
      <c r="P245" s="204"/>
      <c r="Q245" s="981"/>
      <c r="R245" s="982"/>
      <c r="S245" s="982"/>
      <c r="T245" s="982"/>
      <c r="U245" s="982"/>
      <c r="V245" s="982"/>
      <c r="W245" s="982"/>
      <c r="X245" s="982"/>
      <c r="Y245" s="982"/>
      <c r="Z245" s="982"/>
      <c r="AA245" s="983"/>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1"/>
      <c r="B246" s="225"/>
      <c r="C246" s="224"/>
      <c r="D246" s="225"/>
      <c r="E246" s="287"/>
      <c r="F246" s="288"/>
      <c r="G246" s="205"/>
      <c r="H246" s="110"/>
      <c r="I246" s="110"/>
      <c r="J246" s="110"/>
      <c r="K246" s="110"/>
      <c r="L246" s="110"/>
      <c r="M246" s="110"/>
      <c r="N246" s="110"/>
      <c r="O246" s="110"/>
      <c r="P246" s="206"/>
      <c r="Q246" s="984"/>
      <c r="R246" s="985"/>
      <c r="S246" s="985"/>
      <c r="T246" s="985"/>
      <c r="U246" s="985"/>
      <c r="V246" s="985"/>
      <c r="W246" s="985"/>
      <c r="X246" s="985"/>
      <c r="Y246" s="985"/>
      <c r="Z246" s="985"/>
      <c r="AA246" s="986"/>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1"/>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1"/>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1"/>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2">
      <c r="A250" s="991"/>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991"/>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2">
      <c r="A252" s="991"/>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991"/>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x14ac:dyDescent="0.2">
      <c r="A254" s="991"/>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991"/>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991"/>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991"/>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x14ac:dyDescent="0.2">
      <c r="A258" s="991"/>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991"/>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991"/>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991"/>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x14ac:dyDescent="0.2">
      <c r="A262" s="991"/>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991"/>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991"/>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x14ac:dyDescent="0.2">
      <c r="A265" s="991"/>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x14ac:dyDescent="0.2">
      <c r="A266" s="991"/>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991"/>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991"/>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991"/>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x14ac:dyDescent="0.2">
      <c r="A270" s="991"/>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991"/>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2">
      <c r="A272" s="991"/>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5" hidden="1" customHeight="1" x14ac:dyDescent="0.2">
      <c r="A273" s="991"/>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2">
      <c r="A274" s="991"/>
      <c r="B274" s="225"/>
      <c r="C274" s="224"/>
      <c r="D274" s="225"/>
      <c r="E274" s="224"/>
      <c r="F274" s="286"/>
      <c r="G274" s="200"/>
      <c r="H274" s="107"/>
      <c r="I274" s="107"/>
      <c r="J274" s="107"/>
      <c r="K274" s="107"/>
      <c r="L274" s="107"/>
      <c r="M274" s="107"/>
      <c r="N274" s="107"/>
      <c r="O274" s="107"/>
      <c r="P274" s="201"/>
      <c r="Q274" s="978"/>
      <c r="R274" s="979"/>
      <c r="S274" s="979"/>
      <c r="T274" s="979"/>
      <c r="U274" s="979"/>
      <c r="V274" s="979"/>
      <c r="W274" s="979"/>
      <c r="X274" s="979"/>
      <c r="Y274" s="979"/>
      <c r="Z274" s="979"/>
      <c r="AA274" s="98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2">
      <c r="A275" s="991"/>
      <c r="B275" s="225"/>
      <c r="C275" s="224"/>
      <c r="D275" s="225"/>
      <c r="E275" s="224"/>
      <c r="F275" s="286"/>
      <c r="G275" s="202"/>
      <c r="H275" s="203"/>
      <c r="I275" s="203"/>
      <c r="J275" s="203"/>
      <c r="K275" s="203"/>
      <c r="L275" s="203"/>
      <c r="M275" s="203"/>
      <c r="N275" s="203"/>
      <c r="O275" s="203"/>
      <c r="P275" s="204"/>
      <c r="Q275" s="981"/>
      <c r="R275" s="982"/>
      <c r="S275" s="982"/>
      <c r="T275" s="982"/>
      <c r="U275" s="982"/>
      <c r="V275" s="982"/>
      <c r="W275" s="982"/>
      <c r="X275" s="982"/>
      <c r="Y275" s="982"/>
      <c r="Z275" s="982"/>
      <c r="AA275" s="98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991"/>
      <c r="B276" s="225"/>
      <c r="C276" s="224"/>
      <c r="D276" s="225"/>
      <c r="E276" s="224"/>
      <c r="F276" s="286"/>
      <c r="G276" s="202"/>
      <c r="H276" s="203"/>
      <c r="I276" s="203"/>
      <c r="J276" s="203"/>
      <c r="K276" s="203"/>
      <c r="L276" s="203"/>
      <c r="M276" s="203"/>
      <c r="N276" s="203"/>
      <c r="O276" s="203"/>
      <c r="P276" s="204"/>
      <c r="Q276" s="981"/>
      <c r="R276" s="982"/>
      <c r="S276" s="982"/>
      <c r="T276" s="982"/>
      <c r="U276" s="982"/>
      <c r="V276" s="982"/>
      <c r="W276" s="982"/>
      <c r="X276" s="982"/>
      <c r="Y276" s="982"/>
      <c r="Z276" s="982"/>
      <c r="AA276" s="983"/>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2">
      <c r="A277" s="991"/>
      <c r="B277" s="225"/>
      <c r="C277" s="224"/>
      <c r="D277" s="225"/>
      <c r="E277" s="224"/>
      <c r="F277" s="286"/>
      <c r="G277" s="202"/>
      <c r="H277" s="203"/>
      <c r="I277" s="203"/>
      <c r="J277" s="203"/>
      <c r="K277" s="203"/>
      <c r="L277" s="203"/>
      <c r="M277" s="203"/>
      <c r="N277" s="203"/>
      <c r="O277" s="203"/>
      <c r="P277" s="204"/>
      <c r="Q277" s="981"/>
      <c r="R277" s="982"/>
      <c r="S277" s="982"/>
      <c r="T277" s="982"/>
      <c r="U277" s="982"/>
      <c r="V277" s="982"/>
      <c r="W277" s="982"/>
      <c r="X277" s="982"/>
      <c r="Y277" s="982"/>
      <c r="Z277" s="982"/>
      <c r="AA277" s="983"/>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1"/>
      <c r="B278" s="225"/>
      <c r="C278" s="224"/>
      <c r="D278" s="225"/>
      <c r="E278" s="224"/>
      <c r="F278" s="286"/>
      <c r="G278" s="205"/>
      <c r="H278" s="110"/>
      <c r="I278" s="110"/>
      <c r="J278" s="110"/>
      <c r="K278" s="110"/>
      <c r="L278" s="110"/>
      <c r="M278" s="110"/>
      <c r="N278" s="110"/>
      <c r="O278" s="110"/>
      <c r="P278" s="206"/>
      <c r="Q278" s="984"/>
      <c r="R278" s="985"/>
      <c r="S278" s="985"/>
      <c r="T278" s="985"/>
      <c r="U278" s="985"/>
      <c r="V278" s="985"/>
      <c r="W278" s="985"/>
      <c r="X278" s="985"/>
      <c r="Y278" s="985"/>
      <c r="Z278" s="985"/>
      <c r="AA278" s="986"/>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1"/>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2">
      <c r="A280" s="991"/>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2">
      <c r="A281" s="991"/>
      <c r="B281" s="225"/>
      <c r="C281" s="224"/>
      <c r="D281" s="225"/>
      <c r="E281" s="224"/>
      <c r="F281" s="286"/>
      <c r="G281" s="200"/>
      <c r="H281" s="107"/>
      <c r="I281" s="107"/>
      <c r="J281" s="107"/>
      <c r="K281" s="107"/>
      <c r="L281" s="107"/>
      <c r="M281" s="107"/>
      <c r="N281" s="107"/>
      <c r="O281" s="107"/>
      <c r="P281" s="201"/>
      <c r="Q281" s="978"/>
      <c r="R281" s="979"/>
      <c r="S281" s="979"/>
      <c r="T281" s="979"/>
      <c r="U281" s="979"/>
      <c r="V281" s="979"/>
      <c r="W281" s="979"/>
      <c r="X281" s="979"/>
      <c r="Y281" s="979"/>
      <c r="Z281" s="979"/>
      <c r="AA281" s="98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2">
      <c r="A282" s="991"/>
      <c r="B282" s="225"/>
      <c r="C282" s="224"/>
      <c r="D282" s="225"/>
      <c r="E282" s="224"/>
      <c r="F282" s="286"/>
      <c r="G282" s="202"/>
      <c r="H282" s="203"/>
      <c r="I282" s="203"/>
      <c r="J282" s="203"/>
      <c r="K282" s="203"/>
      <c r="L282" s="203"/>
      <c r="M282" s="203"/>
      <c r="N282" s="203"/>
      <c r="O282" s="203"/>
      <c r="P282" s="204"/>
      <c r="Q282" s="981"/>
      <c r="R282" s="982"/>
      <c r="S282" s="982"/>
      <c r="T282" s="982"/>
      <c r="U282" s="982"/>
      <c r="V282" s="982"/>
      <c r="W282" s="982"/>
      <c r="X282" s="982"/>
      <c r="Y282" s="982"/>
      <c r="Z282" s="982"/>
      <c r="AA282" s="98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991"/>
      <c r="B283" s="225"/>
      <c r="C283" s="224"/>
      <c r="D283" s="225"/>
      <c r="E283" s="224"/>
      <c r="F283" s="286"/>
      <c r="G283" s="202"/>
      <c r="H283" s="203"/>
      <c r="I283" s="203"/>
      <c r="J283" s="203"/>
      <c r="K283" s="203"/>
      <c r="L283" s="203"/>
      <c r="M283" s="203"/>
      <c r="N283" s="203"/>
      <c r="O283" s="203"/>
      <c r="P283" s="204"/>
      <c r="Q283" s="981"/>
      <c r="R283" s="982"/>
      <c r="S283" s="982"/>
      <c r="T283" s="982"/>
      <c r="U283" s="982"/>
      <c r="V283" s="982"/>
      <c r="W283" s="982"/>
      <c r="X283" s="982"/>
      <c r="Y283" s="982"/>
      <c r="Z283" s="982"/>
      <c r="AA283" s="983"/>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2">
      <c r="A284" s="991"/>
      <c r="B284" s="225"/>
      <c r="C284" s="224"/>
      <c r="D284" s="225"/>
      <c r="E284" s="224"/>
      <c r="F284" s="286"/>
      <c r="G284" s="202"/>
      <c r="H284" s="203"/>
      <c r="I284" s="203"/>
      <c r="J284" s="203"/>
      <c r="K284" s="203"/>
      <c r="L284" s="203"/>
      <c r="M284" s="203"/>
      <c r="N284" s="203"/>
      <c r="O284" s="203"/>
      <c r="P284" s="204"/>
      <c r="Q284" s="981"/>
      <c r="R284" s="982"/>
      <c r="S284" s="982"/>
      <c r="T284" s="982"/>
      <c r="U284" s="982"/>
      <c r="V284" s="982"/>
      <c r="W284" s="982"/>
      <c r="X284" s="982"/>
      <c r="Y284" s="982"/>
      <c r="Z284" s="982"/>
      <c r="AA284" s="983"/>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1"/>
      <c r="B285" s="225"/>
      <c r="C285" s="224"/>
      <c r="D285" s="225"/>
      <c r="E285" s="224"/>
      <c r="F285" s="286"/>
      <c r="G285" s="205"/>
      <c r="H285" s="110"/>
      <c r="I285" s="110"/>
      <c r="J285" s="110"/>
      <c r="K285" s="110"/>
      <c r="L285" s="110"/>
      <c r="M285" s="110"/>
      <c r="N285" s="110"/>
      <c r="O285" s="110"/>
      <c r="P285" s="206"/>
      <c r="Q285" s="984"/>
      <c r="R285" s="985"/>
      <c r="S285" s="985"/>
      <c r="T285" s="985"/>
      <c r="U285" s="985"/>
      <c r="V285" s="985"/>
      <c r="W285" s="985"/>
      <c r="X285" s="985"/>
      <c r="Y285" s="985"/>
      <c r="Z285" s="985"/>
      <c r="AA285" s="986"/>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1"/>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2">
      <c r="A287" s="991"/>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2">
      <c r="A288" s="991"/>
      <c r="B288" s="225"/>
      <c r="C288" s="224"/>
      <c r="D288" s="225"/>
      <c r="E288" s="224"/>
      <c r="F288" s="286"/>
      <c r="G288" s="200"/>
      <c r="H288" s="107"/>
      <c r="I288" s="107"/>
      <c r="J288" s="107"/>
      <c r="K288" s="107"/>
      <c r="L288" s="107"/>
      <c r="M288" s="107"/>
      <c r="N288" s="107"/>
      <c r="O288" s="107"/>
      <c r="P288" s="201"/>
      <c r="Q288" s="978"/>
      <c r="R288" s="979"/>
      <c r="S288" s="979"/>
      <c r="T288" s="979"/>
      <c r="U288" s="979"/>
      <c r="V288" s="979"/>
      <c r="W288" s="979"/>
      <c r="X288" s="979"/>
      <c r="Y288" s="979"/>
      <c r="Z288" s="979"/>
      <c r="AA288" s="98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2">
      <c r="A289" s="991"/>
      <c r="B289" s="225"/>
      <c r="C289" s="224"/>
      <c r="D289" s="225"/>
      <c r="E289" s="224"/>
      <c r="F289" s="286"/>
      <c r="G289" s="202"/>
      <c r="H289" s="203"/>
      <c r="I289" s="203"/>
      <c r="J289" s="203"/>
      <c r="K289" s="203"/>
      <c r="L289" s="203"/>
      <c r="M289" s="203"/>
      <c r="N289" s="203"/>
      <c r="O289" s="203"/>
      <c r="P289" s="204"/>
      <c r="Q289" s="981"/>
      <c r="R289" s="982"/>
      <c r="S289" s="982"/>
      <c r="T289" s="982"/>
      <c r="U289" s="982"/>
      <c r="V289" s="982"/>
      <c r="W289" s="982"/>
      <c r="X289" s="982"/>
      <c r="Y289" s="982"/>
      <c r="Z289" s="982"/>
      <c r="AA289" s="98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991"/>
      <c r="B290" s="225"/>
      <c r="C290" s="224"/>
      <c r="D290" s="225"/>
      <c r="E290" s="224"/>
      <c r="F290" s="286"/>
      <c r="G290" s="202"/>
      <c r="H290" s="203"/>
      <c r="I290" s="203"/>
      <c r="J290" s="203"/>
      <c r="K290" s="203"/>
      <c r="L290" s="203"/>
      <c r="M290" s="203"/>
      <c r="N290" s="203"/>
      <c r="O290" s="203"/>
      <c r="P290" s="204"/>
      <c r="Q290" s="981"/>
      <c r="R290" s="982"/>
      <c r="S290" s="982"/>
      <c r="T290" s="982"/>
      <c r="U290" s="982"/>
      <c r="V290" s="982"/>
      <c r="W290" s="982"/>
      <c r="X290" s="982"/>
      <c r="Y290" s="982"/>
      <c r="Z290" s="982"/>
      <c r="AA290" s="983"/>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2">
      <c r="A291" s="991"/>
      <c r="B291" s="225"/>
      <c r="C291" s="224"/>
      <c r="D291" s="225"/>
      <c r="E291" s="224"/>
      <c r="F291" s="286"/>
      <c r="G291" s="202"/>
      <c r="H291" s="203"/>
      <c r="I291" s="203"/>
      <c r="J291" s="203"/>
      <c r="K291" s="203"/>
      <c r="L291" s="203"/>
      <c r="M291" s="203"/>
      <c r="N291" s="203"/>
      <c r="O291" s="203"/>
      <c r="P291" s="204"/>
      <c r="Q291" s="981"/>
      <c r="R291" s="982"/>
      <c r="S291" s="982"/>
      <c r="T291" s="982"/>
      <c r="U291" s="982"/>
      <c r="V291" s="982"/>
      <c r="W291" s="982"/>
      <c r="X291" s="982"/>
      <c r="Y291" s="982"/>
      <c r="Z291" s="982"/>
      <c r="AA291" s="983"/>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1"/>
      <c r="B292" s="225"/>
      <c r="C292" s="224"/>
      <c r="D292" s="225"/>
      <c r="E292" s="224"/>
      <c r="F292" s="286"/>
      <c r="G292" s="205"/>
      <c r="H292" s="110"/>
      <c r="I292" s="110"/>
      <c r="J292" s="110"/>
      <c r="K292" s="110"/>
      <c r="L292" s="110"/>
      <c r="M292" s="110"/>
      <c r="N292" s="110"/>
      <c r="O292" s="110"/>
      <c r="P292" s="206"/>
      <c r="Q292" s="984"/>
      <c r="R292" s="985"/>
      <c r="S292" s="985"/>
      <c r="T292" s="985"/>
      <c r="U292" s="985"/>
      <c r="V292" s="985"/>
      <c r="W292" s="985"/>
      <c r="X292" s="985"/>
      <c r="Y292" s="985"/>
      <c r="Z292" s="985"/>
      <c r="AA292" s="986"/>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1"/>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2">
      <c r="A294" s="991"/>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2">
      <c r="A295" s="991"/>
      <c r="B295" s="225"/>
      <c r="C295" s="224"/>
      <c r="D295" s="225"/>
      <c r="E295" s="224"/>
      <c r="F295" s="286"/>
      <c r="G295" s="200"/>
      <c r="H295" s="107"/>
      <c r="I295" s="107"/>
      <c r="J295" s="107"/>
      <c r="K295" s="107"/>
      <c r="L295" s="107"/>
      <c r="M295" s="107"/>
      <c r="N295" s="107"/>
      <c r="O295" s="107"/>
      <c r="P295" s="201"/>
      <c r="Q295" s="978"/>
      <c r="R295" s="979"/>
      <c r="S295" s="979"/>
      <c r="T295" s="979"/>
      <c r="U295" s="979"/>
      <c r="V295" s="979"/>
      <c r="W295" s="979"/>
      <c r="X295" s="979"/>
      <c r="Y295" s="979"/>
      <c r="Z295" s="979"/>
      <c r="AA295" s="98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2">
      <c r="A296" s="991"/>
      <c r="B296" s="225"/>
      <c r="C296" s="224"/>
      <c r="D296" s="225"/>
      <c r="E296" s="224"/>
      <c r="F296" s="286"/>
      <c r="G296" s="202"/>
      <c r="H296" s="203"/>
      <c r="I296" s="203"/>
      <c r="J296" s="203"/>
      <c r="K296" s="203"/>
      <c r="L296" s="203"/>
      <c r="M296" s="203"/>
      <c r="N296" s="203"/>
      <c r="O296" s="203"/>
      <c r="P296" s="204"/>
      <c r="Q296" s="981"/>
      <c r="R296" s="982"/>
      <c r="S296" s="982"/>
      <c r="T296" s="982"/>
      <c r="U296" s="982"/>
      <c r="V296" s="982"/>
      <c r="W296" s="982"/>
      <c r="X296" s="982"/>
      <c r="Y296" s="982"/>
      <c r="Z296" s="982"/>
      <c r="AA296" s="98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991"/>
      <c r="B297" s="225"/>
      <c r="C297" s="224"/>
      <c r="D297" s="225"/>
      <c r="E297" s="224"/>
      <c r="F297" s="286"/>
      <c r="G297" s="202"/>
      <c r="H297" s="203"/>
      <c r="I297" s="203"/>
      <c r="J297" s="203"/>
      <c r="K297" s="203"/>
      <c r="L297" s="203"/>
      <c r="M297" s="203"/>
      <c r="N297" s="203"/>
      <c r="O297" s="203"/>
      <c r="P297" s="204"/>
      <c r="Q297" s="981"/>
      <c r="R297" s="982"/>
      <c r="S297" s="982"/>
      <c r="T297" s="982"/>
      <c r="U297" s="982"/>
      <c r="V297" s="982"/>
      <c r="W297" s="982"/>
      <c r="X297" s="982"/>
      <c r="Y297" s="982"/>
      <c r="Z297" s="982"/>
      <c r="AA297" s="983"/>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2">
      <c r="A298" s="991"/>
      <c r="B298" s="225"/>
      <c r="C298" s="224"/>
      <c r="D298" s="225"/>
      <c r="E298" s="224"/>
      <c r="F298" s="286"/>
      <c r="G298" s="202"/>
      <c r="H298" s="203"/>
      <c r="I298" s="203"/>
      <c r="J298" s="203"/>
      <c r="K298" s="203"/>
      <c r="L298" s="203"/>
      <c r="M298" s="203"/>
      <c r="N298" s="203"/>
      <c r="O298" s="203"/>
      <c r="P298" s="204"/>
      <c r="Q298" s="981"/>
      <c r="R298" s="982"/>
      <c r="S298" s="982"/>
      <c r="T298" s="982"/>
      <c r="U298" s="982"/>
      <c r="V298" s="982"/>
      <c r="W298" s="982"/>
      <c r="X298" s="982"/>
      <c r="Y298" s="982"/>
      <c r="Z298" s="982"/>
      <c r="AA298" s="983"/>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1"/>
      <c r="B299" s="225"/>
      <c r="C299" s="224"/>
      <c r="D299" s="225"/>
      <c r="E299" s="224"/>
      <c r="F299" s="286"/>
      <c r="G299" s="205"/>
      <c r="H299" s="110"/>
      <c r="I299" s="110"/>
      <c r="J299" s="110"/>
      <c r="K299" s="110"/>
      <c r="L299" s="110"/>
      <c r="M299" s="110"/>
      <c r="N299" s="110"/>
      <c r="O299" s="110"/>
      <c r="P299" s="206"/>
      <c r="Q299" s="984"/>
      <c r="R299" s="985"/>
      <c r="S299" s="985"/>
      <c r="T299" s="985"/>
      <c r="U299" s="985"/>
      <c r="V299" s="985"/>
      <c r="W299" s="985"/>
      <c r="X299" s="985"/>
      <c r="Y299" s="985"/>
      <c r="Z299" s="985"/>
      <c r="AA299" s="986"/>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1"/>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2">
      <c r="A301" s="991"/>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2">
      <c r="A302" s="991"/>
      <c r="B302" s="225"/>
      <c r="C302" s="224"/>
      <c r="D302" s="225"/>
      <c r="E302" s="224"/>
      <c r="F302" s="286"/>
      <c r="G302" s="200"/>
      <c r="H302" s="107"/>
      <c r="I302" s="107"/>
      <c r="J302" s="107"/>
      <c r="K302" s="107"/>
      <c r="L302" s="107"/>
      <c r="M302" s="107"/>
      <c r="N302" s="107"/>
      <c r="O302" s="107"/>
      <c r="P302" s="201"/>
      <c r="Q302" s="978"/>
      <c r="R302" s="979"/>
      <c r="S302" s="979"/>
      <c r="T302" s="979"/>
      <c r="U302" s="979"/>
      <c r="V302" s="979"/>
      <c r="W302" s="979"/>
      <c r="X302" s="979"/>
      <c r="Y302" s="979"/>
      <c r="Z302" s="979"/>
      <c r="AA302" s="98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2">
      <c r="A303" s="991"/>
      <c r="B303" s="225"/>
      <c r="C303" s="224"/>
      <c r="D303" s="225"/>
      <c r="E303" s="224"/>
      <c r="F303" s="286"/>
      <c r="G303" s="202"/>
      <c r="H303" s="203"/>
      <c r="I303" s="203"/>
      <c r="J303" s="203"/>
      <c r="K303" s="203"/>
      <c r="L303" s="203"/>
      <c r="M303" s="203"/>
      <c r="N303" s="203"/>
      <c r="O303" s="203"/>
      <c r="P303" s="204"/>
      <c r="Q303" s="981"/>
      <c r="R303" s="982"/>
      <c r="S303" s="982"/>
      <c r="T303" s="982"/>
      <c r="U303" s="982"/>
      <c r="V303" s="982"/>
      <c r="W303" s="982"/>
      <c r="X303" s="982"/>
      <c r="Y303" s="982"/>
      <c r="Z303" s="982"/>
      <c r="AA303" s="98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991"/>
      <c r="B304" s="225"/>
      <c r="C304" s="224"/>
      <c r="D304" s="225"/>
      <c r="E304" s="224"/>
      <c r="F304" s="286"/>
      <c r="G304" s="202"/>
      <c r="H304" s="203"/>
      <c r="I304" s="203"/>
      <c r="J304" s="203"/>
      <c r="K304" s="203"/>
      <c r="L304" s="203"/>
      <c r="M304" s="203"/>
      <c r="N304" s="203"/>
      <c r="O304" s="203"/>
      <c r="P304" s="204"/>
      <c r="Q304" s="981"/>
      <c r="R304" s="982"/>
      <c r="S304" s="982"/>
      <c r="T304" s="982"/>
      <c r="U304" s="982"/>
      <c r="V304" s="982"/>
      <c r="W304" s="982"/>
      <c r="X304" s="982"/>
      <c r="Y304" s="982"/>
      <c r="Z304" s="982"/>
      <c r="AA304" s="983"/>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2">
      <c r="A305" s="991"/>
      <c r="B305" s="225"/>
      <c r="C305" s="224"/>
      <c r="D305" s="225"/>
      <c r="E305" s="224"/>
      <c r="F305" s="286"/>
      <c r="G305" s="202"/>
      <c r="H305" s="203"/>
      <c r="I305" s="203"/>
      <c r="J305" s="203"/>
      <c r="K305" s="203"/>
      <c r="L305" s="203"/>
      <c r="M305" s="203"/>
      <c r="N305" s="203"/>
      <c r="O305" s="203"/>
      <c r="P305" s="204"/>
      <c r="Q305" s="981"/>
      <c r="R305" s="982"/>
      <c r="S305" s="982"/>
      <c r="T305" s="982"/>
      <c r="U305" s="982"/>
      <c r="V305" s="982"/>
      <c r="W305" s="982"/>
      <c r="X305" s="982"/>
      <c r="Y305" s="982"/>
      <c r="Z305" s="982"/>
      <c r="AA305" s="983"/>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1"/>
      <c r="B306" s="225"/>
      <c r="C306" s="224"/>
      <c r="D306" s="225"/>
      <c r="E306" s="287"/>
      <c r="F306" s="288"/>
      <c r="G306" s="205"/>
      <c r="H306" s="110"/>
      <c r="I306" s="110"/>
      <c r="J306" s="110"/>
      <c r="K306" s="110"/>
      <c r="L306" s="110"/>
      <c r="M306" s="110"/>
      <c r="N306" s="110"/>
      <c r="O306" s="110"/>
      <c r="P306" s="206"/>
      <c r="Q306" s="984"/>
      <c r="R306" s="985"/>
      <c r="S306" s="985"/>
      <c r="T306" s="985"/>
      <c r="U306" s="985"/>
      <c r="V306" s="985"/>
      <c r="W306" s="985"/>
      <c r="X306" s="985"/>
      <c r="Y306" s="985"/>
      <c r="Z306" s="985"/>
      <c r="AA306" s="986"/>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1"/>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1"/>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1"/>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991"/>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991"/>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2">
      <c r="A312" s="991"/>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991"/>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x14ac:dyDescent="0.2">
      <c r="A314" s="991"/>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991"/>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991"/>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991"/>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x14ac:dyDescent="0.2">
      <c r="A318" s="991"/>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991"/>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991"/>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991"/>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x14ac:dyDescent="0.2">
      <c r="A322" s="991"/>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991"/>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991"/>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991"/>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x14ac:dyDescent="0.2">
      <c r="A326" s="991"/>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991"/>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991"/>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991"/>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x14ac:dyDescent="0.2">
      <c r="A330" s="991"/>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991"/>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2">
      <c r="A332" s="991"/>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5" hidden="1" customHeight="1" x14ac:dyDescent="0.2">
      <c r="A333" s="991"/>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2">
      <c r="A334" s="991"/>
      <c r="B334" s="225"/>
      <c r="C334" s="224"/>
      <c r="D334" s="225"/>
      <c r="E334" s="224"/>
      <c r="F334" s="286"/>
      <c r="G334" s="200"/>
      <c r="H334" s="107"/>
      <c r="I334" s="107"/>
      <c r="J334" s="107"/>
      <c r="K334" s="107"/>
      <c r="L334" s="107"/>
      <c r="M334" s="107"/>
      <c r="N334" s="107"/>
      <c r="O334" s="107"/>
      <c r="P334" s="201"/>
      <c r="Q334" s="978"/>
      <c r="R334" s="979"/>
      <c r="S334" s="979"/>
      <c r="T334" s="979"/>
      <c r="U334" s="979"/>
      <c r="V334" s="979"/>
      <c r="W334" s="979"/>
      <c r="X334" s="979"/>
      <c r="Y334" s="979"/>
      <c r="Z334" s="979"/>
      <c r="AA334" s="98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2">
      <c r="A335" s="991"/>
      <c r="B335" s="225"/>
      <c r="C335" s="224"/>
      <c r="D335" s="225"/>
      <c r="E335" s="224"/>
      <c r="F335" s="286"/>
      <c r="G335" s="202"/>
      <c r="H335" s="203"/>
      <c r="I335" s="203"/>
      <c r="J335" s="203"/>
      <c r="K335" s="203"/>
      <c r="L335" s="203"/>
      <c r="M335" s="203"/>
      <c r="N335" s="203"/>
      <c r="O335" s="203"/>
      <c r="P335" s="204"/>
      <c r="Q335" s="981"/>
      <c r="R335" s="982"/>
      <c r="S335" s="982"/>
      <c r="T335" s="982"/>
      <c r="U335" s="982"/>
      <c r="V335" s="982"/>
      <c r="W335" s="982"/>
      <c r="X335" s="982"/>
      <c r="Y335" s="982"/>
      <c r="Z335" s="982"/>
      <c r="AA335" s="98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991"/>
      <c r="B336" s="225"/>
      <c r="C336" s="224"/>
      <c r="D336" s="225"/>
      <c r="E336" s="224"/>
      <c r="F336" s="286"/>
      <c r="G336" s="202"/>
      <c r="H336" s="203"/>
      <c r="I336" s="203"/>
      <c r="J336" s="203"/>
      <c r="K336" s="203"/>
      <c r="L336" s="203"/>
      <c r="M336" s="203"/>
      <c r="N336" s="203"/>
      <c r="O336" s="203"/>
      <c r="P336" s="204"/>
      <c r="Q336" s="981"/>
      <c r="R336" s="982"/>
      <c r="S336" s="982"/>
      <c r="T336" s="982"/>
      <c r="U336" s="982"/>
      <c r="V336" s="982"/>
      <c r="W336" s="982"/>
      <c r="X336" s="982"/>
      <c r="Y336" s="982"/>
      <c r="Z336" s="982"/>
      <c r="AA336" s="983"/>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2">
      <c r="A337" s="991"/>
      <c r="B337" s="225"/>
      <c r="C337" s="224"/>
      <c r="D337" s="225"/>
      <c r="E337" s="224"/>
      <c r="F337" s="286"/>
      <c r="G337" s="202"/>
      <c r="H337" s="203"/>
      <c r="I337" s="203"/>
      <c r="J337" s="203"/>
      <c r="K337" s="203"/>
      <c r="L337" s="203"/>
      <c r="M337" s="203"/>
      <c r="N337" s="203"/>
      <c r="O337" s="203"/>
      <c r="P337" s="204"/>
      <c r="Q337" s="981"/>
      <c r="R337" s="982"/>
      <c r="S337" s="982"/>
      <c r="T337" s="982"/>
      <c r="U337" s="982"/>
      <c r="V337" s="982"/>
      <c r="W337" s="982"/>
      <c r="X337" s="982"/>
      <c r="Y337" s="982"/>
      <c r="Z337" s="982"/>
      <c r="AA337" s="983"/>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1"/>
      <c r="B338" s="225"/>
      <c r="C338" s="224"/>
      <c r="D338" s="225"/>
      <c r="E338" s="224"/>
      <c r="F338" s="286"/>
      <c r="G338" s="205"/>
      <c r="H338" s="110"/>
      <c r="I338" s="110"/>
      <c r="J338" s="110"/>
      <c r="K338" s="110"/>
      <c r="L338" s="110"/>
      <c r="M338" s="110"/>
      <c r="N338" s="110"/>
      <c r="O338" s="110"/>
      <c r="P338" s="206"/>
      <c r="Q338" s="984"/>
      <c r="R338" s="985"/>
      <c r="S338" s="985"/>
      <c r="T338" s="985"/>
      <c r="U338" s="985"/>
      <c r="V338" s="985"/>
      <c r="W338" s="985"/>
      <c r="X338" s="985"/>
      <c r="Y338" s="985"/>
      <c r="Z338" s="985"/>
      <c r="AA338" s="986"/>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1"/>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2">
      <c r="A340" s="991"/>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2">
      <c r="A341" s="991"/>
      <c r="B341" s="225"/>
      <c r="C341" s="224"/>
      <c r="D341" s="225"/>
      <c r="E341" s="224"/>
      <c r="F341" s="286"/>
      <c r="G341" s="200"/>
      <c r="H341" s="107"/>
      <c r="I341" s="107"/>
      <c r="J341" s="107"/>
      <c r="K341" s="107"/>
      <c r="L341" s="107"/>
      <c r="M341" s="107"/>
      <c r="N341" s="107"/>
      <c r="O341" s="107"/>
      <c r="P341" s="201"/>
      <c r="Q341" s="978"/>
      <c r="R341" s="979"/>
      <c r="S341" s="979"/>
      <c r="T341" s="979"/>
      <c r="U341" s="979"/>
      <c r="V341" s="979"/>
      <c r="W341" s="979"/>
      <c r="X341" s="979"/>
      <c r="Y341" s="979"/>
      <c r="Z341" s="979"/>
      <c r="AA341" s="98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2">
      <c r="A342" s="991"/>
      <c r="B342" s="225"/>
      <c r="C342" s="224"/>
      <c r="D342" s="225"/>
      <c r="E342" s="224"/>
      <c r="F342" s="286"/>
      <c r="G342" s="202"/>
      <c r="H342" s="203"/>
      <c r="I342" s="203"/>
      <c r="J342" s="203"/>
      <c r="K342" s="203"/>
      <c r="L342" s="203"/>
      <c r="M342" s="203"/>
      <c r="N342" s="203"/>
      <c r="O342" s="203"/>
      <c r="P342" s="204"/>
      <c r="Q342" s="981"/>
      <c r="R342" s="982"/>
      <c r="S342" s="982"/>
      <c r="T342" s="982"/>
      <c r="U342" s="982"/>
      <c r="V342" s="982"/>
      <c r="W342" s="982"/>
      <c r="X342" s="982"/>
      <c r="Y342" s="982"/>
      <c r="Z342" s="982"/>
      <c r="AA342" s="98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991"/>
      <c r="B343" s="225"/>
      <c r="C343" s="224"/>
      <c r="D343" s="225"/>
      <c r="E343" s="224"/>
      <c r="F343" s="286"/>
      <c r="G343" s="202"/>
      <c r="H343" s="203"/>
      <c r="I343" s="203"/>
      <c r="J343" s="203"/>
      <c r="K343" s="203"/>
      <c r="L343" s="203"/>
      <c r="M343" s="203"/>
      <c r="N343" s="203"/>
      <c r="O343" s="203"/>
      <c r="P343" s="204"/>
      <c r="Q343" s="981"/>
      <c r="R343" s="982"/>
      <c r="S343" s="982"/>
      <c r="T343" s="982"/>
      <c r="U343" s="982"/>
      <c r="V343" s="982"/>
      <c r="W343" s="982"/>
      <c r="X343" s="982"/>
      <c r="Y343" s="982"/>
      <c r="Z343" s="982"/>
      <c r="AA343" s="983"/>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2">
      <c r="A344" s="991"/>
      <c r="B344" s="225"/>
      <c r="C344" s="224"/>
      <c r="D344" s="225"/>
      <c r="E344" s="224"/>
      <c r="F344" s="286"/>
      <c r="G344" s="202"/>
      <c r="H344" s="203"/>
      <c r="I344" s="203"/>
      <c r="J344" s="203"/>
      <c r="K344" s="203"/>
      <c r="L344" s="203"/>
      <c r="M344" s="203"/>
      <c r="N344" s="203"/>
      <c r="O344" s="203"/>
      <c r="P344" s="204"/>
      <c r="Q344" s="981"/>
      <c r="R344" s="982"/>
      <c r="S344" s="982"/>
      <c r="T344" s="982"/>
      <c r="U344" s="982"/>
      <c r="V344" s="982"/>
      <c r="W344" s="982"/>
      <c r="X344" s="982"/>
      <c r="Y344" s="982"/>
      <c r="Z344" s="982"/>
      <c r="AA344" s="983"/>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1"/>
      <c r="B345" s="225"/>
      <c r="C345" s="224"/>
      <c r="D345" s="225"/>
      <c r="E345" s="224"/>
      <c r="F345" s="286"/>
      <c r="G345" s="205"/>
      <c r="H345" s="110"/>
      <c r="I345" s="110"/>
      <c r="J345" s="110"/>
      <c r="K345" s="110"/>
      <c r="L345" s="110"/>
      <c r="M345" s="110"/>
      <c r="N345" s="110"/>
      <c r="O345" s="110"/>
      <c r="P345" s="206"/>
      <c r="Q345" s="984"/>
      <c r="R345" s="985"/>
      <c r="S345" s="985"/>
      <c r="T345" s="985"/>
      <c r="U345" s="985"/>
      <c r="V345" s="985"/>
      <c r="W345" s="985"/>
      <c r="X345" s="985"/>
      <c r="Y345" s="985"/>
      <c r="Z345" s="985"/>
      <c r="AA345" s="986"/>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1"/>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2">
      <c r="A347" s="991"/>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2">
      <c r="A348" s="991"/>
      <c r="B348" s="225"/>
      <c r="C348" s="224"/>
      <c r="D348" s="225"/>
      <c r="E348" s="224"/>
      <c r="F348" s="286"/>
      <c r="G348" s="200"/>
      <c r="H348" s="107"/>
      <c r="I348" s="107"/>
      <c r="J348" s="107"/>
      <c r="K348" s="107"/>
      <c r="L348" s="107"/>
      <c r="M348" s="107"/>
      <c r="N348" s="107"/>
      <c r="O348" s="107"/>
      <c r="P348" s="201"/>
      <c r="Q348" s="978"/>
      <c r="R348" s="979"/>
      <c r="S348" s="979"/>
      <c r="T348" s="979"/>
      <c r="U348" s="979"/>
      <c r="V348" s="979"/>
      <c r="W348" s="979"/>
      <c r="X348" s="979"/>
      <c r="Y348" s="979"/>
      <c r="Z348" s="979"/>
      <c r="AA348" s="98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2">
      <c r="A349" s="991"/>
      <c r="B349" s="225"/>
      <c r="C349" s="224"/>
      <c r="D349" s="225"/>
      <c r="E349" s="224"/>
      <c r="F349" s="286"/>
      <c r="G349" s="202"/>
      <c r="H349" s="203"/>
      <c r="I349" s="203"/>
      <c r="J349" s="203"/>
      <c r="K349" s="203"/>
      <c r="L349" s="203"/>
      <c r="M349" s="203"/>
      <c r="N349" s="203"/>
      <c r="O349" s="203"/>
      <c r="P349" s="204"/>
      <c r="Q349" s="981"/>
      <c r="R349" s="982"/>
      <c r="S349" s="982"/>
      <c r="T349" s="982"/>
      <c r="U349" s="982"/>
      <c r="V349" s="982"/>
      <c r="W349" s="982"/>
      <c r="X349" s="982"/>
      <c r="Y349" s="982"/>
      <c r="Z349" s="982"/>
      <c r="AA349" s="98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991"/>
      <c r="B350" s="225"/>
      <c r="C350" s="224"/>
      <c r="D350" s="225"/>
      <c r="E350" s="224"/>
      <c r="F350" s="286"/>
      <c r="G350" s="202"/>
      <c r="H350" s="203"/>
      <c r="I350" s="203"/>
      <c r="J350" s="203"/>
      <c r="K350" s="203"/>
      <c r="L350" s="203"/>
      <c r="M350" s="203"/>
      <c r="N350" s="203"/>
      <c r="O350" s="203"/>
      <c r="P350" s="204"/>
      <c r="Q350" s="981"/>
      <c r="R350" s="982"/>
      <c r="S350" s="982"/>
      <c r="T350" s="982"/>
      <c r="U350" s="982"/>
      <c r="V350" s="982"/>
      <c r="W350" s="982"/>
      <c r="X350" s="982"/>
      <c r="Y350" s="982"/>
      <c r="Z350" s="982"/>
      <c r="AA350" s="983"/>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2">
      <c r="A351" s="991"/>
      <c r="B351" s="225"/>
      <c r="C351" s="224"/>
      <c r="D351" s="225"/>
      <c r="E351" s="224"/>
      <c r="F351" s="286"/>
      <c r="G351" s="202"/>
      <c r="H351" s="203"/>
      <c r="I351" s="203"/>
      <c r="J351" s="203"/>
      <c r="K351" s="203"/>
      <c r="L351" s="203"/>
      <c r="M351" s="203"/>
      <c r="N351" s="203"/>
      <c r="O351" s="203"/>
      <c r="P351" s="204"/>
      <c r="Q351" s="981"/>
      <c r="R351" s="982"/>
      <c r="S351" s="982"/>
      <c r="T351" s="982"/>
      <c r="U351" s="982"/>
      <c r="V351" s="982"/>
      <c r="W351" s="982"/>
      <c r="X351" s="982"/>
      <c r="Y351" s="982"/>
      <c r="Z351" s="982"/>
      <c r="AA351" s="983"/>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1"/>
      <c r="B352" s="225"/>
      <c r="C352" s="224"/>
      <c r="D352" s="225"/>
      <c r="E352" s="224"/>
      <c r="F352" s="286"/>
      <c r="G352" s="205"/>
      <c r="H352" s="110"/>
      <c r="I352" s="110"/>
      <c r="J352" s="110"/>
      <c r="K352" s="110"/>
      <c r="L352" s="110"/>
      <c r="M352" s="110"/>
      <c r="N352" s="110"/>
      <c r="O352" s="110"/>
      <c r="P352" s="206"/>
      <c r="Q352" s="984"/>
      <c r="R352" s="985"/>
      <c r="S352" s="985"/>
      <c r="T352" s="985"/>
      <c r="U352" s="985"/>
      <c r="V352" s="985"/>
      <c r="W352" s="985"/>
      <c r="X352" s="985"/>
      <c r="Y352" s="985"/>
      <c r="Z352" s="985"/>
      <c r="AA352" s="986"/>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1"/>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2">
      <c r="A354" s="991"/>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2">
      <c r="A355" s="991"/>
      <c r="B355" s="225"/>
      <c r="C355" s="224"/>
      <c r="D355" s="225"/>
      <c r="E355" s="224"/>
      <c r="F355" s="286"/>
      <c r="G355" s="200"/>
      <c r="H355" s="107"/>
      <c r="I355" s="107"/>
      <c r="J355" s="107"/>
      <c r="K355" s="107"/>
      <c r="L355" s="107"/>
      <c r="M355" s="107"/>
      <c r="N355" s="107"/>
      <c r="O355" s="107"/>
      <c r="P355" s="201"/>
      <c r="Q355" s="978"/>
      <c r="R355" s="979"/>
      <c r="S355" s="979"/>
      <c r="T355" s="979"/>
      <c r="U355" s="979"/>
      <c r="V355" s="979"/>
      <c r="W355" s="979"/>
      <c r="X355" s="979"/>
      <c r="Y355" s="979"/>
      <c r="Z355" s="979"/>
      <c r="AA355" s="98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2">
      <c r="A356" s="991"/>
      <c r="B356" s="225"/>
      <c r="C356" s="224"/>
      <c r="D356" s="225"/>
      <c r="E356" s="224"/>
      <c r="F356" s="286"/>
      <c r="G356" s="202"/>
      <c r="H356" s="203"/>
      <c r="I356" s="203"/>
      <c r="J356" s="203"/>
      <c r="K356" s="203"/>
      <c r="L356" s="203"/>
      <c r="M356" s="203"/>
      <c r="N356" s="203"/>
      <c r="O356" s="203"/>
      <c r="P356" s="204"/>
      <c r="Q356" s="981"/>
      <c r="R356" s="982"/>
      <c r="S356" s="982"/>
      <c r="T356" s="982"/>
      <c r="U356" s="982"/>
      <c r="V356" s="982"/>
      <c r="W356" s="982"/>
      <c r="X356" s="982"/>
      <c r="Y356" s="982"/>
      <c r="Z356" s="982"/>
      <c r="AA356" s="98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991"/>
      <c r="B357" s="225"/>
      <c r="C357" s="224"/>
      <c r="D357" s="225"/>
      <c r="E357" s="224"/>
      <c r="F357" s="286"/>
      <c r="G357" s="202"/>
      <c r="H357" s="203"/>
      <c r="I357" s="203"/>
      <c r="J357" s="203"/>
      <c r="K357" s="203"/>
      <c r="L357" s="203"/>
      <c r="M357" s="203"/>
      <c r="N357" s="203"/>
      <c r="O357" s="203"/>
      <c r="P357" s="204"/>
      <c r="Q357" s="981"/>
      <c r="R357" s="982"/>
      <c r="S357" s="982"/>
      <c r="T357" s="982"/>
      <c r="U357" s="982"/>
      <c r="V357" s="982"/>
      <c r="W357" s="982"/>
      <c r="X357" s="982"/>
      <c r="Y357" s="982"/>
      <c r="Z357" s="982"/>
      <c r="AA357" s="983"/>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2">
      <c r="A358" s="991"/>
      <c r="B358" s="225"/>
      <c r="C358" s="224"/>
      <c r="D358" s="225"/>
      <c r="E358" s="224"/>
      <c r="F358" s="286"/>
      <c r="G358" s="202"/>
      <c r="H358" s="203"/>
      <c r="I358" s="203"/>
      <c r="J358" s="203"/>
      <c r="K358" s="203"/>
      <c r="L358" s="203"/>
      <c r="M358" s="203"/>
      <c r="N358" s="203"/>
      <c r="O358" s="203"/>
      <c r="P358" s="204"/>
      <c r="Q358" s="981"/>
      <c r="R358" s="982"/>
      <c r="S358" s="982"/>
      <c r="T358" s="982"/>
      <c r="U358" s="982"/>
      <c r="V358" s="982"/>
      <c r="W358" s="982"/>
      <c r="X358" s="982"/>
      <c r="Y358" s="982"/>
      <c r="Z358" s="982"/>
      <c r="AA358" s="983"/>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1"/>
      <c r="B359" s="225"/>
      <c r="C359" s="224"/>
      <c r="D359" s="225"/>
      <c r="E359" s="224"/>
      <c r="F359" s="286"/>
      <c r="G359" s="205"/>
      <c r="H359" s="110"/>
      <c r="I359" s="110"/>
      <c r="J359" s="110"/>
      <c r="K359" s="110"/>
      <c r="L359" s="110"/>
      <c r="M359" s="110"/>
      <c r="N359" s="110"/>
      <c r="O359" s="110"/>
      <c r="P359" s="206"/>
      <c r="Q359" s="984"/>
      <c r="R359" s="985"/>
      <c r="S359" s="985"/>
      <c r="T359" s="985"/>
      <c r="U359" s="985"/>
      <c r="V359" s="985"/>
      <c r="W359" s="985"/>
      <c r="X359" s="985"/>
      <c r="Y359" s="985"/>
      <c r="Z359" s="985"/>
      <c r="AA359" s="986"/>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1"/>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2">
      <c r="A361" s="991"/>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2">
      <c r="A362" s="991"/>
      <c r="B362" s="225"/>
      <c r="C362" s="224"/>
      <c r="D362" s="225"/>
      <c r="E362" s="224"/>
      <c r="F362" s="286"/>
      <c r="G362" s="200"/>
      <c r="H362" s="107"/>
      <c r="I362" s="107"/>
      <c r="J362" s="107"/>
      <c r="K362" s="107"/>
      <c r="L362" s="107"/>
      <c r="M362" s="107"/>
      <c r="N362" s="107"/>
      <c r="O362" s="107"/>
      <c r="P362" s="201"/>
      <c r="Q362" s="978"/>
      <c r="R362" s="979"/>
      <c r="S362" s="979"/>
      <c r="T362" s="979"/>
      <c r="U362" s="979"/>
      <c r="V362" s="979"/>
      <c r="W362" s="979"/>
      <c r="X362" s="979"/>
      <c r="Y362" s="979"/>
      <c r="Z362" s="979"/>
      <c r="AA362" s="98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2">
      <c r="A363" s="991"/>
      <c r="B363" s="225"/>
      <c r="C363" s="224"/>
      <c r="D363" s="225"/>
      <c r="E363" s="224"/>
      <c r="F363" s="286"/>
      <c r="G363" s="202"/>
      <c r="H363" s="203"/>
      <c r="I363" s="203"/>
      <c r="J363" s="203"/>
      <c r="K363" s="203"/>
      <c r="L363" s="203"/>
      <c r="M363" s="203"/>
      <c r="N363" s="203"/>
      <c r="O363" s="203"/>
      <c r="P363" s="204"/>
      <c r="Q363" s="981"/>
      <c r="R363" s="982"/>
      <c r="S363" s="982"/>
      <c r="T363" s="982"/>
      <c r="U363" s="982"/>
      <c r="V363" s="982"/>
      <c r="W363" s="982"/>
      <c r="X363" s="982"/>
      <c r="Y363" s="982"/>
      <c r="Z363" s="982"/>
      <c r="AA363" s="98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991"/>
      <c r="B364" s="225"/>
      <c r="C364" s="224"/>
      <c r="D364" s="225"/>
      <c r="E364" s="224"/>
      <c r="F364" s="286"/>
      <c r="G364" s="202"/>
      <c r="H364" s="203"/>
      <c r="I364" s="203"/>
      <c r="J364" s="203"/>
      <c r="K364" s="203"/>
      <c r="L364" s="203"/>
      <c r="M364" s="203"/>
      <c r="N364" s="203"/>
      <c r="O364" s="203"/>
      <c r="P364" s="204"/>
      <c r="Q364" s="981"/>
      <c r="R364" s="982"/>
      <c r="S364" s="982"/>
      <c r="T364" s="982"/>
      <c r="U364" s="982"/>
      <c r="V364" s="982"/>
      <c r="W364" s="982"/>
      <c r="X364" s="982"/>
      <c r="Y364" s="982"/>
      <c r="Z364" s="982"/>
      <c r="AA364" s="983"/>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2">
      <c r="A365" s="991"/>
      <c r="B365" s="225"/>
      <c r="C365" s="224"/>
      <c r="D365" s="225"/>
      <c r="E365" s="224"/>
      <c r="F365" s="286"/>
      <c r="G365" s="202"/>
      <c r="H365" s="203"/>
      <c r="I365" s="203"/>
      <c r="J365" s="203"/>
      <c r="K365" s="203"/>
      <c r="L365" s="203"/>
      <c r="M365" s="203"/>
      <c r="N365" s="203"/>
      <c r="O365" s="203"/>
      <c r="P365" s="204"/>
      <c r="Q365" s="981"/>
      <c r="R365" s="982"/>
      <c r="S365" s="982"/>
      <c r="T365" s="982"/>
      <c r="U365" s="982"/>
      <c r="V365" s="982"/>
      <c r="W365" s="982"/>
      <c r="X365" s="982"/>
      <c r="Y365" s="982"/>
      <c r="Z365" s="982"/>
      <c r="AA365" s="983"/>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1"/>
      <c r="B366" s="225"/>
      <c r="C366" s="224"/>
      <c r="D366" s="225"/>
      <c r="E366" s="287"/>
      <c r="F366" s="288"/>
      <c r="G366" s="205"/>
      <c r="H366" s="110"/>
      <c r="I366" s="110"/>
      <c r="J366" s="110"/>
      <c r="K366" s="110"/>
      <c r="L366" s="110"/>
      <c r="M366" s="110"/>
      <c r="N366" s="110"/>
      <c r="O366" s="110"/>
      <c r="P366" s="206"/>
      <c r="Q366" s="984"/>
      <c r="R366" s="985"/>
      <c r="S366" s="985"/>
      <c r="T366" s="985"/>
      <c r="U366" s="985"/>
      <c r="V366" s="985"/>
      <c r="W366" s="985"/>
      <c r="X366" s="985"/>
      <c r="Y366" s="985"/>
      <c r="Z366" s="985"/>
      <c r="AA366" s="986"/>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1"/>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1"/>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1"/>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2">
      <c r="A370" s="991"/>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991"/>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2">
      <c r="A372" s="991"/>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991"/>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x14ac:dyDescent="0.2">
      <c r="A374" s="991"/>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991"/>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991"/>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991"/>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x14ac:dyDescent="0.2">
      <c r="A378" s="991"/>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991"/>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991"/>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991"/>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x14ac:dyDescent="0.2">
      <c r="A382" s="991"/>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991"/>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991"/>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991"/>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x14ac:dyDescent="0.2">
      <c r="A386" s="991"/>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991"/>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991"/>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991"/>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x14ac:dyDescent="0.2">
      <c r="A390" s="991"/>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991"/>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2">
      <c r="A392" s="991"/>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5" hidden="1" customHeight="1" x14ac:dyDescent="0.2">
      <c r="A393" s="991"/>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2">
      <c r="A394" s="991"/>
      <c r="B394" s="225"/>
      <c r="C394" s="224"/>
      <c r="D394" s="225"/>
      <c r="E394" s="224"/>
      <c r="F394" s="286"/>
      <c r="G394" s="200"/>
      <c r="H394" s="107"/>
      <c r="I394" s="107"/>
      <c r="J394" s="107"/>
      <c r="K394" s="107"/>
      <c r="L394" s="107"/>
      <c r="M394" s="107"/>
      <c r="N394" s="107"/>
      <c r="O394" s="107"/>
      <c r="P394" s="201"/>
      <c r="Q394" s="978"/>
      <c r="R394" s="979"/>
      <c r="S394" s="979"/>
      <c r="T394" s="979"/>
      <c r="U394" s="979"/>
      <c r="V394" s="979"/>
      <c r="W394" s="979"/>
      <c r="X394" s="979"/>
      <c r="Y394" s="979"/>
      <c r="Z394" s="979"/>
      <c r="AA394" s="98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2">
      <c r="A395" s="991"/>
      <c r="B395" s="225"/>
      <c r="C395" s="224"/>
      <c r="D395" s="225"/>
      <c r="E395" s="224"/>
      <c r="F395" s="286"/>
      <c r="G395" s="202"/>
      <c r="H395" s="203"/>
      <c r="I395" s="203"/>
      <c r="J395" s="203"/>
      <c r="K395" s="203"/>
      <c r="L395" s="203"/>
      <c r="M395" s="203"/>
      <c r="N395" s="203"/>
      <c r="O395" s="203"/>
      <c r="P395" s="204"/>
      <c r="Q395" s="981"/>
      <c r="R395" s="982"/>
      <c r="S395" s="982"/>
      <c r="T395" s="982"/>
      <c r="U395" s="982"/>
      <c r="V395" s="982"/>
      <c r="W395" s="982"/>
      <c r="X395" s="982"/>
      <c r="Y395" s="982"/>
      <c r="Z395" s="982"/>
      <c r="AA395" s="98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991"/>
      <c r="B396" s="225"/>
      <c r="C396" s="224"/>
      <c r="D396" s="225"/>
      <c r="E396" s="224"/>
      <c r="F396" s="286"/>
      <c r="G396" s="202"/>
      <c r="H396" s="203"/>
      <c r="I396" s="203"/>
      <c r="J396" s="203"/>
      <c r="K396" s="203"/>
      <c r="L396" s="203"/>
      <c r="M396" s="203"/>
      <c r="N396" s="203"/>
      <c r="O396" s="203"/>
      <c r="P396" s="204"/>
      <c r="Q396" s="981"/>
      <c r="R396" s="982"/>
      <c r="S396" s="982"/>
      <c r="T396" s="982"/>
      <c r="U396" s="982"/>
      <c r="V396" s="982"/>
      <c r="W396" s="982"/>
      <c r="X396" s="982"/>
      <c r="Y396" s="982"/>
      <c r="Z396" s="982"/>
      <c r="AA396" s="983"/>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2">
      <c r="A397" s="991"/>
      <c r="B397" s="225"/>
      <c r="C397" s="224"/>
      <c r="D397" s="225"/>
      <c r="E397" s="224"/>
      <c r="F397" s="286"/>
      <c r="G397" s="202"/>
      <c r="H397" s="203"/>
      <c r="I397" s="203"/>
      <c r="J397" s="203"/>
      <c r="K397" s="203"/>
      <c r="L397" s="203"/>
      <c r="M397" s="203"/>
      <c r="N397" s="203"/>
      <c r="O397" s="203"/>
      <c r="P397" s="204"/>
      <c r="Q397" s="981"/>
      <c r="R397" s="982"/>
      <c r="S397" s="982"/>
      <c r="T397" s="982"/>
      <c r="U397" s="982"/>
      <c r="V397" s="982"/>
      <c r="W397" s="982"/>
      <c r="X397" s="982"/>
      <c r="Y397" s="982"/>
      <c r="Z397" s="982"/>
      <c r="AA397" s="983"/>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1"/>
      <c r="B398" s="225"/>
      <c r="C398" s="224"/>
      <c r="D398" s="225"/>
      <c r="E398" s="224"/>
      <c r="F398" s="286"/>
      <c r="G398" s="205"/>
      <c r="H398" s="110"/>
      <c r="I398" s="110"/>
      <c r="J398" s="110"/>
      <c r="K398" s="110"/>
      <c r="L398" s="110"/>
      <c r="M398" s="110"/>
      <c r="N398" s="110"/>
      <c r="O398" s="110"/>
      <c r="P398" s="206"/>
      <c r="Q398" s="984"/>
      <c r="R398" s="985"/>
      <c r="S398" s="985"/>
      <c r="T398" s="985"/>
      <c r="U398" s="985"/>
      <c r="V398" s="985"/>
      <c r="W398" s="985"/>
      <c r="X398" s="985"/>
      <c r="Y398" s="985"/>
      <c r="Z398" s="985"/>
      <c r="AA398" s="986"/>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1"/>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2">
      <c r="A400" s="991"/>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2">
      <c r="A401" s="991"/>
      <c r="B401" s="225"/>
      <c r="C401" s="224"/>
      <c r="D401" s="225"/>
      <c r="E401" s="224"/>
      <c r="F401" s="286"/>
      <c r="G401" s="200"/>
      <c r="H401" s="107"/>
      <c r="I401" s="107"/>
      <c r="J401" s="107"/>
      <c r="K401" s="107"/>
      <c r="L401" s="107"/>
      <c r="M401" s="107"/>
      <c r="N401" s="107"/>
      <c r="O401" s="107"/>
      <c r="P401" s="201"/>
      <c r="Q401" s="978"/>
      <c r="R401" s="979"/>
      <c r="S401" s="979"/>
      <c r="T401" s="979"/>
      <c r="U401" s="979"/>
      <c r="V401" s="979"/>
      <c r="W401" s="979"/>
      <c r="X401" s="979"/>
      <c r="Y401" s="979"/>
      <c r="Z401" s="979"/>
      <c r="AA401" s="98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2">
      <c r="A402" s="991"/>
      <c r="B402" s="225"/>
      <c r="C402" s="224"/>
      <c r="D402" s="225"/>
      <c r="E402" s="224"/>
      <c r="F402" s="286"/>
      <c r="G402" s="202"/>
      <c r="H402" s="203"/>
      <c r="I402" s="203"/>
      <c r="J402" s="203"/>
      <c r="K402" s="203"/>
      <c r="L402" s="203"/>
      <c r="M402" s="203"/>
      <c r="N402" s="203"/>
      <c r="O402" s="203"/>
      <c r="P402" s="204"/>
      <c r="Q402" s="981"/>
      <c r="R402" s="982"/>
      <c r="S402" s="982"/>
      <c r="T402" s="982"/>
      <c r="U402" s="982"/>
      <c r="V402" s="982"/>
      <c r="W402" s="982"/>
      <c r="X402" s="982"/>
      <c r="Y402" s="982"/>
      <c r="Z402" s="982"/>
      <c r="AA402" s="98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991"/>
      <c r="B403" s="225"/>
      <c r="C403" s="224"/>
      <c r="D403" s="225"/>
      <c r="E403" s="224"/>
      <c r="F403" s="286"/>
      <c r="G403" s="202"/>
      <c r="H403" s="203"/>
      <c r="I403" s="203"/>
      <c r="J403" s="203"/>
      <c r="K403" s="203"/>
      <c r="L403" s="203"/>
      <c r="M403" s="203"/>
      <c r="N403" s="203"/>
      <c r="O403" s="203"/>
      <c r="P403" s="204"/>
      <c r="Q403" s="981"/>
      <c r="R403" s="982"/>
      <c r="S403" s="982"/>
      <c r="T403" s="982"/>
      <c r="U403" s="982"/>
      <c r="V403" s="982"/>
      <c r="W403" s="982"/>
      <c r="X403" s="982"/>
      <c r="Y403" s="982"/>
      <c r="Z403" s="982"/>
      <c r="AA403" s="983"/>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2">
      <c r="A404" s="991"/>
      <c r="B404" s="225"/>
      <c r="C404" s="224"/>
      <c r="D404" s="225"/>
      <c r="E404" s="224"/>
      <c r="F404" s="286"/>
      <c r="G404" s="202"/>
      <c r="H404" s="203"/>
      <c r="I404" s="203"/>
      <c r="J404" s="203"/>
      <c r="K404" s="203"/>
      <c r="L404" s="203"/>
      <c r="M404" s="203"/>
      <c r="N404" s="203"/>
      <c r="O404" s="203"/>
      <c r="P404" s="204"/>
      <c r="Q404" s="981"/>
      <c r="R404" s="982"/>
      <c r="S404" s="982"/>
      <c r="T404" s="982"/>
      <c r="U404" s="982"/>
      <c r="V404" s="982"/>
      <c r="W404" s="982"/>
      <c r="X404" s="982"/>
      <c r="Y404" s="982"/>
      <c r="Z404" s="982"/>
      <c r="AA404" s="983"/>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1"/>
      <c r="B405" s="225"/>
      <c r="C405" s="224"/>
      <c r="D405" s="225"/>
      <c r="E405" s="224"/>
      <c r="F405" s="286"/>
      <c r="G405" s="205"/>
      <c r="H405" s="110"/>
      <c r="I405" s="110"/>
      <c r="J405" s="110"/>
      <c r="K405" s="110"/>
      <c r="L405" s="110"/>
      <c r="M405" s="110"/>
      <c r="N405" s="110"/>
      <c r="O405" s="110"/>
      <c r="P405" s="206"/>
      <c r="Q405" s="984"/>
      <c r="R405" s="985"/>
      <c r="S405" s="985"/>
      <c r="T405" s="985"/>
      <c r="U405" s="985"/>
      <c r="V405" s="985"/>
      <c r="W405" s="985"/>
      <c r="X405" s="985"/>
      <c r="Y405" s="985"/>
      <c r="Z405" s="985"/>
      <c r="AA405" s="986"/>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1"/>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2">
      <c r="A407" s="991"/>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2">
      <c r="A408" s="991"/>
      <c r="B408" s="225"/>
      <c r="C408" s="224"/>
      <c r="D408" s="225"/>
      <c r="E408" s="224"/>
      <c r="F408" s="286"/>
      <c r="G408" s="200"/>
      <c r="H408" s="107"/>
      <c r="I408" s="107"/>
      <c r="J408" s="107"/>
      <c r="K408" s="107"/>
      <c r="L408" s="107"/>
      <c r="M408" s="107"/>
      <c r="N408" s="107"/>
      <c r="O408" s="107"/>
      <c r="P408" s="201"/>
      <c r="Q408" s="978"/>
      <c r="R408" s="979"/>
      <c r="S408" s="979"/>
      <c r="T408" s="979"/>
      <c r="U408" s="979"/>
      <c r="V408" s="979"/>
      <c r="W408" s="979"/>
      <c r="X408" s="979"/>
      <c r="Y408" s="979"/>
      <c r="Z408" s="979"/>
      <c r="AA408" s="98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2">
      <c r="A409" s="991"/>
      <c r="B409" s="225"/>
      <c r="C409" s="224"/>
      <c r="D409" s="225"/>
      <c r="E409" s="224"/>
      <c r="F409" s="286"/>
      <c r="G409" s="202"/>
      <c r="H409" s="203"/>
      <c r="I409" s="203"/>
      <c r="J409" s="203"/>
      <c r="K409" s="203"/>
      <c r="L409" s="203"/>
      <c r="M409" s="203"/>
      <c r="N409" s="203"/>
      <c r="O409" s="203"/>
      <c r="P409" s="204"/>
      <c r="Q409" s="981"/>
      <c r="R409" s="982"/>
      <c r="S409" s="982"/>
      <c r="T409" s="982"/>
      <c r="U409" s="982"/>
      <c r="V409" s="982"/>
      <c r="W409" s="982"/>
      <c r="X409" s="982"/>
      <c r="Y409" s="982"/>
      <c r="Z409" s="982"/>
      <c r="AA409" s="98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991"/>
      <c r="B410" s="225"/>
      <c r="C410" s="224"/>
      <c r="D410" s="225"/>
      <c r="E410" s="224"/>
      <c r="F410" s="286"/>
      <c r="G410" s="202"/>
      <c r="H410" s="203"/>
      <c r="I410" s="203"/>
      <c r="J410" s="203"/>
      <c r="K410" s="203"/>
      <c r="L410" s="203"/>
      <c r="M410" s="203"/>
      <c r="N410" s="203"/>
      <c r="O410" s="203"/>
      <c r="P410" s="204"/>
      <c r="Q410" s="981"/>
      <c r="R410" s="982"/>
      <c r="S410" s="982"/>
      <c r="T410" s="982"/>
      <c r="U410" s="982"/>
      <c r="V410" s="982"/>
      <c r="W410" s="982"/>
      <c r="X410" s="982"/>
      <c r="Y410" s="982"/>
      <c r="Z410" s="982"/>
      <c r="AA410" s="983"/>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2">
      <c r="A411" s="991"/>
      <c r="B411" s="225"/>
      <c r="C411" s="224"/>
      <c r="D411" s="225"/>
      <c r="E411" s="224"/>
      <c r="F411" s="286"/>
      <c r="G411" s="202"/>
      <c r="H411" s="203"/>
      <c r="I411" s="203"/>
      <c r="J411" s="203"/>
      <c r="K411" s="203"/>
      <c r="L411" s="203"/>
      <c r="M411" s="203"/>
      <c r="N411" s="203"/>
      <c r="O411" s="203"/>
      <c r="P411" s="204"/>
      <c r="Q411" s="981"/>
      <c r="R411" s="982"/>
      <c r="S411" s="982"/>
      <c r="T411" s="982"/>
      <c r="U411" s="982"/>
      <c r="V411" s="982"/>
      <c r="W411" s="982"/>
      <c r="X411" s="982"/>
      <c r="Y411" s="982"/>
      <c r="Z411" s="982"/>
      <c r="AA411" s="983"/>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1"/>
      <c r="B412" s="225"/>
      <c r="C412" s="224"/>
      <c r="D412" s="225"/>
      <c r="E412" s="224"/>
      <c r="F412" s="286"/>
      <c r="G412" s="205"/>
      <c r="H412" s="110"/>
      <c r="I412" s="110"/>
      <c r="J412" s="110"/>
      <c r="K412" s="110"/>
      <c r="L412" s="110"/>
      <c r="M412" s="110"/>
      <c r="N412" s="110"/>
      <c r="O412" s="110"/>
      <c r="P412" s="206"/>
      <c r="Q412" s="984"/>
      <c r="R412" s="985"/>
      <c r="S412" s="985"/>
      <c r="T412" s="985"/>
      <c r="U412" s="985"/>
      <c r="V412" s="985"/>
      <c r="W412" s="985"/>
      <c r="X412" s="985"/>
      <c r="Y412" s="985"/>
      <c r="Z412" s="985"/>
      <c r="AA412" s="986"/>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1"/>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2">
      <c r="A414" s="991"/>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2">
      <c r="A415" s="991"/>
      <c r="B415" s="225"/>
      <c r="C415" s="224"/>
      <c r="D415" s="225"/>
      <c r="E415" s="224"/>
      <c r="F415" s="286"/>
      <c r="G415" s="200"/>
      <c r="H415" s="107"/>
      <c r="I415" s="107"/>
      <c r="J415" s="107"/>
      <c r="K415" s="107"/>
      <c r="L415" s="107"/>
      <c r="M415" s="107"/>
      <c r="N415" s="107"/>
      <c r="O415" s="107"/>
      <c r="P415" s="201"/>
      <c r="Q415" s="978"/>
      <c r="R415" s="979"/>
      <c r="S415" s="979"/>
      <c r="T415" s="979"/>
      <c r="U415" s="979"/>
      <c r="V415" s="979"/>
      <c r="W415" s="979"/>
      <c r="X415" s="979"/>
      <c r="Y415" s="979"/>
      <c r="Z415" s="979"/>
      <c r="AA415" s="98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2">
      <c r="A416" s="991"/>
      <c r="B416" s="225"/>
      <c r="C416" s="224"/>
      <c r="D416" s="225"/>
      <c r="E416" s="224"/>
      <c r="F416" s="286"/>
      <c r="G416" s="202"/>
      <c r="H416" s="203"/>
      <c r="I416" s="203"/>
      <c r="J416" s="203"/>
      <c r="K416" s="203"/>
      <c r="L416" s="203"/>
      <c r="M416" s="203"/>
      <c r="N416" s="203"/>
      <c r="O416" s="203"/>
      <c r="P416" s="204"/>
      <c r="Q416" s="981"/>
      <c r="R416" s="982"/>
      <c r="S416" s="982"/>
      <c r="T416" s="982"/>
      <c r="U416" s="982"/>
      <c r="V416" s="982"/>
      <c r="W416" s="982"/>
      <c r="X416" s="982"/>
      <c r="Y416" s="982"/>
      <c r="Z416" s="982"/>
      <c r="AA416" s="98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991"/>
      <c r="B417" s="225"/>
      <c r="C417" s="224"/>
      <c r="D417" s="225"/>
      <c r="E417" s="224"/>
      <c r="F417" s="286"/>
      <c r="G417" s="202"/>
      <c r="H417" s="203"/>
      <c r="I417" s="203"/>
      <c r="J417" s="203"/>
      <c r="K417" s="203"/>
      <c r="L417" s="203"/>
      <c r="M417" s="203"/>
      <c r="N417" s="203"/>
      <c r="O417" s="203"/>
      <c r="P417" s="204"/>
      <c r="Q417" s="981"/>
      <c r="R417" s="982"/>
      <c r="S417" s="982"/>
      <c r="T417" s="982"/>
      <c r="U417" s="982"/>
      <c r="V417" s="982"/>
      <c r="W417" s="982"/>
      <c r="X417" s="982"/>
      <c r="Y417" s="982"/>
      <c r="Z417" s="982"/>
      <c r="AA417" s="983"/>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2">
      <c r="A418" s="991"/>
      <c r="B418" s="225"/>
      <c r="C418" s="224"/>
      <c r="D418" s="225"/>
      <c r="E418" s="224"/>
      <c r="F418" s="286"/>
      <c r="G418" s="202"/>
      <c r="H418" s="203"/>
      <c r="I418" s="203"/>
      <c r="J418" s="203"/>
      <c r="K418" s="203"/>
      <c r="L418" s="203"/>
      <c r="M418" s="203"/>
      <c r="N418" s="203"/>
      <c r="O418" s="203"/>
      <c r="P418" s="204"/>
      <c r="Q418" s="981"/>
      <c r="R418" s="982"/>
      <c r="S418" s="982"/>
      <c r="T418" s="982"/>
      <c r="U418" s="982"/>
      <c r="V418" s="982"/>
      <c r="W418" s="982"/>
      <c r="X418" s="982"/>
      <c r="Y418" s="982"/>
      <c r="Z418" s="982"/>
      <c r="AA418" s="983"/>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1"/>
      <c r="B419" s="225"/>
      <c r="C419" s="224"/>
      <c r="D419" s="225"/>
      <c r="E419" s="224"/>
      <c r="F419" s="286"/>
      <c r="G419" s="205"/>
      <c r="H419" s="110"/>
      <c r="I419" s="110"/>
      <c r="J419" s="110"/>
      <c r="K419" s="110"/>
      <c r="L419" s="110"/>
      <c r="M419" s="110"/>
      <c r="N419" s="110"/>
      <c r="O419" s="110"/>
      <c r="P419" s="206"/>
      <c r="Q419" s="984"/>
      <c r="R419" s="985"/>
      <c r="S419" s="985"/>
      <c r="T419" s="985"/>
      <c r="U419" s="985"/>
      <c r="V419" s="985"/>
      <c r="W419" s="985"/>
      <c r="X419" s="985"/>
      <c r="Y419" s="985"/>
      <c r="Z419" s="985"/>
      <c r="AA419" s="986"/>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1"/>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2">
      <c r="A421" s="991"/>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2">
      <c r="A422" s="991"/>
      <c r="B422" s="225"/>
      <c r="C422" s="224"/>
      <c r="D422" s="225"/>
      <c r="E422" s="224"/>
      <c r="F422" s="286"/>
      <c r="G422" s="200"/>
      <c r="H422" s="107"/>
      <c r="I422" s="107"/>
      <c r="J422" s="107"/>
      <c r="K422" s="107"/>
      <c r="L422" s="107"/>
      <c r="M422" s="107"/>
      <c r="N422" s="107"/>
      <c r="O422" s="107"/>
      <c r="P422" s="201"/>
      <c r="Q422" s="978"/>
      <c r="R422" s="979"/>
      <c r="S422" s="979"/>
      <c r="T422" s="979"/>
      <c r="U422" s="979"/>
      <c r="V422" s="979"/>
      <c r="W422" s="979"/>
      <c r="X422" s="979"/>
      <c r="Y422" s="979"/>
      <c r="Z422" s="979"/>
      <c r="AA422" s="98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2">
      <c r="A423" s="991"/>
      <c r="B423" s="225"/>
      <c r="C423" s="224"/>
      <c r="D423" s="225"/>
      <c r="E423" s="224"/>
      <c r="F423" s="286"/>
      <c r="G423" s="202"/>
      <c r="H423" s="203"/>
      <c r="I423" s="203"/>
      <c r="J423" s="203"/>
      <c r="K423" s="203"/>
      <c r="L423" s="203"/>
      <c r="M423" s="203"/>
      <c r="N423" s="203"/>
      <c r="O423" s="203"/>
      <c r="P423" s="204"/>
      <c r="Q423" s="981"/>
      <c r="R423" s="982"/>
      <c r="S423" s="982"/>
      <c r="T423" s="982"/>
      <c r="U423" s="982"/>
      <c r="V423" s="982"/>
      <c r="W423" s="982"/>
      <c r="X423" s="982"/>
      <c r="Y423" s="982"/>
      <c r="Z423" s="982"/>
      <c r="AA423" s="98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991"/>
      <c r="B424" s="225"/>
      <c r="C424" s="224"/>
      <c r="D424" s="225"/>
      <c r="E424" s="224"/>
      <c r="F424" s="286"/>
      <c r="G424" s="202"/>
      <c r="H424" s="203"/>
      <c r="I424" s="203"/>
      <c r="J424" s="203"/>
      <c r="K424" s="203"/>
      <c r="L424" s="203"/>
      <c r="M424" s="203"/>
      <c r="N424" s="203"/>
      <c r="O424" s="203"/>
      <c r="P424" s="204"/>
      <c r="Q424" s="981"/>
      <c r="R424" s="982"/>
      <c r="S424" s="982"/>
      <c r="T424" s="982"/>
      <c r="U424" s="982"/>
      <c r="V424" s="982"/>
      <c r="W424" s="982"/>
      <c r="X424" s="982"/>
      <c r="Y424" s="982"/>
      <c r="Z424" s="982"/>
      <c r="AA424" s="983"/>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2">
      <c r="A425" s="991"/>
      <c r="B425" s="225"/>
      <c r="C425" s="224"/>
      <c r="D425" s="225"/>
      <c r="E425" s="224"/>
      <c r="F425" s="286"/>
      <c r="G425" s="202"/>
      <c r="H425" s="203"/>
      <c r="I425" s="203"/>
      <c r="J425" s="203"/>
      <c r="K425" s="203"/>
      <c r="L425" s="203"/>
      <c r="M425" s="203"/>
      <c r="N425" s="203"/>
      <c r="O425" s="203"/>
      <c r="P425" s="204"/>
      <c r="Q425" s="981"/>
      <c r="R425" s="982"/>
      <c r="S425" s="982"/>
      <c r="T425" s="982"/>
      <c r="U425" s="982"/>
      <c r="V425" s="982"/>
      <c r="W425" s="982"/>
      <c r="X425" s="982"/>
      <c r="Y425" s="982"/>
      <c r="Z425" s="982"/>
      <c r="AA425" s="983"/>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1"/>
      <c r="B426" s="225"/>
      <c r="C426" s="224"/>
      <c r="D426" s="225"/>
      <c r="E426" s="287"/>
      <c r="F426" s="288"/>
      <c r="G426" s="205"/>
      <c r="H426" s="110"/>
      <c r="I426" s="110"/>
      <c r="J426" s="110"/>
      <c r="K426" s="110"/>
      <c r="L426" s="110"/>
      <c r="M426" s="110"/>
      <c r="N426" s="110"/>
      <c r="O426" s="110"/>
      <c r="P426" s="206"/>
      <c r="Q426" s="984"/>
      <c r="R426" s="985"/>
      <c r="S426" s="985"/>
      <c r="T426" s="985"/>
      <c r="U426" s="985"/>
      <c r="V426" s="985"/>
      <c r="W426" s="985"/>
      <c r="X426" s="985"/>
      <c r="Y426" s="985"/>
      <c r="Z426" s="985"/>
      <c r="AA426" s="986"/>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1"/>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1"/>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1"/>
      <c r="B429" s="225"/>
      <c r="C429" s="287"/>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91"/>
      <c r="B430" s="225"/>
      <c r="C430" s="222" t="s">
        <v>322</v>
      </c>
      <c r="D430" s="223"/>
      <c r="E430" s="211" t="s">
        <v>342</v>
      </c>
      <c r="F430" s="212"/>
      <c r="G430" s="213" t="s">
        <v>338</v>
      </c>
      <c r="H430" s="104"/>
      <c r="I430" s="104"/>
      <c r="J430" s="214" t="s">
        <v>464</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hidden="1" customHeight="1" x14ac:dyDescent="0.2">
      <c r="A431" s="991"/>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75" hidden="1" customHeight="1" x14ac:dyDescent="0.2">
      <c r="A432" s="991"/>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c r="AF432" s="187"/>
      <c r="AG432" s="118" t="s">
        <v>309</v>
      </c>
      <c r="AH432" s="119"/>
      <c r="AI432" s="129"/>
      <c r="AJ432" s="129"/>
      <c r="AK432" s="129"/>
      <c r="AL432" s="124"/>
      <c r="AM432" s="129"/>
      <c r="AN432" s="129"/>
      <c r="AO432" s="129"/>
      <c r="AP432" s="124"/>
      <c r="AQ432" s="198"/>
      <c r="AR432" s="187"/>
      <c r="AS432" s="118" t="s">
        <v>309</v>
      </c>
      <c r="AT432" s="119"/>
      <c r="AU432" s="187"/>
      <c r="AV432" s="187"/>
      <c r="AW432" s="118" t="s">
        <v>297</v>
      </c>
      <c r="AX432" s="199"/>
    </row>
    <row r="433" spans="1:50" ht="23.25" hidden="1" customHeight="1" x14ac:dyDescent="0.2">
      <c r="A433" s="991"/>
      <c r="B433" s="225"/>
      <c r="C433" s="224"/>
      <c r="D433" s="225"/>
      <c r="E433" s="112"/>
      <c r="F433" s="113"/>
      <c r="G433" s="200" t="s">
        <v>465</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c r="AC433" s="191"/>
      <c r="AD433" s="191"/>
      <c r="AE433" s="178" t="s">
        <v>465</v>
      </c>
      <c r="AF433" s="179"/>
      <c r="AG433" s="179"/>
      <c r="AH433" s="179"/>
      <c r="AI433" s="178" t="s">
        <v>467</v>
      </c>
      <c r="AJ433" s="179"/>
      <c r="AK433" s="179"/>
      <c r="AL433" s="179"/>
      <c r="AM433" s="178" t="s">
        <v>465</v>
      </c>
      <c r="AN433" s="179"/>
      <c r="AO433" s="179"/>
      <c r="AP433" s="180"/>
      <c r="AQ433" s="178" t="s">
        <v>465</v>
      </c>
      <c r="AR433" s="179"/>
      <c r="AS433" s="179"/>
      <c r="AT433" s="180"/>
      <c r="AU433" s="179" t="s">
        <v>467</v>
      </c>
      <c r="AV433" s="179"/>
      <c r="AW433" s="179"/>
      <c r="AX433" s="181"/>
    </row>
    <row r="434" spans="1:50" ht="23.25" hidden="1" customHeight="1" x14ac:dyDescent="0.2">
      <c r="A434" s="991"/>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t="s">
        <v>465</v>
      </c>
      <c r="AF434" s="179"/>
      <c r="AG434" s="179"/>
      <c r="AH434" s="180"/>
      <c r="AI434" s="178" t="s">
        <v>468</v>
      </c>
      <c r="AJ434" s="179"/>
      <c r="AK434" s="179"/>
      <c r="AL434" s="179"/>
      <c r="AM434" s="178" t="s">
        <v>465</v>
      </c>
      <c r="AN434" s="179"/>
      <c r="AO434" s="179"/>
      <c r="AP434" s="180"/>
      <c r="AQ434" s="178" t="s">
        <v>465</v>
      </c>
      <c r="AR434" s="179"/>
      <c r="AS434" s="179"/>
      <c r="AT434" s="180"/>
      <c r="AU434" s="179" t="s">
        <v>465</v>
      </c>
      <c r="AV434" s="179"/>
      <c r="AW434" s="179"/>
      <c r="AX434" s="181"/>
    </row>
    <row r="435" spans="1:50" ht="23.25" hidden="1" customHeight="1" x14ac:dyDescent="0.2">
      <c r="A435" s="991"/>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t="s">
        <v>465</v>
      </c>
      <c r="AF435" s="179"/>
      <c r="AG435" s="179"/>
      <c r="AH435" s="180"/>
      <c r="AI435" s="178" t="s">
        <v>465</v>
      </c>
      <c r="AJ435" s="179"/>
      <c r="AK435" s="179"/>
      <c r="AL435" s="179"/>
      <c r="AM435" s="178" t="s">
        <v>469</v>
      </c>
      <c r="AN435" s="179"/>
      <c r="AO435" s="179"/>
      <c r="AP435" s="180"/>
      <c r="AQ435" s="178" t="s">
        <v>465</v>
      </c>
      <c r="AR435" s="179"/>
      <c r="AS435" s="179"/>
      <c r="AT435" s="180"/>
      <c r="AU435" s="179" t="s">
        <v>465</v>
      </c>
      <c r="AV435" s="179"/>
      <c r="AW435" s="179"/>
      <c r="AX435" s="181"/>
    </row>
    <row r="436" spans="1:50" ht="18.75" hidden="1" customHeight="1" x14ac:dyDescent="0.2">
      <c r="A436" s="991"/>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75" hidden="1" customHeight="1" x14ac:dyDescent="0.2">
      <c r="A437" s="991"/>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2">
      <c r="A438" s="991"/>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991"/>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991"/>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991"/>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75" hidden="1" customHeight="1" x14ac:dyDescent="0.2">
      <c r="A442" s="991"/>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2">
      <c r="A443" s="991"/>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991"/>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991"/>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991"/>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75" hidden="1" customHeight="1" x14ac:dyDescent="0.2">
      <c r="A447" s="991"/>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2">
      <c r="A448" s="991"/>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991"/>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991"/>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991"/>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75" hidden="1" customHeight="1" x14ac:dyDescent="0.2">
      <c r="A452" s="991"/>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2">
      <c r="A453" s="991"/>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991"/>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991"/>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x14ac:dyDescent="0.2">
      <c r="A456" s="991"/>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75" hidden="1" customHeight="1" x14ac:dyDescent="0.2">
      <c r="A457" s="991"/>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c r="AF457" s="187"/>
      <c r="AG457" s="118" t="s">
        <v>309</v>
      </c>
      <c r="AH457" s="119"/>
      <c r="AI457" s="129"/>
      <c r="AJ457" s="129"/>
      <c r="AK457" s="129"/>
      <c r="AL457" s="124"/>
      <c r="AM457" s="129"/>
      <c r="AN457" s="129"/>
      <c r="AO457" s="129"/>
      <c r="AP457" s="124"/>
      <c r="AQ457" s="198"/>
      <c r="AR457" s="187"/>
      <c r="AS457" s="118" t="s">
        <v>309</v>
      </c>
      <c r="AT457" s="119"/>
      <c r="AU457" s="187"/>
      <c r="AV457" s="187"/>
      <c r="AW457" s="118" t="s">
        <v>297</v>
      </c>
      <c r="AX457" s="199"/>
    </row>
    <row r="458" spans="1:50" ht="23.25" hidden="1" customHeight="1" x14ac:dyDescent="0.2">
      <c r="A458" s="991"/>
      <c r="B458" s="225"/>
      <c r="C458" s="224"/>
      <c r="D458" s="225"/>
      <c r="E458" s="112"/>
      <c r="F458" s="113"/>
      <c r="G458" s="200" t="s">
        <v>465</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c r="AC458" s="191"/>
      <c r="AD458" s="191"/>
      <c r="AE458" s="178" t="s">
        <v>465</v>
      </c>
      <c r="AF458" s="179"/>
      <c r="AG458" s="179"/>
      <c r="AH458" s="179"/>
      <c r="AI458" s="178" t="s">
        <v>465</v>
      </c>
      <c r="AJ458" s="179"/>
      <c r="AK458" s="179"/>
      <c r="AL458" s="179"/>
      <c r="AM458" s="178" t="s">
        <v>465</v>
      </c>
      <c r="AN458" s="179"/>
      <c r="AO458" s="179"/>
      <c r="AP458" s="180"/>
      <c r="AQ458" s="178" t="s">
        <v>471</v>
      </c>
      <c r="AR458" s="179"/>
      <c r="AS458" s="179"/>
      <c r="AT458" s="180"/>
      <c r="AU458" s="179" t="s">
        <v>465</v>
      </c>
      <c r="AV458" s="179"/>
      <c r="AW458" s="179"/>
      <c r="AX458" s="181"/>
    </row>
    <row r="459" spans="1:50" ht="23.25" hidden="1" customHeight="1" x14ac:dyDescent="0.2">
      <c r="A459" s="991"/>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t="s">
        <v>465</v>
      </c>
      <c r="AF459" s="179"/>
      <c r="AG459" s="179"/>
      <c r="AH459" s="180"/>
      <c r="AI459" s="178" t="s">
        <v>465</v>
      </c>
      <c r="AJ459" s="179"/>
      <c r="AK459" s="179"/>
      <c r="AL459" s="179"/>
      <c r="AM459" s="178" t="s">
        <v>470</v>
      </c>
      <c r="AN459" s="179"/>
      <c r="AO459" s="179"/>
      <c r="AP459" s="180"/>
      <c r="AQ459" s="178" t="s">
        <v>465</v>
      </c>
      <c r="AR459" s="179"/>
      <c r="AS459" s="179"/>
      <c r="AT459" s="180"/>
      <c r="AU459" s="179" t="s">
        <v>471</v>
      </c>
      <c r="AV459" s="179"/>
      <c r="AW459" s="179"/>
      <c r="AX459" s="181"/>
    </row>
    <row r="460" spans="1:50" ht="23.25" hidden="1" customHeight="1" x14ac:dyDescent="0.2">
      <c r="A460" s="991"/>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t="s">
        <v>465</v>
      </c>
      <c r="AF460" s="179"/>
      <c r="AG460" s="179"/>
      <c r="AH460" s="180"/>
      <c r="AI460" s="178" t="s">
        <v>465</v>
      </c>
      <c r="AJ460" s="179"/>
      <c r="AK460" s="179"/>
      <c r="AL460" s="179"/>
      <c r="AM460" s="178" t="s">
        <v>465</v>
      </c>
      <c r="AN460" s="179"/>
      <c r="AO460" s="179"/>
      <c r="AP460" s="180"/>
      <c r="AQ460" s="178" t="s">
        <v>472</v>
      </c>
      <c r="AR460" s="179"/>
      <c r="AS460" s="179"/>
      <c r="AT460" s="180"/>
      <c r="AU460" s="179" t="s">
        <v>465</v>
      </c>
      <c r="AV460" s="179"/>
      <c r="AW460" s="179"/>
      <c r="AX460" s="181"/>
    </row>
    <row r="461" spans="1:50" ht="18.75" hidden="1" customHeight="1" x14ac:dyDescent="0.2">
      <c r="A461" s="991"/>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75" hidden="1" customHeight="1" x14ac:dyDescent="0.2">
      <c r="A462" s="991"/>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2">
      <c r="A463" s="991"/>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991"/>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991"/>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991"/>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75" hidden="1" customHeight="1" x14ac:dyDescent="0.2">
      <c r="A467" s="991"/>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2">
      <c r="A468" s="991"/>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991"/>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991"/>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991"/>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75" hidden="1" customHeight="1" x14ac:dyDescent="0.2">
      <c r="A472" s="991"/>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2">
      <c r="A473" s="991"/>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991"/>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991"/>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991"/>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75" hidden="1" customHeight="1" x14ac:dyDescent="0.2">
      <c r="A477" s="991"/>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2">
      <c r="A478" s="991"/>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991"/>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991"/>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9" hidden="1" customHeight="1" x14ac:dyDescent="0.2">
      <c r="A481" s="991"/>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91"/>
      <c r="B482" s="225"/>
      <c r="C482" s="224"/>
      <c r="D482" s="225"/>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91"/>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1"/>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991"/>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75" hidden="1" customHeight="1" x14ac:dyDescent="0.2">
      <c r="A486" s="991"/>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2">
      <c r="A487" s="991"/>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991"/>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991"/>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991"/>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75" hidden="1" customHeight="1" x14ac:dyDescent="0.2">
      <c r="A491" s="991"/>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2">
      <c r="A492" s="991"/>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991"/>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991"/>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991"/>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75" hidden="1" customHeight="1" x14ac:dyDescent="0.2">
      <c r="A496" s="991"/>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2">
      <c r="A497" s="991"/>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991"/>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991"/>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991"/>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75" hidden="1" customHeight="1" x14ac:dyDescent="0.2">
      <c r="A501" s="991"/>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2">
      <c r="A502" s="991"/>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991"/>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991"/>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991"/>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75" hidden="1" customHeight="1" x14ac:dyDescent="0.2">
      <c r="A506" s="991"/>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2">
      <c r="A507" s="991"/>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991"/>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991"/>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991"/>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75" hidden="1" customHeight="1" x14ac:dyDescent="0.2">
      <c r="A511" s="991"/>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2">
      <c r="A512" s="991"/>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991"/>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991"/>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991"/>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75" hidden="1" customHeight="1" x14ac:dyDescent="0.2">
      <c r="A516" s="991"/>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2">
      <c r="A517" s="991"/>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991"/>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991"/>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991"/>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75" hidden="1" customHeight="1" x14ac:dyDescent="0.2">
      <c r="A521" s="991"/>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2">
      <c r="A522" s="991"/>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991"/>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991"/>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991"/>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75" hidden="1" customHeight="1" x14ac:dyDescent="0.2">
      <c r="A526" s="991"/>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2">
      <c r="A527" s="991"/>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991"/>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991"/>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991"/>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75" hidden="1" customHeight="1" x14ac:dyDescent="0.2">
      <c r="A531" s="991"/>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2">
      <c r="A532" s="991"/>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991"/>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991"/>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9" hidden="1" customHeight="1" x14ac:dyDescent="0.2">
      <c r="A535" s="991"/>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1"/>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1"/>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1"/>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991"/>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75" hidden="1" customHeight="1" x14ac:dyDescent="0.2">
      <c r="A540" s="991"/>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2">
      <c r="A541" s="991"/>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991"/>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991"/>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991"/>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75" hidden="1" customHeight="1" x14ac:dyDescent="0.2">
      <c r="A545" s="991"/>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2">
      <c r="A546" s="991"/>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991"/>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991"/>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991"/>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75" hidden="1" customHeight="1" x14ac:dyDescent="0.2">
      <c r="A550" s="991"/>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2">
      <c r="A551" s="991"/>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991"/>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991"/>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991"/>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75" hidden="1" customHeight="1" x14ac:dyDescent="0.2">
      <c r="A555" s="991"/>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2">
      <c r="A556" s="991"/>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991"/>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991"/>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991"/>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75" hidden="1" customHeight="1" x14ac:dyDescent="0.2">
      <c r="A560" s="991"/>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2">
      <c r="A561" s="991"/>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991"/>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991"/>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991"/>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75" hidden="1" customHeight="1" x14ac:dyDescent="0.2">
      <c r="A565" s="991"/>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2">
      <c r="A566" s="991"/>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991"/>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991"/>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991"/>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75" hidden="1" customHeight="1" x14ac:dyDescent="0.2">
      <c r="A570" s="991"/>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2">
      <c r="A571" s="991"/>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991"/>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991"/>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991"/>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75" hidden="1" customHeight="1" x14ac:dyDescent="0.2">
      <c r="A575" s="991"/>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2">
      <c r="A576" s="991"/>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991"/>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991"/>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991"/>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75" hidden="1" customHeight="1" x14ac:dyDescent="0.2">
      <c r="A580" s="991"/>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2">
      <c r="A581" s="991"/>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991"/>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991"/>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991"/>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75" hidden="1" customHeight="1" x14ac:dyDescent="0.2">
      <c r="A585" s="991"/>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2">
      <c r="A586" s="991"/>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991"/>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991"/>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9" hidden="1" customHeight="1" x14ac:dyDescent="0.2">
      <c r="A589" s="991"/>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1"/>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1"/>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1"/>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991"/>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75" hidden="1" customHeight="1" x14ac:dyDescent="0.2">
      <c r="A594" s="991"/>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2">
      <c r="A595" s="991"/>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991"/>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991"/>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991"/>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75" hidden="1" customHeight="1" x14ac:dyDescent="0.2">
      <c r="A599" s="991"/>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2">
      <c r="A600" s="991"/>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991"/>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991"/>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991"/>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75" hidden="1" customHeight="1" x14ac:dyDescent="0.2">
      <c r="A604" s="991"/>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2">
      <c r="A605" s="991"/>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991"/>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991"/>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991"/>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75" hidden="1" customHeight="1" x14ac:dyDescent="0.2">
      <c r="A609" s="991"/>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2">
      <c r="A610" s="991"/>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991"/>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991"/>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991"/>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75" hidden="1" customHeight="1" x14ac:dyDescent="0.2">
      <c r="A614" s="991"/>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2">
      <c r="A615" s="991"/>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991"/>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991"/>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991"/>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75" hidden="1" customHeight="1" x14ac:dyDescent="0.2">
      <c r="A619" s="991"/>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2">
      <c r="A620" s="991"/>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991"/>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991"/>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991"/>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75" hidden="1" customHeight="1" x14ac:dyDescent="0.2">
      <c r="A624" s="991"/>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2">
      <c r="A625" s="991"/>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991"/>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991"/>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991"/>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75" hidden="1" customHeight="1" x14ac:dyDescent="0.2">
      <c r="A629" s="991"/>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2">
      <c r="A630" s="991"/>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991"/>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991"/>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991"/>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75" hidden="1" customHeight="1" x14ac:dyDescent="0.2">
      <c r="A634" s="991"/>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2">
      <c r="A635" s="991"/>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991"/>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991"/>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991"/>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75" hidden="1" customHeight="1" x14ac:dyDescent="0.2">
      <c r="A639" s="991"/>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2">
      <c r="A640" s="991"/>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991"/>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991"/>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9" hidden="1" customHeight="1" x14ac:dyDescent="0.2">
      <c r="A643" s="991"/>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1"/>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1"/>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1"/>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991"/>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75" hidden="1" customHeight="1" x14ac:dyDescent="0.2">
      <c r="A648" s="991"/>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2">
      <c r="A649" s="991"/>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991"/>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991"/>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991"/>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75" hidden="1" customHeight="1" x14ac:dyDescent="0.2">
      <c r="A653" s="991"/>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2">
      <c r="A654" s="991"/>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991"/>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991"/>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991"/>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75" hidden="1" customHeight="1" x14ac:dyDescent="0.2">
      <c r="A658" s="991"/>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2">
      <c r="A659" s="991"/>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991"/>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991"/>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991"/>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75" hidden="1" customHeight="1" x14ac:dyDescent="0.2">
      <c r="A663" s="991"/>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2">
      <c r="A664" s="991"/>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991"/>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991"/>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991"/>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75" hidden="1" customHeight="1" x14ac:dyDescent="0.2">
      <c r="A668" s="991"/>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2">
      <c r="A669" s="991"/>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991"/>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991"/>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991"/>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75" hidden="1" customHeight="1" x14ac:dyDescent="0.2">
      <c r="A673" s="991"/>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2">
      <c r="A674" s="991"/>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991"/>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991"/>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991"/>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75" hidden="1" customHeight="1" x14ac:dyDescent="0.2">
      <c r="A678" s="991"/>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2">
      <c r="A679" s="991"/>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991"/>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991"/>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991"/>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75" hidden="1" customHeight="1" x14ac:dyDescent="0.2">
      <c r="A683" s="991"/>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2">
      <c r="A684" s="991"/>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991"/>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991"/>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991"/>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75" hidden="1" customHeight="1" x14ac:dyDescent="0.2">
      <c r="A688" s="991"/>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2">
      <c r="A689" s="991"/>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991"/>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991"/>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991"/>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75" hidden="1" customHeight="1" x14ac:dyDescent="0.2">
      <c r="A693" s="991"/>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2">
      <c r="A694" s="991"/>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991"/>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991"/>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9" hidden="1" customHeight="1" x14ac:dyDescent="0.2">
      <c r="A697" s="991"/>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1"/>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2"/>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42"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3"/>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27" customHeight="1" x14ac:dyDescent="0.2">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4" t="s">
        <v>476</v>
      </c>
      <c r="AE702" s="855"/>
      <c r="AF702" s="855"/>
      <c r="AG702" s="844" t="s">
        <v>508</v>
      </c>
      <c r="AH702" s="845"/>
      <c r="AI702" s="845"/>
      <c r="AJ702" s="845"/>
      <c r="AK702" s="845"/>
      <c r="AL702" s="845"/>
      <c r="AM702" s="845"/>
      <c r="AN702" s="845"/>
      <c r="AO702" s="845"/>
      <c r="AP702" s="845"/>
      <c r="AQ702" s="845"/>
      <c r="AR702" s="845"/>
      <c r="AS702" s="845"/>
      <c r="AT702" s="845"/>
      <c r="AU702" s="845"/>
      <c r="AV702" s="845"/>
      <c r="AW702" s="845"/>
      <c r="AX702" s="846"/>
    </row>
    <row r="703" spans="1:50" ht="27" customHeight="1" x14ac:dyDescent="0.2">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476</v>
      </c>
      <c r="AE703" s="101"/>
      <c r="AF703" s="101"/>
      <c r="AG703" s="645" t="s">
        <v>509</v>
      </c>
      <c r="AH703" s="646"/>
      <c r="AI703" s="646"/>
      <c r="AJ703" s="646"/>
      <c r="AK703" s="646"/>
      <c r="AL703" s="646"/>
      <c r="AM703" s="646"/>
      <c r="AN703" s="646"/>
      <c r="AO703" s="646"/>
      <c r="AP703" s="646"/>
      <c r="AQ703" s="646"/>
      <c r="AR703" s="646"/>
      <c r="AS703" s="646"/>
      <c r="AT703" s="646"/>
      <c r="AU703" s="646"/>
      <c r="AV703" s="646"/>
      <c r="AW703" s="646"/>
      <c r="AX703" s="647"/>
    </row>
    <row r="704" spans="1:50" ht="27" customHeight="1" x14ac:dyDescent="0.2">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476</v>
      </c>
      <c r="AE704" s="557"/>
      <c r="AF704" s="557"/>
      <c r="AG704" s="411" t="s">
        <v>510</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x14ac:dyDescent="0.2">
      <c r="A705" s="597" t="s">
        <v>39</v>
      </c>
      <c r="B705" s="751"/>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8" t="s">
        <v>476</v>
      </c>
      <c r="AE705" s="709"/>
      <c r="AF705" s="709"/>
      <c r="AG705" s="106" t="s">
        <v>528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6"/>
      <c r="B706" s="752"/>
      <c r="C706" s="590"/>
      <c r="D706" s="591"/>
      <c r="E706" s="665" t="s">
        <v>458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t="s">
        <v>502</v>
      </c>
      <c r="AE706" s="101"/>
      <c r="AF706" s="102"/>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x14ac:dyDescent="0.2">
      <c r="A707" s="636"/>
      <c r="B707" s="752"/>
      <c r="C707" s="592"/>
      <c r="D707" s="593"/>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t="s">
        <v>503</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25" customHeight="1" x14ac:dyDescent="0.2">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504</v>
      </c>
      <c r="AE708" s="660"/>
      <c r="AF708" s="660"/>
      <c r="AG708" s="484"/>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2">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476</v>
      </c>
      <c r="AE709" s="101"/>
      <c r="AF709" s="101"/>
      <c r="AG709" s="645" t="s">
        <v>511</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2">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504</v>
      </c>
      <c r="AE710" s="101"/>
      <c r="AF710" s="101"/>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2">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476</v>
      </c>
      <c r="AE711" s="101"/>
      <c r="AF711" s="101"/>
      <c r="AG711" s="645" t="s">
        <v>512</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2">
      <c r="A712" s="636"/>
      <c r="B712" s="637"/>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504</v>
      </c>
      <c r="AE712" s="557"/>
      <c r="AF712" s="557"/>
      <c r="AG712" s="569"/>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2">
      <c r="A713" s="636"/>
      <c r="B713" s="63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504</v>
      </c>
      <c r="AE713" s="101"/>
      <c r="AF713" s="102"/>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2">
      <c r="A714" s="638"/>
      <c r="B714" s="639"/>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6" t="s">
        <v>476</v>
      </c>
      <c r="AE714" s="567"/>
      <c r="AF714" s="568"/>
      <c r="AG714" s="671" t="s">
        <v>513</v>
      </c>
      <c r="AH714" s="672"/>
      <c r="AI714" s="672"/>
      <c r="AJ714" s="672"/>
      <c r="AK714" s="672"/>
      <c r="AL714" s="672"/>
      <c r="AM714" s="672"/>
      <c r="AN714" s="672"/>
      <c r="AO714" s="672"/>
      <c r="AP714" s="672"/>
      <c r="AQ714" s="672"/>
      <c r="AR714" s="672"/>
      <c r="AS714" s="672"/>
      <c r="AT714" s="672"/>
      <c r="AU714" s="672"/>
      <c r="AV714" s="672"/>
      <c r="AW714" s="672"/>
      <c r="AX714" s="673"/>
    </row>
    <row r="715" spans="1:50" ht="73.25" customHeight="1" x14ac:dyDescent="0.2">
      <c r="A715" s="597"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505</v>
      </c>
      <c r="AE715" s="660"/>
      <c r="AF715" s="661"/>
      <c r="AG715" s="484" t="s">
        <v>514</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2">
      <c r="A716" s="636"/>
      <c r="B716" s="637"/>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476</v>
      </c>
      <c r="AE716" s="741"/>
      <c r="AF716" s="741"/>
      <c r="AG716" s="645" t="s">
        <v>525</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2">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476</v>
      </c>
      <c r="AE717" s="101"/>
      <c r="AF717" s="101"/>
      <c r="AG717" s="645" t="s">
        <v>515</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2">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476</v>
      </c>
      <c r="AE718" s="101"/>
      <c r="AF718" s="101"/>
      <c r="AG718" s="109" t="s">
        <v>516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9" t="s">
        <v>58</v>
      </c>
      <c r="B719" s="630"/>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1"/>
      <c r="AD719" s="659" t="s">
        <v>504</v>
      </c>
      <c r="AE719" s="660"/>
      <c r="AF719" s="660"/>
      <c r="AG719" s="106" t="s">
        <v>517</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1"/>
      <c r="B720" s="632"/>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customHeight="1" x14ac:dyDescent="0.2">
      <c r="A721" s="631"/>
      <c r="B721" s="632"/>
      <c r="C721" s="881"/>
      <c r="D721" s="882"/>
      <c r="E721" s="882"/>
      <c r="F721" s="883"/>
      <c r="G721" s="903"/>
      <c r="H721" s="904"/>
      <c r="I721" s="78" t="str">
        <f>IF(OR(G721="　", G721=""), "", "-")</f>
        <v/>
      </c>
      <c r="J721" s="880"/>
      <c r="K721" s="880"/>
      <c r="L721" s="78" t="str">
        <f>IF(M721="","","-")</f>
        <v/>
      </c>
      <c r="M721" s="79"/>
      <c r="N721" s="877" t="s">
        <v>518</v>
      </c>
      <c r="O721" s="878"/>
      <c r="P721" s="878"/>
      <c r="Q721" s="878"/>
      <c r="R721" s="878"/>
      <c r="S721" s="878"/>
      <c r="T721" s="878"/>
      <c r="U721" s="878"/>
      <c r="V721" s="878"/>
      <c r="W721" s="878"/>
      <c r="X721" s="878"/>
      <c r="Y721" s="878"/>
      <c r="Z721" s="878"/>
      <c r="AA721" s="878"/>
      <c r="AB721" s="878"/>
      <c r="AC721" s="878"/>
      <c r="AD721" s="878"/>
      <c r="AE721" s="878"/>
      <c r="AF721" s="879"/>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customHeight="1" x14ac:dyDescent="0.2">
      <c r="A722" s="631"/>
      <c r="B722" s="632"/>
      <c r="C722" s="881"/>
      <c r="D722" s="882"/>
      <c r="E722" s="882"/>
      <c r="F722" s="883"/>
      <c r="G722" s="903"/>
      <c r="H722" s="904"/>
      <c r="I722" s="78" t="str">
        <f t="shared" ref="I722:I725" si="4">IF(OR(G722="　", G722=""), "", "-")</f>
        <v/>
      </c>
      <c r="J722" s="880"/>
      <c r="K722" s="880"/>
      <c r="L722" s="78" t="str">
        <f t="shared" ref="L722:L725" si="5">IF(M722="","","-")</f>
        <v/>
      </c>
      <c r="M722" s="79"/>
      <c r="N722" s="877" t="s">
        <v>519</v>
      </c>
      <c r="O722" s="878"/>
      <c r="P722" s="878"/>
      <c r="Q722" s="878"/>
      <c r="R722" s="878"/>
      <c r="S722" s="878"/>
      <c r="T722" s="878"/>
      <c r="U722" s="878"/>
      <c r="V722" s="878"/>
      <c r="W722" s="878"/>
      <c r="X722" s="878"/>
      <c r="Y722" s="878"/>
      <c r="Z722" s="878"/>
      <c r="AA722" s="878"/>
      <c r="AB722" s="878"/>
      <c r="AC722" s="878"/>
      <c r="AD722" s="878"/>
      <c r="AE722" s="878"/>
      <c r="AF722" s="879"/>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customHeight="1" x14ac:dyDescent="0.2">
      <c r="A723" s="631"/>
      <c r="B723" s="632"/>
      <c r="C723" s="881"/>
      <c r="D723" s="882"/>
      <c r="E723" s="882"/>
      <c r="F723" s="883"/>
      <c r="G723" s="903"/>
      <c r="H723" s="904"/>
      <c r="I723" s="78" t="str">
        <f t="shared" si="4"/>
        <v/>
      </c>
      <c r="J723" s="880"/>
      <c r="K723" s="880"/>
      <c r="L723" s="78" t="str">
        <f t="shared" si="5"/>
        <v/>
      </c>
      <c r="M723" s="79"/>
      <c r="N723" s="877" t="s">
        <v>519</v>
      </c>
      <c r="O723" s="878"/>
      <c r="P723" s="878"/>
      <c r="Q723" s="878"/>
      <c r="R723" s="878"/>
      <c r="S723" s="878"/>
      <c r="T723" s="878"/>
      <c r="U723" s="878"/>
      <c r="V723" s="878"/>
      <c r="W723" s="878"/>
      <c r="X723" s="878"/>
      <c r="Y723" s="878"/>
      <c r="Z723" s="878"/>
      <c r="AA723" s="878"/>
      <c r="AB723" s="878"/>
      <c r="AC723" s="878"/>
      <c r="AD723" s="878"/>
      <c r="AE723" s="878"/>
      <c r="AF723" s="879"/>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customHeight="1" x14ac:dyDescent="0.2">
      <c r="A724" s="631"/>
      <c r="B724" s="632"/>
      <c r="C724" s="881"/>
      <c r="D724" s="882"/>
      <c r="E724" s="882"/>
      <c r="F724" s="883"/>
      <c r="G724" s="903"/>
      <c r="H724" s="904"/>
      <c r="I724" s="78" t="str">
        <f t="shared" si="4"/>
        <v/>
      </c>
      <c r="J724" s="880"/>
      <c r="K724" s="880"/>
      <c r="L724" s="78" t="str">
        <f t="shared" si="5"/>
        <v/>
      </c>
      <c r="M724" s="79"/>
      <c r="N724" s="877" t="s">
        <v>519</v>
      </c>
      <c r="O724" s="878"/>
      <c r="P724" s="878"/>
      <c r="Q724" s="878"/>
      <c r="R724" s="878"/>
      <c r="S724" s="878"/>
      <c r="T724" s="878"/>
      <c r="U724" s="878"/>
      <c r="V724" s="878"/>
      <c r="W724" s="878"/>
      <c r="X724" s="878"/>
      <c r="Y724" s="878"/>
      <c r="Z724" s="878"/>
      <c r="AA724" s="878"/>
      <c r="AB724" s="878"/>
      <c r="AC724" s="878"/>
      <c r="AD724" s="878"/>
      <c r="AE724" s="878"/>
      <c r="AF724" s="879"/>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hidden="1" customHeight="1" x14ac:dyDescent="0.2">
      <c r="A725" s="633"/>
      <c r="B725" s="634"/>
      <c r="C725" s="884"/>
      <c r="D725" s="885"/>
      <c r="E725" s="885"/>
      <c r="F725" s="886"/>
      <c r="G725" s="918"/>
      <c r="H725" s="919"/>
      <c r="I725" s="80" t="str">
        <f t="shared" si="4"/>
        <v/>
      </c>
      <c r="J725" s="920"/>
      <c r="K725" s="920"/>
      <c r="L725" s="80" t="str">
        <f t="shared" si="5"/>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09"/>
      <c r="AH725" s="110"/>
      <c r="AI725" s="110"/>
      <c r="AJ725" s="110"/>
      <c r="AK725" s="110"/>
      <c r="AL725" s="110"/>
      <c r="AM725" s="110"/>
      <c r="AN725" s="110"/>
      <c r="AO725" s="110"/>
      <c r="AP725" s="110"/>
      <c r="AQ725" s="110"/>
      <c r="AR725" s="110"/>
      <c r="AS725" s="110"/>
      <c r="AT725" s="110"/>
      <c r="AU725" s="110"/>
      <c r="AV725" s="110"/>
      <c r="AW725" s="110"/>
      <c r="AX725" s="111"/>
    </row>
    <row r="726" spans="1:50" ht="53" customHeight="1" x14ac:dyDescent="0.2">
      <c r="A726" s="597" t="s">
        <v>48</v>
      </c>
      <c r="B726" s="598"/>
      <c r="C726" s="416" t="s">
        <v>53</v>
      </c>
      <c r="D726" s="552"/>
      <c r="E726" s="552"/>
      <c r="F726" s="553"/>
      <c r="G726" s="783" t="s">
        <v>500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5" customHeight="1" thickBot="1" x14ac:dyDescent="0.25">
      <c r="A727" s="599"/>
      <c r="B727" s="600"/>
      <c r="C727" s="778" t="s">
        <v>57</v>
      </c>
      <c r="D727" s="779"/>
      <c r="E727" s="779"/>
      <c r="F727" s="780"/>
      <c r="G727" s="781" t="s">
        <v>501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44.5" customHeight="1" thickBot="1" x14ac:dyDescent="0.25">
      <c r="A729" s="747" t="s">
        <v>529</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46" customHeight="1" thickBot="1" x14ac:dyDescent="0.25">
      <c r="A731" s="594" t="s">
        <v>257</v>
      </c>
      <c r="B731" s="595"/>
      <c r="C731" s="595"/>
      <c r="D731" s="595"/>
      <c r="E731" s="596"/>
      <c r="F731" s="662" t="s">
        <v>534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42" customHeight="1" thickBot="1" x14ac:dyDescent="0.25">
      <c r="A733" s="727" t="s">
        <v>257</v>
      </c>
      <c r="B733" s="728"/>
      <c r="C733" s="728"/>
      <c r="D733" s="728"/>
      <c r="E733" s="729"/>
      <c r="F733" s="748" t="s">
        <v>535</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2">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41" customHeight="1" thickBot="1" x14ac:dyDescent="0.25">
      <c r="A735" s="587" t="s">
        <v>520</v>
      </c>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2">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2">
      <c r="A737" s="601" t="s">
        <v>357</v>
      </c>
      <c r="B737" s="602"/>
      <c r="C737" s="602"/>
      <c r="D737" s="602"/>
      <c r="E737" s="602"/>
      <c r="F737" s="602"/>
      <c r="G737" s="912">
        <v>136</v>
      </c>
      <c r="H737" s="913"/>
      <c r="I737" s="913"/>
      <c r="J737" s="913"/>
      <c r="K737" s="913"/>
      <c r="L737" s="913"/>
      <c r="M737" s="913"/>
      <c r="N737" s="913"/>
      <c r="O737" s="913"/>
      <c r="P737" s="914"/>
      <c r="Q737" s="602" t="s">
        <v>312</v>
      </c>
      <c r="R737" s="602"/>
      <c r="S737" s="602"/>
      <c r="T737" s="602"/>
      <c r="U737" s="602"/>
      <c r="V737" s="602"/>
      <c r="W737" s="912">
        <v>128</v>
      </c>
      <c r="X737" s="913"/>
      <c r="Y737" s="913"/>
      <c r="Z737" s="913"/>
      <c r="AA737" s="913"/>
      <c r="AB737" s="913"/>
      <c r="AC737" s="913"/>
      <c r="AD737" s="913"/>
      <c r="AE737" s="913"/>
      <c r="AF737" s="914"/>
      <c r="AG737" s="602" t="s">
        <v>313</v>
      </c>
      <c r="AH737" s="602"/>
      <c r="AI737" s="602"/>
      <c r="AJ737" s="602"/>
      <c r="AK737" s="602"/>
      <c r="AL737" s="602"/>
      <c r="AM737" s="912">
        <v>136</v>
      </c>
      <c r="AN737" s="913"/>
      <c r="AO737" s="913"/>
      <c r="AP737" s="913"/>
      <c r="AQ737" s="913"/>
      <c r="AR737" s="913"/>
      <c r="AS737" s="913"/>
      <c r="AT737" s="913"/>
      <c r="AU737" s="913"/>
      <c r="AV737" s="914"/>
      <c r="AW737" s="50"/>
      <c r="AX737" s="51"/>
    </row>
    <row r="738" spans="1:50" ht="24.75" customHeight="1" x14ac:dyDescent="0.2">
      <c r="A738" s="889" t="s">
        <v>314</v>
      </c>
      <c r="B738" s="890"/>
      <c r="C738" s="890"/>
      <c r="D738" s="890"/>
      <c r="E738" s="890"/>
      <c r="F738" s="890"/>
      <c r="G738" s="912">
        <v>172</v>
      </c>
      <c r="H738" s="913"/>
      <c r="I738" s="913"/>
      <c r="J738" s="913"/>
      <c r="K738" s="913"/>
      <c r="L738" s="913"/>
      <c r="M738" s="913"/>
      <c r="N738" s="913"/>
      <c r="O738" s="913"/>
      <c r="P738" s="913"/>
      <c r="Q738" s="602" t="s">
        <v>315</v>
      </c>
      <c r="R738" s="602"/>
      <c r="S738" s="602"/>
      <c r="T738" s="602"/>
      <c r="U738" s="602"/>
      <c r="V738" s="602"/>
      <c r="W738" s="912">
        <v>170</v>
      </c>
      <c r="X738" s="913"/>
      <c r="Y738" s="913"/>
      <c r="Z738" s="913"/>
      <c r="AA738" s="913"/>
      <c r="AB738" s="913"/>
      <c r="AC738" s="913"/>
      <c r="AD738" s="913"/>
      <c r="AE738" s="913"/>
      <c r="AF738" s="914"/>
      <c r="AG738" s="890" t="s">
        <v>316</v>
      </c>
      <c r="AH738" s="890"/>
      <c r="AI738" s="890"/>
      <c r="AJ738" s="890"/>
      <c r="AK738" s="890"/>
      <c r="AL738" s="890"/>
      <c r="AM738" s="912">
        <v>172</v>
      </c>
      <c r="AN738" s="913"/>
      <c r="AO738" s="913"/>
      <c r="AP738" s="913"/>
      <c r="AQ738" s="913"/>
      <c r="AR738" s="913"/>
      <c r="AS738" s="913"/>
      <c r="AT738" s="913"/>
      <c r="AU738" s="913"/>
      <c r="AV738" s="914"/>
      <c r="AW738" s="73"/>
      <c r="AX738" s="74"/>
    </row>
    <row r="739" spans="1:50" ht="24.75" customHeight="1" thickBot="1" x14ac:dyDescent="0.25">
      <c r="A739" s="725" t="s">
        <v>413</v>
      </c>
      <c r="B739" s="726"/>
      <c r="C739" s="726"/>
      <c r="D739" s="726"/>
      <c r="E739" s="726"/>
      <c r="F739" s="726"/>
      <c r="G739" s="915">
        <v>163</v>
      </c>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4" customHeight="1" x14ac:dyDescent="0.2">
      <c r="A740" s="762" t="s">
        <v>461</v>
      </c>
      <c r="B740" s="763"/>
      <c r="C740" s="763"/>
      <c r="D740" s="763"/>
      <c r="E740" s="763"/>
      <c r="F740" s="76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2" t="s">
        <v>463</v>
      </c>
      <c r="B779" s="743"/>
      <c r="C779" s="743"/>
      <c r="D779" s="743"/>
      <c r="E779" s="743"/>
      <c r="F779" s="744"/>
      <c r="G779" s="408" t="s">
        <v>498</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58"/>
      <c r="B780" s="745"/>
      <c r="C780" s="745"/>
      <c r="D780" s="745"/>
      <c r="E780" s="745"/>
      <c r="F780" s="746"/>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2">
      <c r="A781" s="558"/>
      <c r="B781" s="745"/>
      <c r="C781" s="745"/>
      <c r="D781" s="745"/>
      <c r="E781" s="745"/>
      <c r="F781" s="746"/>
      <c r="G781" s="423" t="s">
        <v>495</v>
      </c>
      <c r="H781" s="424"/>
      <c r="I781" s="424"/>
      <c r="J781" s="424"/>
      <c r="K781" s="425"/>
      <c r="L781" s="426" t="s">
        <v>526</v>
      </c>
      <c r="M781" s="427"/>
      <c r="N781" s="427"/>
      <c r="O781" s="427"/>
      <c r="P781" s="427"/>
      <c r="Q781" s="427"/>
      <c r="R781" s="427"/>
      <c r="S781" s="427"/>
      <c r="T781" s="427"/>
      <c r="U781" s="427"/>
      <c r="V781" s="427"/>
      <c r="W781" s="427"/>
      <c r="X781" s="428"/>
      <c r="Y781" s="453">
        <v>71</v>
      </c>
      <c r="Z781" s="454"/>
      <c r="AA781" s="454"/>
      <c r="AB781" s="551"/>
      <c r="AC781" s="423"/>
      <c r="AD781" s="424"/>
      <c r="AE781" s="424"/>
      <c r="AF781" s="424"/>
      <c r="AG781" s="425"/>
      <c r="AH781" s="426"/>
      <c r="AI781" s="427"/>
      <c r="AJ781" s="427"/>
      <c r="AK781" s="427"/>
      <c r="AL781" s="427"/>
      <c r="AM781" s="427"/>
      <c r="AN781" s="427"/>
      <c r="AO781" s="427"/>
      <c r="AP781" s="427"/>
      <c r="AQ781" s="427"/>
      <c r="AR781" s="427"/>
      <c r="AS781" s="427"/>
      <c r="AT781" s="428"/>
      <c r="AU781" s="453"/>
      <c r="AV781" s="454"/>
      <c r="AW781" s="454"/>
      <c r="AX781" s="455"/>
    </row>
    <row r="782" spans="1:50" ht="24.75" customHeight="1" x14ac:dyDescent="0.2">
      <c r="A782" s="558"/>
      <c r="B782" s="745"/>
      <c r="C782" s="745"/>
      <c r="D782" s="745"/>
      <c r="E782" s="745"/>
      <c r="F782" s="746"/>
      <c r="G782" s="334" t="s">
        <v>496</v>
      </c>
      <c r="H782" s="335"/>
      <c r="I782" s="335"/>
      <c r="J782" s="335"/>
      <c r="K782" s="336"/>
      <c r="L782" s="379" t="s">
        <v>527</v>
      </c>
      <c r="M782" s="380"/>
      <c r="N782" s="380"/>
      <c r="O782" s="380"/>
      <c r="P782" s="380"/>
      <c r="Q782" s="380"/>
      <c r="R782" s="380"/>
      <c r="S782" s="380"/>
      <c r="T782" s="380"/>
      <c r="U782" s="380"/>
      <c r="V782" s="380"/>
      <c r="W782" s="380"/>
      <c r="X782" s="381"/>
      <c r="Y782" s="376">
        <v>31</v>
      </c>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2">
      <c r="A783" s="558"/>
      <c r="B783" s="745"/>
      <c r="C783" s="745"/>
      <c r="D783" s="745"/>
      <c r="E783" s="745"/>
      <c r="F783" s="746"/>
      <c r="G783" s="334" t="s">
        <v>196</v>
      </c>
      <c r="H783" s="335"/>
      <c r="I783" s="335"/>
      <c r="J783" s="335"/>
      <c r="K783" s="336"/>
      <c r="L783" s="379" t="s">
        <v>497</v>
      </c>
      <c r="M783" s="380"/>
      <c r="N783" s="380"/>
      <c r="O783" s="380"/>
      <c r="P783" s="380"/>
      <c r="Q783" s="380"/>
      <c r="R783" s="380"/>
      <c r="S783" s="380"/>
      <c r="T783" s="380"/>
      <c r="U783" s="380"/>
      <c r="V783" s="380"/>
      <c r="W783" s="380"/>
      <c r="X783" s="381"/>
      <c r="Y783" s="376">
        <v>30</v>
      </c>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2">
      <c r="A784" s="558"/>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2">
      <c r="A785" s="558"/>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2">
      <c r="A786" s="558"/>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2">
      <c r="A787" s="558"/>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2">
      <c r="A788" s="558"/>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58"/>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58"/>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2">
      <c r="A791" s="558"/>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132</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2">
      <c r="A792" s="558"/>
      <c r="B792" s="745"/>
      <c r="C792" s="745"/>
      <c r="D792" s="745"/>
      <c r="E792" s="745"/>
      <c r="F792" s="746"/>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2">
      <c r="A793" s="558"/>
      <c r="B793" s="745"/>
      <c r="C793" s="745"/>
      <c r="D793" s="745"/>
      <c r="E793" s="745"/>
      <c r="F793" s="746"/>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hidden="1" customHeight="1" x14ac:dyDescent="0.2">
      <c r="A794" s="558"/>
      <c r="B794" s="745"/>
      <c r="C794" s="745"/>
      <c r="D794" s="745"/>
      <c r="E794" s="745"/>
      <c r="F794" s="746"/>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hidden="1" customHeight="1" x14ac:dyDescent="0.2">
      <c r="A795" s="558"/>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2">
      <c r="A796" s="558"/>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2">
      <c r="A797" s="558"/>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2">
      <c r="A798" s="558"/>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2">
      <c r="A799" s="558"/>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2">
      <c r="A800" s="558"/>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2">
      <c r="A801" s="558"/>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58"/>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58"/>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5">
      <c r="A804" s="558"/>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2">
      <c r="A805" s="558"/>
      <c r="B805" s="745"/>
      <c r="C805" s="745"/>
      <c r="D805" s="745"/>
      <c r="E805" s="745"/>
      <c r="F805" s="746"/>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558"/>
      <c r="B806" s="745"/>
      <c r="C806" s="745"/>
      <c r="D806" s="745"/>
      <c r="E806" s="745"/>
      <c r="F806" s="746"/>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2">
      <c r="A807" s="558"/>
      <c r="B807" s="745"/>
      <c r="C807" s="745"/>
      <c r="D807" s="745"/>
      <c r="E807" s="745"/>
      <c r="F807" s="746"/>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2">
      <c r="A808" s="558"/>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2">
      <c r="A809" s="558"/>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2">
      <c r="A810" s="558"/>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2">
      <c r="A811" s="558"/>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2">
      <c r="A812" s="558"/>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2">
      <c r="A813" s="558"/>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2">
      <c r="A814" s="558"/>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58"/>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58"/>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5">
      <c r="A817" s="558"/>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58"/>
      <c r="B818" s="745"/>
      <c r="C818" s="745"/>
      <c r="D818" s="745"/>
      <c r="E818" s="745"/>
      <c r="F818" s="74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58"/>
      <c r="B819" s="745"/>
      <c r="C819" s="745"/>
      <c r="D819" s="745"/>
      <c r="E819" s="745"/>
      <c r="F819" s="746"/>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2">
      <c r="A820" s="558"/>
      <c r="B820" s="745"/>
      <c r="C820" s="745"/>
      <c r="D820" s="745"/>
      <c r="E820" s="745"/>
      <c r="F820" s="746"/>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2">
      <c r="A821" s="558"/>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58"/>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58"/>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58"/>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58"/>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58"/>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58"/>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58"/>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58"/>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58"/>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hidden="1" customHeight="1" thickBot="1" x14ac:dyDescent="0.25">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8" t="s">
        <v>417</v>
      </c>
      <c r="AM831" s="909"/>
      <c r="AN831" s="909"/>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445</v>
      </c>
      <c r="AI836" s="332"/>
      <c r="AJ836" s="332"/>
      <c r="AK836" s="332"/>
      <c r="AL836" s="332" t="s">
        <v>22</v>
      </c>
      <c r="AM836" s="332"/>
      <c r="AN836" s="332"/>
      <c r="AO836" s="406"/>
      <c r="AP836" s="407" t="s">
        <v>359</v>
      </c>
      <c r="AQ836" s="407"/>
      <c r="AR836" s="407"/>
      <c r="AS836" s="407"/>
      <c r="AT836" s="407"/>
      <c r="AU836" s="407"/>
      <c r="AV836" s="407"/>
      <c r="AW836" s="407"/>
      <c r="AX836" s="407"/>
    </row>
    <row r="837" spans="1:50" ht="88.25" customHeight="1" x14ac:dyDescent="0.2">
      <c r="A837" s="382">
        <v>1</v>
      </c>
      <c r="B837" s="382">
        <v>1</v>
      </c>
      <c r="C837" s="393" t="s">
        <v>499</v>
      </c>
      <c r="D837" s="393"/>
      <c r="E837" s="393"/>
      <c r="F837" s="393"/>
      <c r="G837" s="393"/>
      <c r="H837" s="393"/>
      <c r="I837" s="393"/>
      <c r="J837" s="394">
        <v>2010005018786</v>
      </c>
      <c r="K837" s="395"/>
      <c r="L837" s="395"/>
      <c r="M837" s="395"/>
      <c r="N837" s="395"/>
      <c r="O837" s="395"/>
      <c r="P837" s="404" t="s">
        <v>521</v>
      </c>
      <c r="Q837" s="297"/>
      <c r="R837" s="297"/>
      <c r="S837" s="297"/>
      <c r="T837" s="297"/>
      <c r="U837" s="297"/>
      <c r="V837" s="297"/>
      <c r="W837" s="297"/>
      <c r="X837" s="297"/>
      <c r="Y837" s="305">
        <v>132</v>
      </c>
      <c r="Z837" s="306"/>
      <c r="AA837" s="306"/>
      <c r="AB837" s="307"/>
      <c r="AC837" s="396" t="s">
        <v>450</v>
      </c>
      <c r="AD837" s="402"/>
      <c r="AE837" s="402"/>
      <c r="AF837" s="402"/>
      <c r="AG837" s="402"/>
      <c r="AH837" s="397">
        <v>1</v>
      </c>
      <c r="AI837" s="398"/>
      <c r="AJ837" s="398"/>
      <c r="AK837" s="398"/>
      <c r="AL837" s="302">
        <v>95</v>
      </c>
      <c r="AM837" s="303"/>
      <c r="AN837" s="303"/>
      <c r="AO837" s="304"/>
      <c r="AP837" s="298"/>
      <c r="AQ837" s="298"/>
      <c r="AR837" s="298"/>
      <c r="AS837" s="298"/>
      <c r="AT837" s="298"/>
      <c r="AU837" s="298"/>
      <c r="AV837" s="298"/>
      <c r="AW837" s="298"/>
      <c r="AX837" s="298"/>
    </row>
    <row r="838" spans="1:50" ht="30" customHeight="1" x14ac:dyDescent="0.2">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customHeight="1" x14ac:dyDescent="0.2">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customHeight="1" x14ac:dyDescent="0.2">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customHeight="1" x14ac:dyDescent="0.2">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customHeight="1" x14ac:dyDescent="0.2">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customHeight="1" x14ac:dyDescent="0.2">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customHeight="1" x14ac:dyDescent="0.2">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customHeight="1" x14ac:dyDescent="0.2">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customHeight="1" x14ac:dyDescent="0.2">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customHeight="1" x14ac:dyDescent="0.2">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customHeight="1" x14ac:dyDescent="0.2">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customHeight="1" x14ac:dyDescent="0.2">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customHeight="1" x14ac:dyDescent="0.2">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customHeight="1" x14ac:dyDescent="0.2">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customHeight="1" x14ac:dyDescent="0.2">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customHeight="1" x14ac:dyDescent="0.2">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customHeight="1" x14ac:dyDescent="0.2">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customHeight="1" x14ac:dyDescent="0.2">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customHeight="1" x14ac:dyDescent="0.2">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customHeight="1" x14ac:dyDescent="0.2">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customHeight="1" x14ac:dyDescent="0.2">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customHeight="1" x14ac:dyDescent="0.2">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customHeight="1" x14ac:dyDescent="0.2">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customHeight="1" x14ac:dyDescent="0.2">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customHeight="1" x14ac:dyDescent="0.2">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customHeight="1" x14ac:dyDescent="0.2">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customHeight="1" x14ac:dyDescent="0.2">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customHeight="1" x14ac:dyDescent="0.2">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customHeight="1" x14ac:dyDescent="0.2">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445</v>
      </c>
      <c r="AI869" s="332"/>
      <c r="AJ869" s="332"/>
      <c r="AK869" s="332"/>
      <c r="AL869" s="332" t="s">
        <v>22</v>
      </c>
      <c r="AM869" s="332"/>
      <c r="AN869" s="332"/>
      <c r="AO869" s="406"/>
      <c r="AP869" s="407" t="s">
        <v>359</v>
      </c>
      <c r="AQ869" s="407"/>
      <c r="AR869" s="407"/>
      <c r="AS869" s="407"/>
      <c r="AT869" s="407"/>
      <c r="AU869" s="407"/>
      <c r="AV869" s="407"/>
      <c r="AW869" s="407"/>
      <c r="AX869" s="407"/>
    </row>
    <row r="870" spans="1:50" ht="30" customHeight="1" x14ac:dyDescent="0.2">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customHeight="1" x14ac:dyDescent="0.2">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customHeight="1" x14ac:dyDescent="0.2">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customHeight="1" x14ac:dyDescent="0.2">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customHeight="1" x14ac:dyDescent="0.2">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customHeight="1" x14ac:dyDescent="0.2">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customHeight="1" x14ac:dyDescent="0.2">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customHeight="1" x14ac:dyDescent="0.2">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customHeight="1" x14ac:dyDescent="0.2">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customHeight="1" x14ac:dyDescent="0.2">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customHeight="1" x14ac:dyDescent="0.2">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customHeight="1" x14ac:dyDescent="0.2">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customHeight="1" x14ac:dyDescent="0.2">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customHeight="1" x14ac:dyDescent="0.2">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customHeight="1" x14ac:dyDescent="0.2">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customHeight="1" x14ac:dyDescent="0.2">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customHeight="1" x14ac:dyDescent="0.2">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customHeight="1" x14ac:dyDescent="0.2">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customHeight="1" x14ac:dyDescent="0.2">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customHeight="1" x14ac:dyDescent="0.2">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customHeight="1" x14ac:dyDescent="0.2">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customHeight="1" x14ac:dyDescent="0.2">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customHeight="1" x14ac:dyDescent="0.2">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customHeight="1" x14ac:dyDescent="0.2">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customHeight="1" x14ac:dyDescent="0.2">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customHeight="1" x14ac:dyDescent="0.2">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customHeight="1" x14ac:dyDescent="0.2">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customHeight="1" x14ac:dyDescent="0.2">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customHeight="1" x14ac:dyDescent="0.2">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customHeight="1" x14ac:dyDescent="0.2">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445</v>
      </c>
      <c r="AI902" s="332"/>
      <c r="AJ902" s="332"/>
      <c r="AK902" s="332"/>
      <c r="AL902" s="332" t="s">
        <v>22</v>
      </c>
      <c r="AM902" s="332"/>
      <c r="AN902" s="332"/>
      <c r="AO902" s="406"/>
      <c r="AP902" s="407" t="s">
        <v>359</v>
      </c>
      <c r="AQ902" s="407"/>
      <c r="AR902" s="407"/>
      <c r="AS902" s="407"/>
      <c r="AT902" s="407"/>
      <c r="AU902" s="407"/>
      <c r="AV902" s="407"/>
      <c r="AW902" s="407"/>
      <c r="AX902" s="407"/>
    </row>
    <row r="903" spans="1:50" ht="30" customHeight="1" x14ac:dyDescent="0.2">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customHeight="1" x14ac:dyDescent="0.2">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customHeight="1" x14ac:dyDescent="0.2">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customHeight="1" x14ac:dyDescent="0.2">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customHeight="1" x14ac:dyDescent="0.2">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customHeight="1" x14ac:dyDescent="0.2">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customHeight="1" x14ac:dyDescent="0.2">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customHeight="1" x14ac:dyDescent="0.2">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customHeight="1" x14ac:dyDescent="0.2">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customHeight="1" x14ac:dyDescent="0.2">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customHeight="1" x14ac:dyDescent="0.2">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customHeight="1" x14ac:dyDescent="0.2">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customHeight="1" x14ac:dyDescent="0.2">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customHeight="1" x14ac:dyDescent="0.2">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customHeight="1" x14ac:dyDescent="0.2">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customHeight="1" x14ac:dyDescent="0.2">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customHeight="1" x14ac:dyDescent="0.2">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customHeight="1" x14ac:dyDescent="0.2">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customHeight="1" x14ac:dyDescent="0.2">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customHeight="1" x14ac:dyDescent="0.2">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customHeight="1" x14ac:dyDescent="0.2">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customHeight="1" x14ac:dyDescent="0.2">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customHeight="1" x14ac:dyDescent="0.2">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customHeight="1" x14ac:dyDescent="0.2">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customHeight="1" x14ac:dyDescent="0.2">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customHeight="1" x14ac:dyDescent="0.2">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customHeight="1" x14ac:dyDescent="0.2">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customHeight="1" x14ac:dyDescent="0.2">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customHeight="1" x14ac:dyDescent="0.2">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customHeight="1" x14ac:dyDescent="0.2">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445</v>
      </c>
      <c r="AI935" s="332"/>
      <c r="AJ935" s="332"/>
      <c r="AK935" s="332"/>
      <c r="AL935" s="332" t="s">
        <v>22</v>
      </c>
      <c r="AM935" s="332"/>
      <c r="AN935" s="332"/>
      <c r="AO935" s="406"/>
      <c r="AP935" s="407" t="s">
        <v>359</v>
      </c>
      <c r="AQ935" s="407"/>
      <c r="AR935" s="407"/>
      <c r="AS935" s="407"/>
      <c r="AT935" s="407"/>
      <c r="AU935" s="407"/>
      <c r="AV935" s="407"/>
      <c r="AW935" s="407"/>
      <c r="AX935" s="407"/>
    </row>
    <row r="936" spans="1:50" ht="30" customHeight="1" x14ac:dyDescent="0.2">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customHeight="1" x14ac:dyDescent="0.2">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customHeight="1" x14ac:dyDescent="0.2">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customHeight="1" x14ac:dyDescent="0.2">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customHeight="1" x14ac:dyDescent="0.2">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customHeight="1" x14ac:dyDescent="0.2">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customHeight="1" x14ac:dyDescent="0.2">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customHeight="1" x14ac:dyDescent="0.2">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customHeight="1" x14ac:dyDescent="0.2">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customHeight="1" x14ac:dyDescent="0.2">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customHeight="1" x14ac:dyDescent="0.2">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customHeight="1" x14ac:dyDescent="0.2">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customHeight="1" x14ac:dyDescent="0.2">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customHeight="1" x14ac:dyDescent="0.2">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customHeight="1" x14ac:dyDescent="0.2">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customHeight="1" x14ac:dyDescent="0.2">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customHeight="1" x14ac:dyDescent="0.2">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customHeight="1" x14ac:dyDescent="0.2">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customHeight="1" x14ac:dyDescent="0.2">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customHeight="1" x14ac:dyDescent="0.2">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customHeight="1" x14ac:dyDescent="0.2">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customHeight="1" x14ac:dyDescent="0.2">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customHeight="1" x14ac:dyDescent="0.2">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customHeight="1" x14ac:dyDescent="0.2">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customHeight="1" x14ac:dyDescent="0.2">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customHeight="1" x14ac:dyDescent="0.2">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customHeight="1" x14ac:dyDescent="0.2">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customHeight="1" x14ac:dyDescent="0.2">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customHeight="1" x14ac:dyDescent="0.2">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customHeight="1" x14ac:dyDescent="0.2">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445</v>
      </c>
      <c r="AI968" s="332"/>
      <c r="AJ968" s="332"/>
      <c r="AK968" s="332"/>
      <c r="AL968" s="332" t="s">
        <v>22</v>
      </c>
      <c r="AM968" s="332"/>
      <c r="AN968" s="332"/>
      <c r="AO968" s="406"/>
      <c r="AP968" s="407" t="s">
        <v>359</v>
      </c>
      <c r="AQ968" s="407"/>
      <c r="AR968" s="407"/>
      <c r="AS968" s="407"/>
      <c r="AT968" s="407"/>
      <c r="AU968" s="407"/>
      <c r="AV968" s="407"/>
      <c r="AW968" s="407"/>
      <c r="AX968" s="407"/>
    </row>
    <row r="969" spans="1:50" ht="30" customHeight="1" x14ac:dyDescent="0.2">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customHeight="1" x14ac:dyDescent="0.2">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customHeight="1" x14ac:dyDescent="0.2">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customHeight="1" x14ac:dyDescent="0.2">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customHeight="1" x14ac:dyDescent="0.2">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customHeight="1" x14ac:dyDescent="0.2">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customHeight="1" x14ac:dyDescent="0.2">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customHeight="1" x14ac:dyDescent="0.2">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customHeight="1" x14ac:dyDescent="0.2">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customHeight="1" x14ac:dyDescent="0.2">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customHeight="1" x14ac:dyDescent="0.2">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customHeight="1" x14ac:dyDescent="0.2">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customHeight="1" x14ac:dyDescent="0.2">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customHeight="1" x14ac:dyDescent="0.2">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customHeight="1" x14ac:dyDescent="0.2">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customHeight="1" x14ac:dyDescent="0.2">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customHeight="1" x14ac:dyDescent="0.2">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customHeight="1" x14ac:dyDescent="0.2">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customHeight="1" x14ac:dyDescent="0.2">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customHeight="1" x14ac:dyDescent="0.2">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customHeight="1" x14ac:dyDescent="0.2">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customHeight="1" x14ac:dyDescent="0.2">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customHeight="1" x14ac:dyDescent="0.2">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customHeight="1" x14ac:dyDescent="0.2">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customHeight="1" x14ac:dyDescent="0.2">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customHeight="1" x14ac:dyDescent="0.2">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customHeight="1" x14ac:dyDescent="0.2">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customHeight="1" x14ac:dyDescent="0.2">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customHeight="1" x14ac:dyDescent="0.2">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customHeight="1" x14ac:dyDescent="0.2">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445</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customHeight="1" x14ac:dyDescent="0.2">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customHeight="1" x14ac:dyDescent="0.2">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customHeight="1" x14ac:dyDescent="0.2">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customHeight="1" x14ac:dyDescent="0.2">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customHeight="1" x14ac:dyDescent="0.2">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customHeight="1" x14ac:dyDescent="0.2">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customHeight="1" x14ac:dyDescent="0.2">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customHeight="1" x14ac:dyDescent="0.2">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customHeight="1" x14ac:dyDescent="0.2">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customHeight="1" x14ac:dyDescent="0.2">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customHeight="1" x14ac:dyDescent="0.2">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customHeight="1" x14ac:dyDescent="0.2">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customHeight="1" x14ac:dyDescent="0.2">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customHeight="1" x14ac:dyDescent="0.2">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customHeight="1" x14ac:dyDescent="0.2">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customHeight="1" x14ac:dyDescent="0.2">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customHeight="1" x14ac:dyDescent="0.2">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customHeight="1" x14ac:dyDescent="0.2">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customHeight="1" x14ac:dyDescent="0.2">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customHeight="1" x14ac:dyDescent="0.2">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customHeight="1" x14ac:dyDescent="0.2">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customHeight="1" x14ac:dyDescent="0.2">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customHeight="1" x14ac:dyDescent="0.2">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customHeight="1" x14ac:dyDescent="0.2">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customHeight="1" x14ac:dyDescent="0.2">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customHeight="1" x14ac:dyDescent="0.2">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customHeight="1" x14ac:dyDescent="0.2">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customHeight="1" x14ac:dyDescent="0.2">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customHeight="1" x14ac:dyDescent="0.2">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customHeight="1" x14ac:dyDescent="0.2">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445</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customHeight="1" x14ac:dyDescent="0.2">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customHeight="1" x14ac:dyDescent="0.2">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customHeight="1" x14ac:dyDescent="0.2">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customHeight="1" x14ac:dyDescent="0.2">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customHeight="1" x14ac:dyDescent="0.2">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customHeight="1" x14ac:dyDescent="0.2">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customHeight="1" x14ac:dyDescent="0.2">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customHeight="1" x14ac:dyDescent="0.2">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customHeight="1" x14ac:dyDescent="0.2">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customHeight="1" x14ac:dyDescent="0.2">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customHeight="1" x14ac:dyDescent="0.2">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customHeight="1" x14ac:dyDescent="0.2">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customHeight="1" x14ac:dyDescent="0.2">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customHeight="1" x14ac:dyDescent="0.2">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customHeight="1" x14ac:dyDescent="0.2">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customHeight="1" x14ac:dyDescent="0.2">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customHeight="1" x14ac:dyDescent="0.2">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customHeight="1" x14ac:dyDescent="0.2">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customHeight="1" x14ac:dyDescent="0.2">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customHeight="1" x14ac:dyDescent="0.2">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customHeight="1" x14ac:dyDescent="0.2">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customHeight="1" x14ac:dyDescent="0.2">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customHeight="1" x14ac:dyDescent="0.2">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customHeight="1" x14ac:dyDescent="0.2">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customHeight="1" x14ac:dyDescent="0.2">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customHeight="1" x14ac:dyDescent="0.2">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customHeight="1" x14ac:dyDescent="0.2">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customHeight="1" x14ac:dyDescent="0.2">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customHeight="1" x14ac:dyDescent="0.2">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customHeight="1" x14ac:dyDescent="0.2">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445</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customHeight="1" x14ac:dyDescent="0.2">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customHeight="1" x14ac:dyDescent="0.2">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customHeight="1" x14ac:dyDescent="0.2">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customHeight="1" x14ac:dyDescent="0.2">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customHeight="1" x14ac:dyDescent="0.2">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customHeight="1" x14ac:dyDescent="0.2">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customHeight="1" x14ac:dyDescent="0.2">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customHeight="1" x14ac:dyDescent="0.2">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customHeight="1" x14ac:dyDescent="0.2">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customHeight="1" x14ac:dyDescent="0.2">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customHeight="1" x14ac:dyDescent="0.2">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customHeight="1" x14ac:dyDescent="0.2">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customHeight="1" x14ac:dyDescent="0.2">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customHeight="1" x14ac:dyDescent="0.2">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customHeight="1" x14ac:dyDescent="0.2">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customHeight="1" x14ac:dyDescent="0.2">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customHeight="1" x14ac:dyDescent="0.2">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customHeight="1" x14ac:dyDescent="0.2">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customHeight="1" x14ac:dyDescent="0.2">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customHeight="1" x14ac:dyDescent="0.2">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customHeight="1" x14ac:dyDescent="0.2">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customHeight="1" x14ac:dyDescent="0.2">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customHeight="1" x14ac:dyDescent="0.2">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customHeight="1" x14ac:dyDescent="0.2">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customHeight="1" x14ac:dyDescent="0.2">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customHeight="1" x14ac:dyDescent="0.2">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customHeight="1" x14ac:dyDescent="0.2">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customHeight="1" x14ac:dyDescent="0.2">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customHeight="1" x14ac:dyDescent="0.2">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customHeight="1" x14ac:dyDescent="0.2">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customHeight="1" x14ac:dyDescent="0.2">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417</v>
      </c>
      <c r="AM1098" s="911"/>
      <c r="AN1098" s="911"/>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82"/>
      <c r="B1101" s="382"/>
      <c r="C1101" s="240" t="s">
        <v>351</v>
      </c>
      <c r="D1101" s="850"/>
      <c r="E1101" s="240" t="s">
        <v>350</v>
      </c>
      <c r="F1101" s="850"/>
      <c r="G1101" s="850"/>
      <c r="H1101" s="850"/>
      <c r="I1101" s="850"/>
      <c r="J1101" s="240" t="s">
        <v>358</v>
      </c>
      <c r="K1101" s="240"/>
      <c r="L1101" s="240"/>
      <c r="M1101" s="240"/>
      <c r="N1101" s="240"/>
      <c r="O1101" s="240"/>
      <c r="P1101" s="330" t="s">
        <v>28</v>
      </c>
      <c r="Q1101" s="330"/>
      <c r="R1101" s="330"/>
      <c r="S1101" s="330"/>
      <c r="T1101" s="330"/>
      <c r="U1101" s="330"/>
      <c r="V1101" s="330"/>
      <c r="W1101" s="330"/>
      <c r="X1101" s="330"/>
      <c r="Y1101" s="240" t="s">
        <v>360</v>
      </c>
      <c r="Z1101" s="850"/>
      <c r="AA1101" s="850"/>
      <c r="AB1101" s="850"/>
      <c r="AC1101" s="240" t="s">
        <v>331</v>
      </c>
      <c r="AD1101" s="240"/>
      <c r="AE1101" s="240"/>
      <c r="AF1101" s="240"/>
      <c r="AG1101" s="240"/>
      <c r="AH1101" s="330" t="s">
        <v>345</v>
      </c>
      <c r="AI1101" s="331"/>
      <c r="AJ1101" s="331"/>
      <c r="AK1101" s="331"/>
      <c r="AL1101" s="331" t="s">
        <v>22</v>
      </c>
      <c r="AM1101" s="331"/>
      <c r="AN1101" s="331"/>
      <c r="AO1101" s="853"/>
      <c r="AP1101" s="407" t="s">
        <v>391</v>
      </c>
      <c r="AQ1101" s="407"/>
      <c r="AR1101" s="407"/>
      <c r="AS1101" s="407"/>
      <c r="AT1101" s="407"/>
      <c r="AU1101" s="407"/>
      <c r="AV1101" s="407"/>
      <c r="AW1101" s="407"/>
      <c r="AX1101" s="407"/>
    </row>
    <row r="1102" spans="1:50" ht="30" customHeight="1" x14ac:dyDescent="0.2">
      <c r="A1102" s="382">
        <v>1</v>
      </c>
      <c r="B1102" s="382">
        <v>1</v>
      </c>
      <c r="C1102" s="852"/>
      <c r="D1102" s="852"/>
      <c r="E1102" s="851"/>
      <c r="F1102" s="851"/>
      <c r="G1102" s="851"/>
      <c r="H1102" s="851"/>
      <c r="I1102" s="851"/>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customHeight="1" x14ac:dyDescent="0.2">
      <c r="A1103" s="382">
        <v>2</v>
      </c>
      <c r="B1103" s="382">
        <v>1</v>
      </c>
      <c r="C1103" s="852"/>
      <c r="D1103" s="852"/>
      <c r="E1103" s="851"/>
      <c r="F1103" s="851"/>
      <c r="G1103" s="851"/>
      <c r="H1103" s="851"/>
      <c r="I1103" s="851"/>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customHeight="1" x14ac:dyDescent="0.2">
      <c r="A1104" s="382">
        <v>3</v>
      </c>
      <c r="B1104" s="382">
        <v>1</v>
      </c>
      <c r="C1104" s="852"/>
      <c r="D1104" s="852"/>
      <c r="E1104" s="851"/>
      <c r="F1104" s="851"/>
      <c r="G1104" s="851"/>
      <c r="H1104" s="851"/>
      <c r="I1104" s="851"/>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customHeight="1" x14ac:dyDescent="0.2">
      <c r="A1105" s="382">
        <v>4</v>
      </c>
      <c r="B1105" s="382">
        <v>1</v>
      </c>
      <c r="C1105" s="852"/>
      <c r="D1105" s="852"/>
      <c r="E1105" s="851"/>
      <c r="F1105" s="851"/>
      <c r="G1105" s="851"/>
      <c r="H1105" s="851"/>
      <c r="I1105" s="851"/>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customHeight="1" x14ac:dyDescent="0.2">
      <c r="A1106" s="382">
        <v>5</v>
      </c>
      <c r="B1106" s="382">
        <v>1</v>
      </c>
      <c r="C1106" s="852"/>
      <c r="D1106" s="852"/>
      <c r="E1106" s="851"/>
      <c r="F1106" s="851"/>
      <c r="G1106" s="851"/>
      <c r="H1106" s="851"/>
      <c r="I1106" s="851"/>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customHeight="1" x14ac:dyDescent="0.2">
      <c r="A1107" s="382">
        <v>6</v>
      </c>
      <c r="B1107" s="382">
        <v>1</v>
      </c>
      <c r="C1107" s="852"/>
      <c r="D1107" s="852"/>
      <c r="E1107" s="851"/>
      <c r="F1107" s="851"/>
      <c r="G1107" s="851"/>
      <c r="H1107" s="851"/>
      <c r="I1107" s="851"/>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customHeight="1" x14ac:dyDescent="0.2">
      <c r="A1108" s="382">
        <v>7</v>
      </c>
      <c r="B1108" s="382">
        <v>1</v>
      </c>
      <c r="C1108" s="852"/>
      <c r="D1108" s="852"/>
      <c r="E1108" s="851"/>
      <c r="F1108" s="851"/>
      <c r="G1108" s="851"/>
      <c r="H1108" s="851"/>
      <c r="I1108" s="851"/>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customHeight="1" x14ac:dyDescent="0.2">
      <c r="A1109" s="382">
        <v>8</v>
      </c>
      <c r="B1109" s="382">
        <v>1</v>
      </c>
      <c r="C1109" s="852"/>
      <c r="D1109" s="852"/>
      <c r="E1109" s="851"/>
      <c r="F1109" s="851"/>
      <c r="G1109" s="851"/>
      <c r="H1109" s="851"/>
      <c r="I1109" s="851"/>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customHeight="1" x14ac:dyDescent="0.2">
      <c r="A1110" s="382">
        <v>9</v>
      </c>
      <c r="B1110" s="382">
        <v>1</v>
      </c>
      <c r="C1110" s="852"/>
      <c r="D1110" s="852"/>
      <c r="E1110" s="851"/>
      <c r="F1110" s="851"/>
      <c r="G1110" s="851"/>
      <c r="H1110" s="851"/>
      <c r="I1110" s="851"/>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customHeight="1" x14ac:dyDescent="0.2">
      <c r="A1111" s="382">
        <v>10</v>
      </c>
      <c r="B1111" s="382">
        <v>1</v>
      </c>
      <c r="C1111" s="852"/>
      <c r="D1111" s="852"/>
      <c r="E1111" s="851"/>
      <c r="F1111" s="851"/>
      <c r="G1111" s="851"/>
      <c r="H1111" s="851"/>
      <c r="I1111" s="851"/>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customHeight="1" x14ac:dyDescent="0.2">
      <c r="A1112" s="382">
        <v>11</v>
      </c>
      <c r="B1112" s="382">
        <v>1</v>
      </c>
      <c r="C1112" s="852"/>
      <c r="D1112" s="852"/>
      <c r="E1112" s="851"/>
      <c r="F1112" s="851"/>
      <c r="G1112" s="851"/>
      <c r="H1112" s="851"/>
      <c r="I1112" s="851"/>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customHeight="1" x14ac:dyDescent="0.2">
      <c r="A1113" s="382">
        <v>12</v>
      </c>
      <c r="B1113" s="382">
        <v>1</v>
      </c>
      <c r="C1113" s="852"/>
      <c r="D1113" s="852"/>
      <c r="E1113" s="851"/>
      <c r="F1113" s="851"/>
      <c r="G1113" s="851"/>
      <c r="H1113" s="851"/>
      <c r="I1113" s="851"/>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customHeight="1" x14ac:dyDescent="0.2">
      <c r="A1114" s="382">
        <v>13</v>
      </c>
      <c r="B1114" s="382">
        <v>1</v>
      </c>
      <c r="C1114" s="852"/>
      <c r="D1114" s="852"/>
      <c r="E1114" s="851"/>
      <c r="F1114" s="851"/>
      <c r="G1114" s="851"/>
      <c r="H1114" s="851"/>
      <c r="I1114" s="851"/>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customHeight="1" x14ac:dyDescent="0.2">
      <c r="A1115" s="382">
        <v>14</v>
      </c>
      <c r="B1115" s="382">
        <v>1</v>
      </c>
      <c r="C1115" s="852"/>
      <c r="D1115" s="852"/>
      <c r="E1115" s="851"/>
      <c r="F1115" s="851"/>
      <c r="G1115" s="851"/>
      <c r="H1115" s="851"/>
      <c r="I1115" s="851"/>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customHeight="1" x14ac:dyDescent="0.2">
      <c r="A1116" s="382">
        <v>15</v>
      </c>
      <c r="B1116" s="382">
        <v>1</v>
      </c>
      <c r="C1116" s="852"/>
      <c r="D1116" s="852"/>
      <c r="E1116" s="851"/>
      <c r="F1116" s="851"/>
      <c r="G1116" s="851"/>
      <c r="H1116" s="851"/>
      <c r="I1116" s="851"/>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customHeight="1" x14ac:dyDescent="0.2">
      <c r="A1117" s="382">
        <v>16</v>
      </c>
      <c r="B1117" s="382">
        <v>1</v>
      </c>
      <c r="C1117" s="852"/>
      <c r="D1117" s="852"/>
      <c r="E1117" s="851"/>
      <c r="F1117" s="851"/>
      <c r="G1117" s="851"/>
      <c r="H1117" s="851"/>
      <c r="I1117" s="851"/>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customHeight="1" x14ac:dyDescent="0.2">
      <c r="A1118" s="382">
        <v>17</v>
      </c>
      <c r="B1118" s="382">
        <v>1</v>
      </c>
      <c r="C1118" s="852"/>
      <c r="D1118" s="852"/>
      <c r="E1118" s="851"/>
      <c r="F1118" s="851"/>
      <c r="G1118" s="851"/>
      <c r="H1118" s="851"/>
      <c r="I1118" s="851"/>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customHeight="1" x14ac:dyDescent="0.2">
      <c r="A1119" s="382">
        <v>18</v>
      </c>
      <c r="B1119" s="382">
        <v>1</v>
      </c>
      <c r="C1119" s="852"/>
      <c r="D1119" s="852"/>
      <c r="E1119" s="238"/>
      <c r="F1119" s="851"/>
      <c r="G1119" s="851"/>
      <c r="H1119" s="851"/>
      <c r="I1119" s="851"/>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customHeight="1" x14ac:dyDescent="0.2">
      <c r="A1120" s="382">
        <v>19</v>
      </c>
      <c r="B1120" s="382">
        <v>1</v>
      </c>
      <c r="C1120" s="852"/>
      <c r="D1120" s="852"/>
      <c r="E1120" s="851"/>
      <c r="F1120" s="851"/>
      <c r="G1120" s="851"/>
      <c r="H1120" s="851"/>
      <c r="I1120" s="851"/>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customHeight="1" x14ac:dyDescent="0.2">
      <c r="A1121" s="382">
        <v>20</v>
      </c>
      <c r="B1121" s="382">
        <v>1</v>
      </c>
      <c r="C1121" s="852"/>
      <c r="D1121" s="852"/>
      <c r="E1121" s="851"/>
      <c r="F1121" s="851"/>
      <c r="G1121" s="851"/>
      <c r="H1121" s="851"/>
      <c r="I1121" s="851"/>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customHeight="1" x14ac:dyDescent="0.2">
      <c r="A1122" s="382">
        <v>21</v>
      </c>
      <c r="B1122" s="382">
        <v>1</v>
      </c>
      <c r="C1122" s="852"/>
      <c r="D1122" s="852"/>
      <c r="E1122" s="851"/>
      <c r="F1122" s="851"/>
      <c r="G1122" s="851"/>
      <c r="H1122" s="851"/>
      <c r="I1122" s="851"/>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customHeight="1" x14ac:dyDescent="0.2">
      <c r="A1123" s="382">
        <v>22</v>
      </c>
      <c r="B1123" s="382">
        <v>1</v>
      </c>
      <c r="C1123" s="852"/>
      <c r="D1123" s="852"/>
      <c r="E1123" s="851"/>
      <c r="F1123" s="851"/>
      <c r="G1123" s="851"/>
      <c r="H1123" s="851"/>
      <c r="I1123" s="851"/>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customHeight="1" x14ac:dyDescent="0.2">
      <c r="A1124" s="382">
        <v>23</v>
      </c>
      <c r="B1124" s="382">
        <v>1</v>
      </c>
      <c r="C1124" s="852"/>
      <c r="D1124" s="852"/>
      <c r="E1124" s="851"/>
      <c r="F1124" s="851"/>
      <c r="G1124" s="851"/>
      <c r="H1124" s="851"/>
      <c r="I1124" s="851"/>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customHeight="1" x14ac:dyDescent="0.2">
      <c r="A1125" s="382">
        <v>24</v>
      </c>
      <c r="B1125" s="382">
        <v>1</v>
      </c>
      <c r="C1125" s="852"/>
      <c r="D1125" s="852"/>
      <c r="E1125" s="851"/>
      <c r="F1125" s="851"/>
      <c r="G1125" s="851"/>
      <c r="H1125" s="851"/>
      <c r="I1125" s="851"/>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customHeight="1" x14ac:dyDescent="0.2">
      <c r="A1126" s="382">
        <v>25</v>
      </c>
      <c r="B1126" s="382">
        <v>1</v>
      </c>
      <c r="C1126" s="852"/>
      <c r="D1126" s="852"/>
      <c r="E1126" s="851"/>
      <c r="F1126" s="851"/>
      <c r="G1126" s="851"/>
      <c r="H1126" s="851"/>
      <c r="I1126" s="851"/>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customHeight="1" x14ac:dyDescent="0.2">
      <c r="A1127" s="382">
        <v>26</v>
      </c>
      <c r="B1127" s="382">
        <v>1</v>
      </c>
      <c r="C1127" s="852"/>
      <c r="D1127" s="852"/>
      <c r="E1127" s="851"/>
      <c r="F1127" s="851"/>
      <c r="G1127" s="851"/>
      <c r="H1127" s="851"/>
      <c r="I1127" s="851"/>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customHeight="1" x14ac:dyDescent="0.2">
      <c r="A1128" s="382">
        <v>27</v>
      </c>
      <c r="B1128" s="382">
        <v>1</v>
      </c>
      <c r="C1128" s="852"/>
      <c r="D1128" s="852"/>
      <c r="E1128" s="851"/>
      <c r="F1128" s="851"/>
      <c r="G1128" s="851"/>
      <c r="H1128" s="851"/>
      <c r="I1128" s="851"/>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customHeight="1" x14ac:dyDescent="0.2">
      <c r="A1129" s="382">
        <v>28</v>
      </c>
      <c r="B1129" s="382">
        <v>1</v>
      </c>
      <c r="C1129" s="852"/>
      <c r="D1129" s="852"/>
      <c r="E1129" s="851"/>
      <c r="F1129" s="851"/>
      <c r="G1129" s="851"/>
      <c r="H1129" s="851"/>
      <c r="I1129" s="851"/>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customHeight="1" x14ac:dyDescent="0.2">
      <c r="A1130" s="382">
        <v>29</v>
      </c>
      <c r="B1130" s="382">
        <v>1</v>
      </c>
      <c r="C1130" s="852"/>
      <c r="D1130" s="852"/>
      <c r="E1130" s="851"/>
      <c r="F1130" s="851"/>
      <c r="G1130" s="851"/>
      <c r="H1130" s="851"/>
      <c r="I1130" s="851"/>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customHeight="1" x14ac:dyDescent="0.2">
      <c r="A1131" s="382">
        <v>30</v>
      </c>
      <c r="B1131" s="382">
        <v>1</v>
      </c>
      <c r="C1131" s="852"/>
      <c r="D1131" s="852"/>
      <c r="E1131" s="851"/>
      <c r="F1131" s="851"/>
      <c r="G1131" s="851"/>
      <c r="H1131" s="851"/>
      <c r="I1131" s="851"/>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35" max="49" man="1"/>
    <brk id="778" max="49" man="1"/>
    <brk id="837"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2017-09-04T02:00:26Z</cp:lastPrinted>
  <dcterms:created xsi:type="dcterms:W3CDTF">2012-03-13T00:50:25Z</dcterms:created>
  <dcterms:modified xsi:type="dcterms:W3CDTF">2017-09-04T02:01:13Z</dcterms:modified>
</cp:coreProperties>
</file>