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200" windowHeight="6610"/>
  </bookViews>
  <sheets>
    <sheet name="行政事業レビューシート" sheetId="3" r:id="rId1"/>
    <sheet name="入力規則等" sheetId="4" r:id="rId2"/>
    <sheet name="別紙1" sheetId="5" state="hidden" r:id="rId3"/>
    <sheet name="別紙２" sheetId="9" r:id="rId4"/>
    <sheet name="別紙３" sheetId="10" r:id="rId5"/>
  </sheets>
  <externalReferences>
    <externalReference r:id="rId6"/>
  </externalReference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67" i="3" l="1"/>
  <c r="AM67" i="3"/>
  <c r="AI67" i="3"/>
  <c r="AM69" i="3"/>
  <c r="AE69" i="3"/>
  <c r="AE67" i="3"/>
  <c r="AU27" i="9" l="1"/>
  <c r="Y27" i="9"/>
  <c r="AU278" i="9"/>
  <c r="Y278" i="9"/>
  <c r="AU265" i="9"/>
  <c r="Y265" i="9"/>
  <c r="AU252" i="9"/>
  <c r="Y252" i="9"/>
  <c r="AU239" i="9"/>
  <c r="Y239" i="9"/>
  <c r="AU225" i="9"/>
  <c r="Y225" i="9"/>
  <c r="AU212" i="9"/>
  <c r="Y212" i="9"/>
  <c r="AU199" i="9"/>
  <c r="Y199" i="9"/>
  <c r="AU186" i="9"/>
  <c r="Y186" i="9"/>
  <c r="AU172" i="9"/>
  <c r="Y172" i="9"/>
  <c r="AU159" i="9"/>
  <c r="Y159" i="9"/>
  <c r="AU146" i="9"/>
  <c r="Y146" i="9"/>
  <c r="AU133" i="9"/>
  <c r="Y133" i="9"/>
  <c r="AU119" i="9"/>
  <c r="Y119" i="9"/>
  <c r="AU106" i="9"/>
  <c r="Y106" i="9"/>
  <c r="AU93" i="9"/>
  <c r="Y93" i="9"/>
  <c r="AU80" i="9"/>
  <c r="Y80" i="9"/>
  <c r="AU66" i="9"/>
  <c r="Y66" i="9"/>
  <c r="AU53" i="9"/>
  <c r="Y53" i="9"/>
  <c r="AU40" i="9"/>
  <c r="Y40" i="9"/>
  <c r="AU14" i="9"/>
  <c r="Y14" i="9"/>
  <c r="AM71" i="3" l="1"/>
  <c r="AU68" i="3"/>
  <c r="AU71" i="3" s="1"/>
  <c r="AM70" i="3"/>
  <c r="AI70" i="3"/>
  <c r="AE70" i="3"/>
  <c r="AM34" i="3"/>
  <c r="AI34" i="3"/>
  <c r="AE34" i="3"/>
  <c r="AU32" i="3"/>
  <c r="AU70" i="3" s="1"/>
  <c r="AM72" i="3" l="1"/>
  <c r="AU34" i="3"/>
  <c r="AE72" i="3"/>
  <c r="AU72"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<sst xmlns="http://schemas.openxmlformats.org/spreadsheetml/2006/main" count="3031" uniqueCount="677">
  <si>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</si>
  <si>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</si>
  <si>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</si>
  <si>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</si>
  <si>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</si>
  <si>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</si>
  <si>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</si>
  <si>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</si>
  <si>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</si>
  <si>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</si>
  <si>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</si>
  <si>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</si>
  <si>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</si>
  <si>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</si>
  <si>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</si>
  <si>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</si>
  <si>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</si>
  <si>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</si>
  <si>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</si>
  <si>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</si>
  <si>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</si>
  <si>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</si>
  <si>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</si>
  <si>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</si>
  <si>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</si>
  <si>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</si>
  <si>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</si>
  <si>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</si>
  <si>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</si>
  <si>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</si>
  <si>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</si>
  <si>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</si>
  <si>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</si>
  <si>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</si>
  <si>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</si>
  <si>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</si>
  <si>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</si>
  <si>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</si>
  <si>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</si>
  <si>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</si>
  <si>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</si>
  <si>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</si>
  <si>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</si>
  <si>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</si>
  <si>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</si>
  <si>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</si>
  <si>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</si>
  <si>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</si>
  <si>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</si>
  <si>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</si>
  <si>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</si>
  <si>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</si>
  <si>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</si>
  <si>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</si>
  <si>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</si>
  <si>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</si>
  <si>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</si>
  <si>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</si>
  <si>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</si>
  <si>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</si>
  <si>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</si>
  <si>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</si>
  <si>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</si>
  <si>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</si>
  <si>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</si>
  <si>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</si>
  <si>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</si>
  <si>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</si>
  <si>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</si>
  <si>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</si>
  <si>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</si>
  <si>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</si>
  <si>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</si>
  <si>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</si>
  <si>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</si>
  <si>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</si>
  <si>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</si>
  <si>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</si>
  <si>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</si>
  <si>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</si>
  <si>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</si>
  <si>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</si>
  <si>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</si>
  <si>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</si>
  <si>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</si>
  <si>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</si>
  <si>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</si>
  <si>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</si>
  <si>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</si>
  <si>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</si>
  <si>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</si>
  <si>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</si>
  <si>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</si>
  <si>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</si>
  <si>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</si>
  <si>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</si>
  <si>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</si>
  <si>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</si>
  <si>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</si>
  <si>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</si>
  <si>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</si>
  <si>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</si>
  <si>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</si>
  <si>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</si>
  <si>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</si>
  <si>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</si>
  <si>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</si>
  <si>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</si>
  <si>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</si>
  <si>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</si>
  <si>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</si>
  <si>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</si>
  <si>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</si>
  <si>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</si>
  <si>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</si>
  <si>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</si>
  <si>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</si>
  <si>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</si>
  <si>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</si>
  <si>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</si>
  <si>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</si>
  <si>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</si>
  <si>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</si>
  <si>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</si>
  <si>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</si>
  <si>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</si>
  <si>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</si>
  <si>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</si>
  <si>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</si>
  <si>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</si>
  <si>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</si>
  <si>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</si>
  <si>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</si>
  <si>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</si>
  <si>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</si>
  <si>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</si>
  <si>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</si>
  <si>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</si>
  <si>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</si>
  <si>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</si>
  <si>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</si>
  <si>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</si>
  <si>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</si>
  <si>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</si>
  <si>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</si>
  <si>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</si>
  <si>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</si>
  <si>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</si>
  <si>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</si>
  <si>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</si>
  <si>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</si>
  <si>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</si>
  <si>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</si>
  <si>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</si>
  <si>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</si>
  <si>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</si>
  <si>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</si>
  <si>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</si>
  <si>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</si>
  <si>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</si>
  <si>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</si>
  <si>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</si>
  <si>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</si>
  <si>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</si>
  <si>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</si>
  <si>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</si>
  <si>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</si>
  <si>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</si>
  <si>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</si>
  <si>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</si>
  <si>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</si>
  <si>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</si>
  <si>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</si>
  <si>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</si>
  <si>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</si>
  <si>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</si>
  <si>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</si>
  <si>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</si>
  <si>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</si>
  <si>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</si>
  <si>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</si>
  <si>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</si>
  <si>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</si>
  <si>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</si>
  <si>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</si>
  <si>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</si>
  <si>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</si>
  <si>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</si>
  <si>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</si>
  <si>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</si>
  <si>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</si>
  <si>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</si>
  <si>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</si>
  <si>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</si>
  <si>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</si>
  <si>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</si>
  <si>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</si>
  <si>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</si>
  <si>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</si>
  <si>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</si>
  <si>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</si>
  <si>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</si>
  <si>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</si>
  <si>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</si>
  <si>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</si>
  <si>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</si>
  <si>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</si>
  <si>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</si>
  <si>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</si>
  <si>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</si>
  <si>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</si>
  <si>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</si>
  <si>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</si>
  <si>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</si>
  <si>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</si>
  <si>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</si>
  <si>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</si>
  <si>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</si>
  <si>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</si>
  <si>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</si>
  <si>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</si>
  <si>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</si>
  <si>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</si>
  <si>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</si>
  <si>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</si>
  <si>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</si>
  <si>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</si>
  <si>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</si>
  <si>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</si>
  <si>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</si>
  <si>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</si>
  <si>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</si>
  <si>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</si>
  <si>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</si>
  <si>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</si>
  <si>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</si>
  <si>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</si>
  <si>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</si>
  <si>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</si>
  <si>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</si>
  <si>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</si>
  <si>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</si>
  <si>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</si>
  <si>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</si>
  <si>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</si>
  <si>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</si>
  <si>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</si>
  <si>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</si>
  <si>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</si>
  <si>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</si>
  <si>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</si>
  <si>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</si>
  <si>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</si>
  <si>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</si>
  <si>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</si>
  <si>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</si>
  <si>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</si>
  <si>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</si>
  <si>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</si>
  <si>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</si>
  <si>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</si>
  <si>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</si>
  <si>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</si>
  <si>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</si>
  <si>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</si>
  <si>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</si>
  <si>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</si>
  <si>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</si>
  <si>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</si>
  <si>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</si>
  <si>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</si>
  <si>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</si>
  <si>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</si>
  <si>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</si>
  <si>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</si>
  <si>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</si>
  <si>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</si>
  <si>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</si>
  <si>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</si>
  <si>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</si>
  <si>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</si>
  <si>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</si>
  <si>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</si>
  <si>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</si>
  <si>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</si>
  <si>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</si>
  <si>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</si>
  <si>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</si>
  <si>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</si>
  <si>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</si>
  <si>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</si>
  <si>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</si>
  <si>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</si>
  <si>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</si>
  <si>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</si>
  <si>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</si>
  <si>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</si>
  <si>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</si>
  <si>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</si>
  <si>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</si>
  <si>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</si>
  <si>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</si>
  <si>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</si>
  <si>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</si>
  <si>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</si>
  <si>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</si>
  <si>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</si>
  <si>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</si>
  <si>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</si>
  <si>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</si>
  <si>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</si>
  <si>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</si>
  <si>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</si>
  <si>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</si>
  <si>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</si>
  <si>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</si>
  <si>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</si>
  <si>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</si>
  <si>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</si>
  <si>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</si>
  <si>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</si>
  <si>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</si>
  <si>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</si>
  <si>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</si>
  <si>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</si>
  <si>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</si>
  <si>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</si>
  <si>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</si>
  <si>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</si>
  <si>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</si>
  <si>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</si>
  <si>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</si>
  <si>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</si>
  <si>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</si>
  <si>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</si>
  <si>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</si>
  <si>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</si>
  <si>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</si>
  <si>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</si>
  <si>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</si>
  <si>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</si>
  <si>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</si>
  <si>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</si>
  <si>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</si>
  <si>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</si>
  <si>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</si>
  <si>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</si>
  <si>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</si>
  <si>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</si>
  <si>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</si>
  <si>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</si>
  <si>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</si>
  <si>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</si>
  <si>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</si>
  <si>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</si>
  <si>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</si>
  <si>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</si>
  <si>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</si>
  <si>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</si>
  <si>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</si>
  <si>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</si>
  <si>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</si>
  <si>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</si>
  <si>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</si>
  <si>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</si>
  <si>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</si>
  <si>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</si>
  <si>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</si>
  <si>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</si>
  <si>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</si>
  <si>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</si>
  <si>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</si>
  <si>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</si>
  <si>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</si>
  <si>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</si>
  <si>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</si>
  <si>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</si>
  <si>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</si>
  <si>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</si>
  <si>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</si>
  <si>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</si>
  <si>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</si>
  <si>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</si>
  <si>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</si>
  <si>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</si>
  <si>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</si>
  <si>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</si>
  <si>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</si>
  <si>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</si>
  <si>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</si>
  <si>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</si>
  <si>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</si>
  <si>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</si>
  <si>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</si>
  <si>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</si>
  <si>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</si>
  <si>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</si>
  <si>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</si>
  <si>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</si>
  <si>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</si>
  <si>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</si>
  <si>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</si>
  <si>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</si>
  <si>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</si>
  <si>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</si>
  <si>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</si>
  <si>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</si>
  <si>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</si>
  <si>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</si>
  <si>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</si>
  <si>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</si>
  <si>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</si>
  <si>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</si>
  <si>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</si>
  <si>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</si>
  <si>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</si>
  <si>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</si>
  <si>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</si>
  <si>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</si>
  <si>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</si>
  <si>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</si>
  <si>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</si>
  <si>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</si>
  <si>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</si>
  <si>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</si>
  <si>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</si>
  <si>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</si>
  <si>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</si>
  <si>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</si>
  <si>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</si>
  <si>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</si>
  <si>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</si>
  <si>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</si>
  <si>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</si>
  <si>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</si>
  <si>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</si>
  <si>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</si>
  <si>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</si>
  <si>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</si>
  <si>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</si>
  <si>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</si>
  <si>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</si>
  <si>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</si>
  <si>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</si>
  <si>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</si>
  <si>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</si>
  <si>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</si>
  <si>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</si>
  <si>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</si>
  <si>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</si>
  <si>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</si>
  <si>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</si>
  <si>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</si>
  <si>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</si>
  <si>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</si>
  <si>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</si>
  <si>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</si>
  <si>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</si>
  <si>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</si>
  <si>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</si>
  <si>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</si>
  <si>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</si>
  <si>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</si>
  <si>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</si>
  <si>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</si>
  <si>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</si>
  <si>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</si>
  <si>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</si>
  <si>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</si>
  <si>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</si>
  <si>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</si>
  <si>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</si>
  <si>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</si>
  <si>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</si>
  <si>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</si>
  <si>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</si>
  <si>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</si>
  <si>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</si>
  <si>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</si>
  <si>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</si>
  <si>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</si>
  <si>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</si>
  <si>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</si>
  <si>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</si>
  <si>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</si>
  <si>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</si>
  <si>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</si>
  <si>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</si>
  <si>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</si>
  <si>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</si>
  <si>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</si>
  <si>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</si>
  <si>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</si>
  <si>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</si>
  <si>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</si>
  <si>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</si>
  <si>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</si>
  <si>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</si>
  <si>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</si>
  <si>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</si>
  <si>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</si>
  <si>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</si>
  <si>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</si>
  <si>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</si>
  <si>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</si>
  <si>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</si>
  <si>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A.株式会社日星電機</t>
    <rPh sb="2" eb="4">
      <t>カブシキ</t>
    </rPh>
    <rPh sb="4" eb="6">
      <t>カイシャ</t>
    </rPh>
    <rPh sb="6" eb="7">
      <t>ニチ</t>
    </rPh>
    <rPh sb="7" eb="8">
      <t>ホシ</t>
    </rPh>
    <rPh sb="8" eb="10">
      <t>デンキ</t>
    </rPh>
    <phoneticPr fontId="6"/>
  </si>
  <si>
    <t>B.クリタ分析センター株式会社</t>
    <rPh sb="5" eb="7">
      <t>ブンセキ</t>
    </rPh>
    <rPh sb="11" eb="13">
      <t>カブシキ</t>
    </rPh>
    <rPh sb="13" eb="15">
      <t>カイシャ</t>
    </rPh>
    <phoneticPr fontId="6"/>
  </si>
  <si>
    <t>C.環境未来株式会社</t>
    <rPh sb="2" eb="4">
      <t>カンキョウ</t>
    </rPh>
    <rPh sb="4" eb="6">
      <t>ミライ</t>
    </rPh>
    <rPh sb="6" eb="8">
      <t>カブシキ</t>
    </rPh>
    <rPh sb="8" eb="10">
      <t>カイシャ</t>
    </rPh>
    <phoneticPr fontId="6"/>
  </si>
  <si>
    <t>株式会社日星電機</t>
    <rPh sb="0" eb="2">
      <t>カブシキ</t>
    </rPh>
    <rPh sb="2" eb="4">
      <t>カイシャ</t>
    </rPh>
    <rPh sb="4" eb="5">
      <t>ニチ</t>
    </rPh>
    <rPh sb="5" eb="6">
      <t>ホシ</t>
    </rPh>
    <rPh sb="6" eb="8">
      <t>デンキ</t>
    </rPh>
    <phoneticPr fontId="6"/>
  </si>
  <si>
    <t>七飯町では、乳牛糞尿とスーパーの食品残渣、BDF事業から排泄されるグリセリンを活用した中温メタン発酵によるバイオガスプラントが既に稼働しているが、系統接続の課題やオンサイトの熱利用の需要が少ないことなどから、バイオガスの約４割が利用されていない状況にある。広大な敷地に人家が点在している同地域においては、同様の課題を抱えているプラントが多く、バイオガスを有効活用するための地域への供給体制の整備が求められている。本事業では、バイオガス中に含まれるCO2等を除去しメタン濃度を高め、効率的に輸送し利活用を促進するための実証を行うほか、オフガスとして得られるCO2の活用について実証を行う。</t>
    <phoneticPr fontId="6"/>
  </si>
  <si>
    <t>-</t>
    <phoneticPr fontId="6"/>
  </si>
  <si>
    <t>クリタ分析センター株式会社</t>
    <rPh sb="3" eb="5">
      <t>ブンセキ</t>
    </rPh>
    <rPh sb="9" eb="11">
      <t>カブシキ</t>
    </rPh>
    <rPh sb="11" eb="13">
      <t>カイシャ</t>
    </rPh>
    <phoneticPr fontId="6"/>
  </si>
  <si>
    <t>原料分析</t>
    <rPh sb="0" eb="2">
      <t>ゲンリョウ</t>
    </rPh>
    <rPh sb="2" eb="4">
      <t>ブンセキ</t>
    </rPh>
    <phoneticPr fontId="6"/>
  </si>
  <si>
    <t>環境未来株式会社</t>
    <rPh sb="0" eb="2">
      <t>カンキョウ</t>
    </rPh>
    <rPh sb="2" eb="4">
      <t>ミライ</t>
    </rPh>
    <rPh sb="4" eb="6">
      <t>カブシキ</t>
    </rPh>
    <rPh sb="6" eb="8">
      <t>カイシャ</t>
    </rPh>
    <phoneticPr fontId="6"/>
  </si>
  <si>
    <t>バイオガス分析</t>
    <rPh sb="5" eb="7">
      <t>ブンセキ</t>
    </rPh>
    <phoneticPr fontId="6"/>
  </si>
  <si>
    <t>技術指導</t>
    <rPh sb="0" eb="2">
      <t>ギジュツ</t>
    </rPh>
    <rPh sb="2" eb="4">
      <t>シドウ</t>
    </rPh>
    <phoneticPr fontId="6"/>
  </si>
  <si>
    <t>北海道エア・ウォーター株式会社</t>
    <rPh sb="0" eb="3">
      <t>ホッカイドウ</t>
    </rPh>
    <rPh sb="11" eb="13">
      <t>カブシキ</t>
    </rPh>
    <rPh sb="13" eb="15">
      <t>カイシャ</t>
    </rPh>
    <phoneticPr fontId="6"/>
  </si>
  <si>
    <t>真庭広域リサイクル事業協同組合</t>
    <rPh sb="0" eb="2">
      <t>マニワ</t>
    </rPh>
    <rPh sb="2" eb="4">
      <t>コウイキ</t>
    </rPh>
    <rPh sb="9" eb="11">
      <t>ジギョウ</t>
    </rPh>
    <rPh sb="11" eb="13">
      <t>キョウドウ</t>
    </rPh>
    <rPh sb="13" eb="15">
      <t>クミアイ</t>
    </rPh>
    <phoneticPr fontId="6"/>
  </si>
  <si>
    <t>備前グリーンエネルギー株式会社</t>
    <rPh sb="0" eb="2">
      <t>ビゼン</t>
    </rPh>
    <rPh sb="11" eb="13">
      <t>カブシキ</t>
    </rPh>
    <rPh sb="13" eb="15">
      <t>カイシャ</t>
    </rPh>
    <phoneticPr fontId="6"/>
  </si>
  <si>
    <t>技術指導料</t>
    <rPh sb="0" eb="2">
      <t>ギジュツ</t>
    </rPh>
    <rPh sb="2" eb="5">
      <t>シドウリョウ</t>
    </rPh>
    <phoneticPr fontId="6"/>
  </si>
  <si>
    <t>分析費</t>
    <rPh sb="0" eb="2">
      <t>ブンセキ</t>
    </rPh>
    <rPh sb="2" eb="3">
      <t>ヒ</t>
    </rPh>
    <phoneticPr fontId="6"/>
  </si>
  <si>
    <t>公益財団法人岡山県環境保全事業団</t>
    <rPh sb="0" eb="2">
      <t>コウエキ</t>
    </rPh>
    <rPh sb="2" eb="4">
      <t>ザイダン</t>
    </rPh>
    <rPh sb="4" eb="6">
      <t>ホウジン</t>
    </rPh>
    <rPh sb="6" eb="9">
      <t>オカヤマケン</t>
    </rPh>
    <rPh sb="9" eb="11">
      <t>カンキョウ</t>
    </rPh>
    <rPh sb="11" eb="13">
      <t>ホゼン</t>
    </rPh>
    <rPh sb="13" eb="16">
      <t>ジギョウダン</t>
    </rPh>
    <phoneticPr fontId="6"/>
  </si>
  <si>
    <t>株式会社モリプラント</t>
    <rPh sb="0" eb="2">
      <t>カブシキ</t>
    </rPh>
    <rPh sb="2" eb="4">
      <t>カイシャ</t>
    </rPh>
    <phoneticPr fontId="6"/>
  </si>
  <si>
    <t>設備導入費</t>
    <rPh sb="0" eb="2">
      <t>セツビ</t>
    </rPh>
    <rPh sb="2" eb="5">
      <t>ドウニュウヒ</t>
    </rPh>
    <phoneticPr fontId="6"/>
  </si>
  <si>
    <t>プラント機器リース</t>
    <rPh sb="4" eb="6">
      <t>キキ</t>
    </rPh>
    <phoneticPr fontId="6"/>
  </si>
  <si>
    <t>人件費</t>
    <rPh sb="0" eb="3">
      <t>ジンケンヒ</t>
    </rPh>
    <phoneticPr fontId="6"/>
  </si>
  <si>
    <t>実証人件費</t>
    <rPh sb="0" eb="2">
      <t>ジッショウ</t>
    </rPh>
    <rPh sb="2" eb="5">
      <t>ジンケンヒ</t>
    </rPh>
    <phoneticPr fontId="6"/>
  </si>
  <si>
    <t>外注費</t>
    <rPh sb="0" eb="3">
      <t>ガイチュウヒ</t>
    </rPh>
    <phoneticPr fontId="6"/>
  </si>
  <si>
    <t>その他</t>
    <rPh sb="2" eb="3">
      <t>タ</t>
    </rPh>
    <phoneticPr fontId="6"/>
  </si>
  <si>
    <t>共同実施委託等</t>
    <rPh sb="0" eb="2">
      <t>キョウドウ</t>
    </rPh>
    <rPh sb="2" eb="4">
      <t>ジッシ</t>
    </rPh>
    <rPh sb="4" eb="6">
      <t>イタク</t>
    </rPh>
    <rPh sb="6" eb="7">
      <t>トウ</t>
    </rPh>
    <phoneticPr fontId="6"/>
  </si>
  <si>
    <t>旅費</t>
    <rPh sb="0" eb="2">
      <t>リョヒ</t>
    </rPh>
    <phoneticPr fontId="6"/>
  </si>
  <si>
    <t>実証にかかる旅費</t>
    <rPh sb="0" eb="2">
      <t>ジッショウ</t>
    </rPh>
    <rPh sb="6" eb="8">
      <t>リョヒ</t>
    </rPh>
    <phoneticPr fontId="6"/>
  </si>
  <si>
    <t>使用料及び賃借料</t>
    <rPh sb="0" eb="3">
      <t>シヨウリョウ</t>
    </rPh>
    <rPh sb="3" eb="4">
      <t>オヨ</t>
    </rPh>
    <rPh sb="5" eb="8">
      <t>チンシャクリョウ</t>
    </rPh>
    <phoneticPr fontId="6"/>
  </si>
  <si>
    <t>施設使用料</t>
    <rPh sb="0" eb="2">
      <t>シセツ</t>
    </rPh>
    <rPh sb="2" eb="5">
      <t>シヨウリョウ</t>
    </rPh>
    <phoneticPr fontId="6"/>
  </si>
  <si>
    <t>業務費</t>
    <rPh sb="0" eb="3">
      <t>ギョウムヒ</t>
    </rPh>
    <phoneticPr fontId="6"/>
  </si>
  <si>
    <t>消耗品費</t>
    <rPh sb="0" eb="2">
      <t>ショウモウ</t>
    </rPh>
    <rPh sb="2" eb="3">
      <t>ヒン</t>
    </rPh>
    <rPh sb="3" eb="4">
      <t>ヒ</t>
    </rPh>
    <phoneticPr fontId="6"/>
  </si>
  <si>
    <t>分析費等</t>
    <rPh sb="0" eb="2">
      <t>ブンセキ</t>
    </rPh>
    <rPh sb="2" eb="3">
      <t>ヒ</t>
    </rPh>
    <rPh sb="3" eb="4">
      <t>トウ</t>
    </rPh>
    <phoneticPr fontId="6"/>
  </si>
  <si>
    <t>建屋賃貸料及び液肥散布者賃借料</t>
    <rPh sb="0" eb="2">
      <t>タキノヤ</t>
    </rPh>
    <rPh sb="2" eb="5">
      <t>チンタイリョウ</t>
    </rPh>
    <rPh sb="5" eb="6">
      <t>オヨ</t>
    </rPh>
    <rPh sb="7" eb="9">
      <t>エキヒ</t>
    </rPh>
    <rPh sb="9" eb="11">
      <t>サンプ</t>
    </rPh>
    <rPh sb="11" eb="12">
      <t>シャ</t>
    </rPh>
    <rPh sb="12" eb="15">
      <t>チンシャクリョウ</t>
    </rPh>
    <phoneticPr fontId="6"/>
  </si>
  <si>
    <t>実証消耗品</t>
    <rPh sb="0" eb="2">
      <t>ジッショウ</t>
    </rPh>
    <rPh sb="2" eb="5">
      <t>ショウモウヒン</t>
    </rPh>
    <phoneticPr fontId="6"/>
  </si>
  <si>
    <t>真庭市において、食品廃棄物及び屎尿、浄化槽汚泥、畜産系廃棄物の処理が可能なバイオガスシステムを構築するため、湿式中温メタン発酵技術を導入し、発生したバイオガスを活用しコジェネレーションシステムで発電・発熱をおこない自家消費するほか、近隣の農業用ハウスに活用する。また副産物である固形物や液肥等についての有効利用を図る。バイオガスや液肥等の副産物の安定的な生成・流通のノウハウの構築を目指し、市と連携して事業性の実証を行う。</t>
    <rPh sb="0" eb="2">
      <t>マニワ</t>
    </rPh>
    <rPh sb="2" eb="3">
      <t>シ</t>
    </rPh>
    <rPh sb="8" eb="10">
      <t>ショクヒン</t>
    </rPh>
    <rPh sb="10" eb="13">
      <t>ハイキブツ</t>
    </rPh>
    <rPh sb="13" eb="14">
      <t>オヨ</t>
    </rPh>
    <rPh sb="15" eb="17">
      <t>シニョウ</t>
    </rPh>
    <rPh sb="18" eb="21">
      <t>ジョウカソウ</t>
    </rPh>
    <rPh sb="21" eb="23">
      <t>オデイ</t>
    </rPh>
    <rPh sb="24" eb="27">
      <t>チクサンケイ</t>
    </rPh>
    <rPh sb="27" eb="30">
      <t>ハイキブツ</t>
    </rPh>
    <rPh sb="31" eb="33">
      <t>ショリ</t>
    </rPh>
    <rPh sb="34" eb="36">
      <t>カノウ</t>
    </rPh>
    <rPh sb="47" eb="49">
      <t>コウチク</t>
    </rPh>
    <rPh sb="121" eb="122">
      <t>ヨウ</t>
    </rPh>
    <phoneticPr fontId="6"/>
  </si>
  <si>
    <t>環境省</t>
  </si>
  <si>
    <t>環境計画課</t>
  </si>
  <si>
    <t>○</t>
  </si>
  <si>
    <t>特別会計に関する法律第85条第3項第1号ホ
特別会計に関する法律施行令第50条第7項第10号</t>
    <phoneticPr fontId="6"/>
  </si>
  <si>
    <t>エネルギー基本計画、新成長戦略、
京都議定書目標達成計画</t>
    <phoneticPr fontId="6"/>
  </si>
  <si>
    <t>　東日本大震災、原子力発電所事故を契機に、地域資源を循環活用した自立分散型エネルギーを確保する地域づくりの取り組みが重要になっている。このため、従来自家消費が主であったバイオガスを地域への熱供給等に活用し、環境負荷の少ない地域づくりを推進するモデルシステムを構築することを目的とする。</t>
    <phoneticPr fontId="6"/>
  </si>
  <si>
    <t>　食品廃棄物や家畜排せつ物、水産系廃棄物等から得られるメタン等のバイオガスを地域へのエネルギー供給等に活用するため、地域特性に応じて、地域循環型バイオガス製造施設を導入し、温室効果ガス削減効果や事業性等の実証を行い、原料の組み合わせ等に応じたバイオガス利用モデルを構築する。これらのモデル的な実証を通じて得られた成果を取りまとめて公表することにより、全国へ「地域循環型バイオガスシステム」の普及を図る。
※事業開始年度が平成25年度のものは、平成27年度に事業終了。事業開始年度が平成26年度のものは、平成28年度に事業終了。</t>
    <rPh sb="204" eb="206">
      <t>ジギョウ</t>
    </rPh>
    <rPh sb="206" eb="208">
      <t>カイシ</t>
    </rPh>
    <rPh sb="208" eb="210">
      <t>ネンド</t>
    </rPh>
    <rPh sb="211" eb="213">
      <t>ヘイセイ</t>
    </rPh>
    <rPh sb="215" eb="217">
      <t>ネンド</t>
    </rPh>
    <rPh sb="222" eb="224">
      <t>ヘイセイ</t>
    </rPh>
    <rPh sb="226" eb="228">
      <t>ネンド</t>
    </rPh>
    <rPh sb="229" eb="231">
      <t>ジギョウ</t>
    </rPh>
    <rPh sb="231" eb="233">
      <t>シュウリョウ</t>
    </rPh>
    <rPh sb="234" eb="236">
      <t>ジギョウ</t>
    </rPh>
    <rPh sb="236" eb="238">
      <t>カイシ</t>
    </rPh>
    <rPh sb="238" eb="240">
      <t>ネンド</t>
    </rPh>
    <rPh sb="241" eb="243">
      <t>ヘイセイ</t>
    </rPh>
    <rPh sb="245" eb="247">
      <t>ネンド</t>
    </rPh>
    <rPh sb="252" eb="254">
      <t>ヘイセイ</t>
    </rPh>
    <rPh sb="256" eb="258">
      <t>ネンド</t>
    </rPh>
    <rPh sb="259" eb="261">
      <t>ジギョウ</t>
    </rPh>
    <rPh sb="261" eb="263">
      <t>シュウリョウ</t>
    </rPh>
    <phoneticPr fontId="6"/>
  </si>
  <si>
    <t>-</t>
    <phoneticPr fontId="6"/>
  </si>
  <si>
    <t>-</t>
    <phoneticPr fontId="6"/>
  </si>
  <si>
    <t>-</t>
    <phoneticPr fontId="6"/>
  </si>
  <si>
    <t>-</t>
    <phoneticPr fontId="6"/>
  </si>
  <si>
    <t>-</t>
    <phoneticPr fontId="6"/>
  </si>
  <si>
    <t>-</t>
    <phoneticPr fontId="6"/>
  </si>
  <si>
    <t>年間CO2排出削減量（累計）</t>
    <rPh sb="5" eb="7">
      <t>ハイシュツ</t>
    </rPh>
    <phoneticPr fontId="6"/>
  </si>
  <si>
    <t>ｔ-CO2／年</t>
    <phoneticPr fontId="6"/>
  </si>
  <si>
    <t>-</t>
    <phoneticPr fontId="6"/>
  </si>
  <si>
    <t>-</t>
    <phoneticPr fontId="6"/>
  </si>
  <si>
    <t>平成28年度地域循環型バイオガスシステム構築モデル事業評価委員会資料</t>
    <rPh sb="0" eb="2">
      <t>ヘイセイ</t>
    </rPh>
    <rPh sb="4" eb="6">
      <t>ネンド</t>
    </rPh>
    <rPh sb="6" eb="11">
      <t>チイキジュンカンガタ</t>
    </rPh>
    <rPh sb="20" eb="22">
      <t>コウチク</t>
    </rPh>
    <rPh sb="25" eb="27">
      <t>ジギョウ</t>
    </rPh>
    <rPh sb="27" eb="29">
      <t>ヒョウカ</t>
    </rPh>
    <rPh sb="29" eb="32">
      <t>イインカイ</t>
    </rPh>
    <rPh sb="32" eb="34">
      <t>シリョウ</t>
    </rPh>
    <phoneticPr fontId="6"/>
  </si>
  <si>
    <t>1tあたりのCO2削減コスト</t>
    <phoneticPr fontId="6"/>
  </si>
  <si>
    <t>本事業の設備導入後の波及効果を想定。</t>
    <rPh sb="0" eb="1">
      <t>ホン</t>
    </rPh>
    <rPh sb="1" eb="3">
      <t>ジギョウ</t>
    </rPh>
    <rPh sb="4" eb="6">
      <t>セツビ</t>
    </rPh>
    <rPh sb="6" eb="8">
      <t>ドウニュウ</t>
    </rPh>
    <rPh sb="8" eb="9">
      <t>ゴ</t>
    </rPh>
    <rPh sb="10" eb="14">
      <t>ハキュウコウカ</t>
    </rPh>
    <rPh sb="15" eb="17">
      <t>ソウテイ</t>
    </rPh>
    <phoneticPr fontId="6"/>
  </si>
  <si>
    <t>執行額/年間CO2削減量</t>
    <phoneticPr fontId="6"/>
  </si>
  <si>
    <t>委託事業実施件数</t>
    <phoneticPr fontId="6"/>
  </si>
  <si>
    <t>執行額／事業実施件数</t>
    <phoneticPr fontId="6"/>
  </si>
  <si>
    <t>百万円／件</t>
    <rPh sb="0" eb="2">
      <t>ヒャクマン</t>
    </rPh>
    <rPh sb="2" eb="3">
      <t>エン</t>
    </rPh>
    <rPh sb="4" eb="5">
      <t>ケン</t>
    </rPh>
    <phoneticPr fontId="6"/>
  </si>
  <si>
    <t>413/4</t>
    <phoneticPr fontId="6"/>
  </si>
  <si>
    <t>482/4</t>
    <phoneticPr fontId="6"/>
  </si>
  <si>
    <t>223／2</t>
    <phoneticPr fontId="6"/>
  </si>
  <si>
    <t>件</t>
    <rPh sb="0" eb="1">
      <t>ケン</t>
    </rPh>
    <phoneticPr fontId="6"/>
  </si>
  <si>
    <t>１．地球温暖化対策の推進、８．環境・経済・社会の統合的向上</t>
    <phoneticPr fontId="6"/>
  </si>
  <si>
    <t>エネルギー起源二酸化炭素の排出量（ＣＯ２換算ﾄﾝ）</t>
    <phoneticPr fontId="6"/>
  </si>
  <si>
    <t>億ｔ-CO2／年</t>
    <rPh sb="0" eb="1">
      <t>オク</t>
    </rPh>
    <phoneticPr fontId="6"/>
  </si>
  <si>
    <t>-</t>
    <phoneticPr fontId="6"/>
  </si>
  <si>
    <t>-</t>
    <phoneticPr fontId="6"/>
  </si>
  <si>
    <t>-</t>
    <phoneticPr fontId="6"/>
  </si>
  <si>
    <t>バイオガス製造・輸送コストの削減や供給技術等の確立及び、温室効果ガス削減効果や事業性等の実証を行うことにより、再生可能エネルギー導入の推進に寄与する。</t>
    <phoneticPr fontId="6"/>
  </si>
  <si>
    <t>再生可能エネルギーを安定的に供給・利用するには課題が多い農山漁村地域において、その具体的課題の抽出や克服方法を検討する当該事業は、同地域の再生可能エネルギーを普及していく上で社会的ニーズを反映している。</t>
    <rPh sb="87" eb="90">
      <t>シャカイテキ</t>
    </rPh>
    <rPh sb="94" eb="96">
      <t>ハンエイ</t>
    </rPh>
    <phoneticPr fontId="6"/>
  </si>
  <si>
    <t>本事業は実証事業であり、地方自治体及び民間がリスクを負って実施することは困難である。</t>
    <rPh sb="0" eb="1">
      <t>ホン</t>
    </rPh>
    <rPh sb="1" eb="3">
      <t>ジギョウ</t>
    </rPh>
    <rPh sb="4" eb="6">
      <t>ジッショウ</t>
    </rPh>
    <rPh sb="6" eb="8">
      <t>ジギョウ</t>
    </rPh>
    <rPh sb="12" eb="14">
      <t>チホウ</t>
    </rPh>
    <rPh sb="14" eb="17">
      <t>ジチタイ</t>
    </rPh>
    <rPh sb="17" eb="18">
      <t>オヨ</t>
    </rPh>
    <rPh sb="19" eb="21">
      <t>ミンカン</t>
    </rPh>
    <rPh sb="26" eb="27">
      <t>オ</t>
    </rPh>
    <rPh sb="29" eb="31">
      <t>ジッシ</t>
    </rPh>
    <rPh sb="36" eb="38">
      <t>コンナン</t>
    </rPh>
    <phoneticPr fontId="6"/>
  </si>
  <si>
    <t>再生可能エネルギーを安定的に供給・利用するには課題が多い農山漁村地域において、その具体的課題の抽出や克服方法を検討する当該事業は、同地域の再生可能エネルギーを普及していく上で優先度が高い。</t>
    <phoneticPr fontId="6"/>
  </si>
  <si>
    <t>契約の相手方は公募の上、有識者を含めた審査委員会で選定することとしており、支出先の選定は適切なものと考える。</t>
    <phoneticPr fontId="6"/>
  </si>
  <si>
    <t>無</t>
  </si>
  <si>
    <t>‐</t>
  </si>
  <si>
    <t>有識者を含めた審査委員会で選定の際に「提案内容の予算配分は、事業内容に応じて効率的なものになっているか」といった観点からも審査を行っており、適切なものと考える。</t>
    <rPh sb="0" eb="3">
      <t>ユウシキシャ</t>
    </rPh>
    <rPh sb="4" eb="5">
      <t>フク</t>
    </rPh>
    <rPh sb="7" eb="9">
      <t>シンサ</t>
    </rPh>
    <rPh sb="9" eb="12">
      <t>イインカイ</t>
    </rPh>
    <rPh sb="13" eb="15">
      <t>センテイ</t>
    </rPh>
    <rPh sb="16" eb="17">
      <t>サイ</t>
    </rPh>
    <rPh sb="19" eb="21">
      <t>テイアン</t>
    </rPh>
    <rPh sb="21" eb="23">
      <t>ナイヨウ</t>
    </rPh>
    <rPh sb="24" eb="26">
      <t>ヨサン</t>
    </rPh>
    <rPh sb="26" eb="28">
      <t>ハイブン</t>
    </rPh>
    <rPh sb="30" eb="32">
      <t>ジギョウ</t>
    </rPh>
    <rPh sb="32" eb="34">
      <t>ナイヨウ</t>
    </rPh>
    <rPh sb="35" eb="36">
      <t>オウ</t>
    </rPh>
    <rPh sb="38" eb="41">
      <t>コウリツテキ</t>
    </rPh>
    <rPh sb="56" eb="58">
      <t>カンテン</t>
    </rPh>
    <rPh sb="61" eb="63">
      <t>シンサ</t>
    </rPh>
    <rPh sb="64" eb="65">
      <t>オコナ</t>
    </rPh>
    <rPh sb="70" eb="72">
      <t>テキセツ</t>
    </rPh>
    <rPh sb="76" eb="77">
      <t>カンガ</t>
    </rPh>
    <phoneticPr fontId="6"/>
  </si>
  <si>
    <t>有識者を含めた審査委員会で選定の際に「事業目的に照らし合わせて、事業実施内容は適切に計画されているか」といった観点からも審査を行っており、適切なものと考える。</t>
    <phoneticPr fontId="6"/>
  </si>
  <si>
    <t>本事業は、農林水産省食料産業局及び環境省水・大気環境局と連携し委託事業として執行しており、契約時及び支出時において見積及び支出経費を精査しているほか、それぞれの部局の有する専門的な知見により事業内容が精査されることから、コスト削減や効率化が図られている。</t>
    <rPh sb="28" eb="30">
      <t>レンケイ</t>
    </rPh>
    <rPh sb="31" eb="33">
      <t>イタク</t>
    </rPh>
    <rPh sb="33" eb="35">
      <t>ジギョウ</t>
    </rPh>
    <rPh sb="38" eb="40">
      <t>シッコウ</t>
    </rPh>
    <rPh sb="45" eb="47">
      <t>ケイヤク</t>
    </rPh>
    <rPh sb="47" eb="48">
      <t>ジ</t>
    </rPh>
    <rPh sb="48" eb="49">
      <t>オヨ</t>
    </rPh>
    <rPh sb="50" eb="52">
      <t>シシュツ</t>
    </rPh>
    <rPh sb="52" eb="53">
      <t>ジ</t>
    </rPh>
    <rPh sb="57" eb="59">
      <t>ミツモリ</t>
    </rPh>
    <rPh sb="59" eb="60">
      <t>オヨ</t>
    </rPh>
    <rPh sb="61" eb="63">
      <t>シシュツ</t>
    </rPh>
    <rPh sb="63" eb="65">
      <t>ケイヒ</t>
    </rPh>
    <rPh sb="66" eb="68">
      <t>セイサ</t>
    </rPh>
    <rPh sb="80" eb="82">
      <t>ブキョク</t>
    </rPh>
    <rPh sb="83" eb="84">
      <t>ユウ</t>
    </rPh>
    <rPh sb="86" eb="89">
      <t>センモンテキ</t>
    </rPh>
    <rPh sb="90" eb="92">
      <t>チケン</t>
    </rPh>
    <rPh sb="95" eb="97">
      <t>ジギョウ</t>
    </rPh>
    <rPh sb="97" eb="99">
      <t>ナイヨウ</t>
    </rPh>
    <rPh sb="100" eb="102">
      <t>セイサ</t>
    </rPh>
    <rPh sb="113" eb="115">
      <t>サクゲン</t>
    </rPh>
    <rPh sb="116" eb="119">
      <t>コウリツカ</t>
    </rPh>
    <rPh sb="120" eb="121">
      <t>ハカ</t>
    </rPh>
    <phoneticPr fontId="6"/>
  </si>
  <si>
    <t>有識者を含めた審査委員会において審査を行いつつ事業を進めており、成果目標達成に向けた実績を定期的に確認している。</t>
    <rPh sb="32" eb="34">
      <t>セイカ</t>
    </rPh>
    <rPh sb="34" eb="36">
      <t>モクヒョウ</t>
    </rPh>
    <rPh sb="36" eb="38">
      <t>タッセイ</t>
    </rPh>
    <rPh sb="39" eb="40">
      <t>ム</t>
    </rPh>
    <rPh sb="42" eb="44">
      <t>ジッセキ</t>
    </rPh>
    <rPh sb="45" eb="48">
      <t>テイキテキ</t>
    </rPh>
    <rPh sb="49" eb="51">
      <t>カクニン</t>
    </rPh>
    <phoneticPr fontId="6"/>
  </si>
  <si>
    <t>有識者を含めた審査委員会において審査を行いつつ事業を進めており、活動実績を定期的に確認している。</t>
    <rPh sb="32" eb="34">
      <t>カツドウ</t>
    </rPh>
    <rPh sb="34" eb="36">
      <t>ジッセキ</t>
    </rPh>
    <rPh sb="37" eb="40">
      <t>テイキテキ</t>
    </rPh>
    <rPh sb="41" eb="43">
      <t>カクニン</t>
    </rPh>
    <phoneticPr fontId="6"/>
  </si>
  <si>
    <t>有識者を含めた審査委員会で選定の際に「導入する設備等は、効率的かつ事業目的等と照らし合わせて適切なものとなっているか」といった観点からも審査を行って実証に必要な設備のみを導入しており、活用されている。</t>
    <rPh sb="74" eb="76">
      <t>ジッショウ</t>
    </rPh>
    <rPh sb="77" eb="79">
      <t>ヒツヨウ</t>
    </rPh>
    <rPh sb="80" eb="82">
      <t>セツビ</t>
    </rPh>
    <rPh sb="85" eb="87">
      <t>ドウニュウ</t>
    </rPh>
    <rPh sb="92" eb="94">
      <t>カツヨウ</t>
    </rPh>
    <phoneticPr fontId="6"/>
  </si>
  <si>
    <t>対象事業の選定及び事業継続の審査に当たっては、有識者を含めた審査委員会を開催し、事業実証の有益性や二酸化炭素排出削減効果・費用対効果等を勘案した効果的かつ実効性の高い事業の実施手法を選定し、実証をすすめた。</t>
    <rPh sb="7" eb="8">
      <t>オヨ</t>
    </rPh>
    <rPh sb="9" eb="11">
      <t>ジギョウ</t>
    </rPh>
    <rPh sb="11" eb="13">
      <t>ケイゾク</t>
    </rPh>
    <rPh sb="14" eb="16">
      <t>シンサ</t>
    </rPh>
    <rPh sb="54" eb="56">
      <t>ハイシュツ</t>
    </rPh>
    <rPh sb="86" eb="88">
      <t>ジッシ</t>
    </rPh>
    <rPh sb="88" eb="90">
      <t>シュホウ</t>
    </rPh>
    <rPh sb="95" eb="97">
      <t>ジッショウ</t>
    </rPh>
    <phoneticPr fontId="4"/>
  </si>
  <si>
    <t>新25-003</t>
    <rPh sb="0" eb="1">
      <t>シン</t>
    </rPh>
    <phoneticPr fontId="6"/>
  </si>
  <si>
    <t>原料分析を共同事業として実施</t>
    <rPh sb="0" eb="2">
      <t>ゲンリョウ</t>
    </rPh>
    <rPh sb="2" eb="4">
      <t>ブンセキ</t>
    </rPh>
    <rPh sb="5" eb="7">
      <t>キョウドウ</t>
    </rPh>
    <rPh sb="7" eb="9">
      <t>ジギョウ</t>
    </rPh>
    <rPh sb="12" eb="14">
      <t>ジッシ</t>
    </rPh>
    <phoneticPr fontId="6"/>
  </si>
  <si>
    <t>バイオガス分析を共同事業として実施</t>
    <rPh sb="5" eb="7">
      <t>ブンセキ</t>
    </rPh>
    <phoneticPr fontId="6"/>
  </si>
  <si>
    <t>技術指導を共同事業として実施</t>
    <rPh sb="0" eb="2">
      <t>ギジュツ</t>
    </rPh>
    <rPh sb="2" eb="4">
      <t>シドウ</t>
    </rPh>
    <phoneticPr fontId="6"/>
  </si>
  <si>
    <t>ハクサイ分析を共同事業として実施</t>
    <rPh sb="4" eb="6">
      <t>ブンセキ</t>
    </rPh>
    <phoneticPr fontId="6"/>
  </si>
  <si>
    <t>株式会社ガンマー分析センター</t>
    <rPh sb="0" eb="2">
      <t>カブシキ</t>
    </rPh>
    <rPh sb="2" eb="4">
      <t>カイシャ</t>
    </rPh>
    <rPh sb="8" eb="10">
      <t>ブンセキ</t>
    </rPh>
    <phoneticPr fontId="6"/>
  </si>
  <si>
    <t>分析を共同事業として実施</t>
    <rPh sb="0" eb="2">
      <t>ブンセキ</t>
    </rPh>
    <phoneticPr fontId="6"/>
  </si>
  <si>
    <t>分析を共同事業として実施</t>
    <rPh sb="0" eb="2">
      <t>ブンセキ</t>
    </rPh>
    <rPh sb="3" eb="5">
      <t>キョウドウ</t>
    </rPh>
    <rPh sb="5" eb="7">
      <t>ジギョウ</t>
    </rPh>
    <rPh sb="10" eb="12">
      <t>ジッシ</t>
    </rPh>
    <phoneticPr fontId="6"/>
  </si>
  <si>
    <t>技術指導を共同事業として実施</t>
    <rPh sb="0" eb="2">
      <t>ギジュツ</t>
    </rPh>
    <rPh sb="2" eb="4">
      <t>シドウ</t>
    </rPh>
    <rPh sb="5" eb="7">
      <t>キョウドウ</t>
    </rPh>
    <rPh sb="7" eb="9">
      <t>ジギョウ</t>
    </rPh>
    <rPh sb="12" eb="14">
      <t>ジッシ</t>
    </rPh>
    <phoneticPr fontId="6"/>
  </si>
  <si>
    <t>☑</t>
  </si>
  <si>
    <t>-</t>
    <phoneticPr fontId="6"/>
  </si>
  <si>
    <t>-</t>
    <phoneticPr fontId="6"/>
  </si>
  <si>
    <t>-</t>
    <phoneticPr fontId="6"/>
  </si>
  <si>
    <t>本実証事業を通じて得られた成果等を取りまとめ、当該モデルの他地域への普及を図る。</t>
    <phoneticPr fontId="6"/>
  </si>
  <si>
    <t>有</t>
  </si>
  <si>
    <t>E.北海道エア・ウォーター株式会社</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</si>
  <si>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</si>
  <si>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</si>
  <si>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</si>
  <si>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</si>
  <si>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</si>
  <si>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</si>
  <si>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</si>
  <si>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</si>
  <si>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</si>
  <si>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</si>
  <si>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</si>
  <si>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</si>
  <si>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</si>
  <si>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</si>
  <si>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</si>
  <si>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</si>
  <si>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</si>
  <si>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</si>
  <si>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</si>
  <si>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</si>
  <si>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</si>
  <si>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</si>
  <si>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</si>
  <si>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</si>
  <si>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</si>
  <si>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</si>
  <si>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</si>
  <si>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</si>
  <si>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</si>
  <si>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</si>
  <si>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</si>
  <si>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</si>
  <si>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</si>
  <si>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</si>
  <si>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</si>
  <si>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</si>
  <si>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</si>
  <si>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公益財団法人岡山県健康づくり財団</t>
    <rPh sb="0" eb="2">
      <t>コウエキ</t>
    </rPh>
    <rPh sb="2" eb="4">
      <t>ザイダン</t>
    </rPh>
    <rPh sb="4" eb="6">
      <t>ホウジン</t>
    </rPh>
    <rPh sb="6" eb="9">
      <t>オカヤマケン</t>
    </rPh>
    <rPh sb="9" eb="11">
      <t>ケンコウ</t>
    </rPh>
    <rPh sb="14" eb="16">
      <t>ザイダン</t>
    </rPh>
    <phoneticPr fontId="6"/>
  </si>
  <si>
    <t>予定通り平成２８年度で終了すること。
本事業で得た知見や成果をバイオガスの地域への熱供給等の活用の普及に有効に利用すること。</t>
    <phoneticPr fontId="6"/>
  </si>
  <si>
    <t>外部有識者点検対象外</t>
    <phoneticPr fontId="6"/>
  </si>
  <si>
    <t>終了予定</t>
  </si>
  <si>
    <t>大臣官房</t>
    <rPh sb="0" eb="2">
      <t>ダイジン</t>
    </rPh>
    <rPh sb="2" eb="4">
      <t>カンボウ</t>
    </rPh>
    <phoneticPr fontId="6"/>
  </si>
  <si>
    <t>環境計画課長
秦　泰之</t>
    <rPh sb="7" eb="8">
      <t>ハタ</t>
    </rPh>
    <rPh sb="9" eb="11">
      <t>ヤスユキ</t>
    </rPh>
    <phoneticPr fontId="4"/>
  </si>
  <si>
    <t>本事業で得た知見や成果については、自治体職員や民間事業者を対象とした説明会等やホームページ等を通じて周知することにより、バイオガスの地域への熱供給等の普及に向けた有効利用に努める。</t>
    <rPh sb="83" eb="85">
      <t>リヨウ</t>
    </rPh>
    <phoneticPr fontId="6"/>
  </si>
  <si>
    <t>-</t>
    <phoneticPr fontId="6"/>
  </si>
  <si>
    <t>-</t>
    <phoneticPr fontId="6"/>
  </si>
  <si>
    <t>-</t>
    <phoneticPr fontId="6"/>
  </si>
  <si>
    <t>-</t>
    <phoneticPr fontId="6"/>
  </si>
  <si>
    <t>平成28年度におけるCO２排出削減量(累計)</t>
    <rPh sb="13" eb="15">
      <t>ハイシュツ</t>
    </rPh>
    <rPh sb="19" eb="21">
      <t>ルイケイ</t>
    </rPh>
    <phoneticPr fontId="6"/>
  </si>
  <si>
    <t>ミサキ・コンサルティング・オフィス</t>
    <phoneticPr fontId="6"/>
  </si>
  <si>
    <t>F. 株式会社新エネルギー開発</t>
    <rPh sb="3" eb="7">
      <t>カブシキガイシャ</t>
    </rPh>
    <rPh sb="7" eb="8">
      <t>シン</t>
    </rPh>
    <rPh sb="13" eb="15">
      <t>カイハツ</t>
    </rPh>
    <phoneticPr fontId="6"/>
  </si>
  <si>
    <t>試験検討</t>
    <rPh sb="0" eb="2">
      <t>シケン</t>
    </rPh>
    <rPh sb="2" eb="4">
      <t>ケントウ</t>
    </rPh>
    <phoneticPr fontId="6"/>
  </si>
  <si>
    <t>G.株式会社巴商会</t>
    <rPh sb="2" eb="6">
      <t>カブシキガイシャ</t>
    </rPh>
    <rPh sb="6" eb="7">
      <t>トモエ</t>
    </rPh>
    <rPh sb="7" eb="9">
      <t>ショウカイ</t>
    </rPh>
    <phoneticPr fontId="6"/>
  </si>
  <si>
    <t>業務費</t>
    <rPh sb="0" eb="3">
      <t>ギョウムヒ</t>
    </rPh>
    <phoneticPr fontId="6"/>
  </si>
  <si>
    <t>H.株式会社エネコープ</t>
    <rPh sb="2" eb="6">
      <t>カブシキガイシャ</t>
    </rPh>
    <phoneticPr fontId="6"/>
  </si>
  <si>
    <t>プラント運転補助</t>
    <rPh sb="4" eb="6">
      <t>ウンテン</t>
    </rPh>
    <rPh sb="6" eb="8">
      <t>ホジョ</t>
    </rPh>
    <phoneticPr fontId="6"/>
  </si>
  <si>
    <t>I.真庭広域廃棄物リサイクル事業協同組合</t>
    <phoneticPr fontId="6"/>
  </si>
  <si>
    <t>J.備前グリーンエネルギー株式会社</t>
    <phoneticPr fontId="6"/>
  </si>
  <si>
    <t>K.株式会社ガンマー分析センター</t>
    <phoneticPr fontId="6"/>
  </si>
  <si>
    <t>L.公益財団法人岡山県環境保全事業団</t>
    <phoneticPr fontId="6"/>
  </si>
  <si>
    <t>株式会社新エネルギー開発</t>
    <rPh sb="0" eb="4">
      <t>カブシキガイシャ</t>
    </rPh>
    <rPh sb="4" eb="5">
      <t>シン</t>
    </rPh>
    <rPh sb="10" eb="12">
      <t>カイハツ</t>
    </rPh>
    <phoneticPr fontId="6"/>
  </si>
  <si>
    <t>ガス量増大、バイオメタン吸着貯蔵システム、LPG利用にかかる試験検討</t>
    <rPh sb="2" eb="3">
      <t>リョウ</t>
    </rPh>
    <rPh sb="3" eb="5">
      <t>ゾウダイ</t>
    </rPh>
    <rPh sb="12" eb="14">
      <t>キュウチャク</t>
    </rPh>
    <rPh sb="14" eb="16">
      <t>チョゾウ</t>
    </rPh>
    <rPh sb="24" eb="26">
      <t>リヨウ</t>
    </rPh>
    <rPh sb="30" eb="32">
      <t>シケン</t>
    </rPh>
    <rPh sb="32" eb="34">
      <t>ケントウ</t>
    </rPh>
    <phoneticPr fontId="6"/>
  </si>
  <si>
    <t>-</t>
    <phoneticPr fontId="6"/>
  </si>
  <si>
    <t>株式会社巴商会</t>
    <rPh sb="0" eb="4">
      <t>カブシキガイシャ</t>
    </rPh>
    <rPh sb="4" eb="5">
      <t>トモエ</t>
    </rPh>
    <rPh sb="5" eb="7">
      <t>ショウカイ</t>
    </rPh>
    <phoneticPr fontId="6"/>
  </si>
  <si>
    <t>バイオメタン精製システムにかかる試験・最適化検証、オフガス利用にかかる試験検討</t>
    <rPh sb="6" eb="8">
      <t>セイセイ</t>
    </rPh>
    <rPh sb="16" eb="18">
      <t>シケン</t>
    </rPh>
    <rPh sb="19" eb="22">
      <t>サイテキカ</t>
    </rPh>
    <rPh sb="22" eb="24">
      <t>ケンショウ</t>
    </rPh>
    <rPh sb="29" eb="31">
      <t>リヨウ</t>
    </rPh>
    <rPh sb="35" eb="37">
      <t>シケン</t>
    </rPh>
    <rPh sb="37" eb="39">
      <t>ケントウ</t>
    </rPh>
    <phoneticPr fontId="6"/>
  </si>
  <si>
    <t>株式会社エネコープ</t>
    <rPh sb="0" eb="4">
      <t>カブシキガイシャ</t>
    </rPh>
    <phoneticPr fontId="6"/>
  </si>
  <si>
    <t>プラント運転作業補助</t>
    <rPh sb="4" eb="6">
      <t>ウンテン</t>
    </rPh>
    <rPh sb="6" eb="8">
      <t>サギョウ</t>
    </rPh>
    <rPh sb="8" eb="10">
      <t>ホジョ</t>
    </rPh>
    <phoneticPr fontId="6"/>
  </si>
  <si>
    <t>Ｍ.株式会社モリプラント</t>
    <phoneticPr fontId="6"/>
  </si>
  <si>
    <t>Ｎ.公益財団法人岡山県健康づくり財団</t>
    <phoneticPr fontId="6"/>
  </si>
  <si>
    <t>平成28年度における1tあたりのCO2削減コスト(円/ｔ-CO2)</t>
    <phoneticPr fontId="6"/>
  </si>
  <si>
    <t>D.ミサキ・コンサルティング・オフィス</t>
    <phoneticPr fontId="6"/>
  </si>
  <si>
    <t>食品廃棄物及び家畜排泄物等を活用した地域循環型バイオガスシステム構築モデル事業（農林水産省連携事業）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</si>
</sst>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Protection="1">
      <alignment vertical="center"/>
      <protection locked="0"/>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0" xfId="0" applyBorder="1" applyAlignment="1" applyProtection="1">
      <alignment horizontal="left" vertical="center" wrapText="1"/>
      <protection locked="0"/>
    </xf>
    <xf numFmtId="181" fontId="0" fillId="5" borderId="0" xfId="0" applyNumberFormat="1" applyFill="1" applyBorder="1" applyAlignment="1" applyProtection="1">
      <alignment horizontal="center" vertical="center" wrapText="1"/>
      <protection locked="0"/>
    </xf>
    <xf numFmtId="181" fontId="4" fillId="5" borderId="0" xfId="0" applyNumberFormat="1" applyFont="1" applyFill="1" applyBorder="1" applyAlignment="1" applyProtection="1">
      <alignment horizontal="center" vertical="center" wrapText="1"/>
      <protection locked="0"/>
    </xf>
    <xf numFmtId="176" fontId="0" fillId="5" borderId="0" xfId="0" applyNumberFormat="1" applyFill="1" applyBorder="1" applyAlignment="1" applyProtection="1">
      <alignment horizontal="left" vertical="center" wrapText="1"/>
      <protection locked="0"/>
    </xf>
    <xf numFmtId="176" fontId="4" fillId="5" borderId="0" xfId="0" applyNumberFormat="1" applyFont="1" applyFill="1" applyBorder="1" applyAlignment="1" applyProtection="1">
      <alignment horizontal="left" vertical="center" wrapText="1"/>
      <protection locked="0"/>
    </xf>
    <xf numFmtId="177" fontId="0" fillId="0" borderId="0" xfId="0" applyNumberFormat="1" applyBorder="1" applyAlignment="1" applyProtection="1">
      <alignment horizontal="right" vertical="center"/>
      <protection locked="0"/>
    </xf>
    <xf numFmtId="177" fontId="0" fillId="5" borderId="0" xfId="0" applyNumberFormat="1" applyFill="1" applyBorder="1" applyAlignment="1" applyProtection="1">
      <alignment horizontal="center" vertical="center" wrapText="1" shrinkToFit="1"/>
      <protection locked="0"/>
    </xf>
    <xf numFmtId="177" fontId="0" fillId="5" borderId="0" xfId="0" applyNumberFormat="1" applyFill="1" applyBorder="1" applyAlignment="1" applyProtection="1">
      <alignment horizontal="center" vertical="center" shrinkToFit="1"/>
      <protection locked="0"/>
    </xf>
    <xf numFmtId="182" fontId="0" fillId="0" borderId="0" xfId="0" applyNumberFormat="1" applyBorder="1" applyAlignment="1" applyProtection="1">
      <alignment horizontal="right" vertical="center" wrapText="1"/>
      <protection locked="0"/>
    </xf>
    <xf numFmtId="182" fontId="4" fillId="0" borderId="0" xfId="0" applyNumberFormat="1" applyFont="1" applyBorder="1" applyAlignment="1" applyProtection="1">
      <alignment horizontal="right" vertical="center" wrapText="1"/>
      <protection locked="0"/>
    </xf>
    <xf numFmtId="177" fontId="0" fillId="0" borderId="0" xfId="0" applyNumberFormat="1" applyBorder="1" applyAlignment="1" applyProtection="1">
      <alignment horizontal="right" vertical="center" wrapText="1"/>
      <protection locked="0"/>
    </xf>
    <xf numFmtId="0" fontId="0" fillId="5" borderId="0" xfId="0" applyFill="1" applyBorder="1" applyAlignment="1" applyProtection="1">
      <alignment horizontal="left" vertical="center" wrapText="1"/>
      <protection locked="0"/>
    </xf>
    <xf numFmtId="0" fontId="4" fillId="0" borderId="0" xfId="0" applyFont="1"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4" fillId="5" borderId="27" xfId="0" applyFont="1" applyFill="1" applyBorder="1" applyAlignment="1" applyProtection="1">
      <alignment horizontal="left" vertical="center" wrapText="1"/>
      <protection locked="0"/>
    </xf>
    <xf numFmtId="0" fontId="24" fillId="5" borderId="28" xfId="0" applyFont="1" applyFill="1" applyBorder="1" applyAlignment="1" applyProtection="1">
      <alignment horizontal="left" vertical="center" wrapText="1"/>
      <protection locked="0"/>
    </xf>
    <xf numFmtId="0" fontId="2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4" fillId="0" borderId="174" xfId="0" applyFont="1" applyFill="1" applyBorder="1" applyAlignment="1" applyProtection="1">
      <alignment horizontal="left" vertical="center" wrapText="1"/>
      <protection locked="0"/>
    </xf>
    <xf numFmtId="0" fontId="4" fillId="0" borderId="175"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6"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22</xdr:col>
      <xdr:colOff>4373</xdr:colOff>
      <xdr:row>751</xdr:row>
      <xdr:rowOff>137583</xdr:rowOff>
    </xdr:from>
    <xdr:ext cx="2091127" cy="67491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28206" y="48905583"/>
          <a:ext cx="2091127" cy="674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400">
              <a:latin typeface="+mn-ea"/>
              <a:ea typeface="+mn-ea"/>
            </a:rPr>
            <a:t>A.</a:t>
          </a:r>
          <a:r>
            <a:rPr kumimoji="1" lang="ja-JP" altLang="en-US" sz="1400"/>
            <a:t>株式会社　日星電機</a:t>
          </a:r>
          <a:endParaRPr kumimoji="1" lang="en-US" altLang="ja-JP" sz="1400"/>
        </a:p>
        <a:p>
          <a:pPr algn="ctr"/>
          <a:r>
            <a:rPr kumimoji="1" lang="ja-JP" altLang="en-US" sz="1400"/>
            <a:t>１０８百万</a:t>
          </a:r>
        </a:p>
      </xdr:txBody>
    </xdr:sp>
    <xdr:clientData/>
  </xdr:oneCellAnchor>
  <xdr:oneCellAnchor>
    <xdr:from>
      <xdr:col>6</xdr:col>
      <xdr:colOff>45659</xdr:colOff>
      <xdr:row>756</xdr:row>
      <xdr:rowOff>317554</xdr:rowOff>
    </xdr:from>
    <xdr:ext cx="1008000" cy="129439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7635" y="51255013"/>
          <a:ext cx="1008000" cy="129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t>B:</a:t>
          </a:r>
          <a:r>
            <a:rPr kumimoji="1" lang="ja-JP" altLang="en-US" sz="1200"/>
            <a:t>クリタ分析</a:t>
          </a:r>
          <a:endParaRPr kumimoji="1" lang="en-US" altLang="ja-JP" sz="1200"/>
        </a:p>
        <a:p>
          <a:pPr algn="ctr"/>
          <a:r>
            <a:rPr kumimoji="1" lang="ja-JP" altLang="en-US" sz="1200"/>
            <a:t>センター</a:t>
          </a:r>
          <a:endParaRPr kumimoji="1" lang="en-US" altLang="ja-JP" sz="1200"/>
        </a:p>
        <a:p>
          <a:pPr algn="ctr"/>
          <a:r>
            <a:rPr kumimoji="1" lang="ja-JP" altLang="en-US" sz="1200"/>
            <a:t>株式会社</a:t>
          </a:r>
          <a:endParaRPr kumimoji="1" lang="en-US" altLang="ja-JP" sz="1200"/>
        </a:p>
        <a:p>
          <a:pPr algn="ctr"/>
          <a:endParaRPr kumimoji="1" lang="en-US" altLang="ja-JP" sz="1200"/>
        </a:p>
        <a:p>
          <a:pPr algn="ctr"/>
          <a:r>
            <a:rPr kumimoji="1" lang="ja-JP" altLang="en-US" sz="1200">
              <a:solidFill>
                <a:sysClr val="windowText" lastClr="000000"/>
              </a:solidFill>
            </a:rPr>
            <a:t>　１．３百万</a:t>
          </a:r>
        </a:p>
      </xdr:txBody>
    </xdr:sp>
    <xdr:clientData/>
  </xdr:oneCellAnchor>
  <xdr:oneCellAnchor>
    <xdr:from>
      <xdr:col>12</xdr:col>
      <xdr:colOff>129085</xdr:colOff>
      <xdr:row>756</xdr:row>
      <xdr:rowOff>317554</xdr:rowOff>
    </xdr:from>
    <xdr:ext cx="1008000" cy="131178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73038" y="51255013"/>
          <a:ext cx="1008000" cy="131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t>C:</a:t>
          </a:r>
          <a:r>
            <a:rPr kumimoji="1" lang="ja-JP" altLang="en-US" sz="1200"/>
            <a:t>環境未来</a:t>
          </a:r>
          <a:endParaRPr kumimoji="1" lang="en-US" altLang="ja-JP" sz="1200"/>
        </a:p>
        <a:p>
          <a:pPr algn="ctr"/>
          <a:r>
            <a:rPr kumimoji="1" lang="ja-JP" altLang="en-US" sz="1200"/>
            <a:t>株式会社</a:t>
          </a:r>
          <a:endParaRPr kumimoji="1" lang="en-US" altLang="ja-JP" sz="1200"/>
        </a:p>
        <a:p>
          <a:pPr algn="ctr"/>
          <a:endParaRPr kumimoji="1" lang="en-US" altLang="ja-JP" sz="1200"/>
        </a:p>
        <a:p>
          <a:pPr algn="ctr"/>
          <a:endParaRPr kumimoji="1" lang="en-US" altLang="ja-JP" sz="1200"/>
        </a:p>
        <a:p>
          <a:pPr algn="ctr"/>
          <a:r>
            <a:rPr kumimoji="1" lang="ja-JP" altLang="en-US" sz="1200">
              <a:solidFill>
                <a:srgbClr val="FF0000"/>
              </a:solidFill>
            </a:rPr>
            <a:t>　</a:t>
          </a:r>
          <a:r>
            <a:rPr kumimoji="1" lang="ja-JP" altLang="en-US" sz="1200">
              <a:solidFill>
                <a:sysClr val="windowText" lastClr="000000"/>
              </a:solidFill>
            </a:rPr>
            <a:t>３．５百万</a:t>
          </a:r>
        </a:p>
      </xdr:txBody>
    </xdr:sp>
    <xdr:clientData/>
  </xdr:oneCellAnchor>
  <xdr:oneCellAnchor>
    <xdr:from>
      <xdr:col>19</xdr:col>
      <xdr:colOff>42182</xdr:colOff>
      <xdr:row>756</xdr:row>
      <xdr:rowOff>317554</xdr:rowOff>
    </xdr:from>
    <xdr:ext cx="1008000" cy="129606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78441" y="51255013"/>
          <a:ext cx="1008000" cy="1296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t>D:</a:t>
          </a:r>
          <a:r>
            <a:rPr kumimoji="1" lang="ja-JP" altLang="en-US" sz="1200"/>
            <a:t>ミサキ・</a:t>
          </a:r>
          <a:endParaRPr kumimoji="1" lang="en-US" altLang="ja-JP" sz="1200"/>
        </a:p>
        <a:p>
          <a:pPr algn="ctr"/>
          <a:r>
            <a:rPr kumimoji="1" lang="ja-JP" altLang="en-US" sz="1200"/>
            <a:t>コンサルティング・オフィス</a:t>
          </a:r>
          <a:endParaRPr kumimoji="1" lang="en-US" altLang="ja-JP" sz="1200"/>
        </a:p>
        <a:p>
          <a:pPr algn="ctr"/>
          <a:endParaRPr kumimoji="1" lang="en-US" altLang="ja-JP" sz="1200"/>
        </a:p>
        <a:p>
          <a:pPr algn="ctr"/>
          <a:r>
            <a:rPr kumimoji="1" lang="ja-JP" altLang="en-US" sz="1200">
              <a:solidFill>
                <a:sysClr val="windowText" lastClr="000000"/>
              </a:solidFill>
            </a:rPr>
            <a:t>１．６百万</a:t>
          </a:r>
        </a:p>
      </xdr:txBody>
    </xdr:sp>
    <xdr:clientData/>
  </xdr:oneCellAnchor>
  <xdr:oneCellAnchor>
    <xdr:from>
      <xdr:col>19</xdr:col>
      <xdr:colOff>32636</xdr:colOff>
      <xdr:row>762</xdr:row>
      <xdr:rowOff>130893</xdr:rowOff>
    </xdr:from>
    <xdr:ext cx="3830283" cy="53949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53219" y="53693143"/>
          <a:ext cx="3830283" cy="539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en-US" altLang="ja-JP" sz="1400">
              <a:solidFill>
                <a:schemeClr val="tx1"/>
              </a:solidFill>
              <a:latin typeface="+mn-ea"/>
              <a:ea typeface="+mn-ea"/>
            </a:rPr>
            <a:t>I.</a:t>
          </a:r>
          <a:r>
            <a:rPr kumimoji="1" lang="ja-JP" altLang="en-US" sz="1400">
              <a:solidFill>
                <a:schemeClr val="tx1"/>
              </a:solidFill>
              <a:latin typeface="+mn-ea"/>
              <a:ea typeface="+mn-ea"/>
            </a:rPr>
            <a:t>真庭</a:t>
          </a:r>
          <a:r>
            <a:rPr kumimoji="1" lang="ja-JP" altLang="en-US" sz="1400">
              <a:solidFill>
                <a:schemeClr val="tx1"/>
              </a:solidFill>
            </a:rPr>
            <a:t>広域廃棄物リサイクル事業協同組合</a:t>
          </a:r>
          <a:endParaRPr kumimoji="1" lang="en-US" altLang="ja-JP" sz="1400">
            <a:solidFill>
              <a:schemeClr val="tx1"/>
            </a:solidFill>
          </a:endParaRPr>
        </a:p>
        <a:p>
          <a:pPr algn="ctr"/>
          <a:r>
            <a:rPr kumimoji="1" lang="ja-JP" altLang="en-US" sz="1400">
              <a:solidFill>
                <a:schemeClr val="tx1"/>
              </a:solidFill>
            </a:rPr>
            <a:t>１１５百万</a:t>
          </a:r>
          <a:endParaRPr kumimoji="1" lang="en-US" altLang="ja-JP" sz="1400">
            <a:solidFill>
              <a:schemeClr val="tx1"/>
            </a:solidFill>
          </a:endParaRPr>
        </a:p>
      </xdr:txBody>
    </xdr:sp>
    <xdr:clientData/>
  </xdr:oneCellAnchor>
  <xdr:oneCellAnchor>
    <xdr:from>
      <xdr:col>42</xdr:col>
      <xdr:colOff>32505</xdr:colOff>
      <xdr:row>767</xdr:row>
      <xdr:rowOff>239559</xdr:rowOff>
    </xdr:from>
    <xdr:ext cx="1260000" cy="111680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73385" y="55400739"/>
          <a:ext cx="1260000" cy="111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N:</a:t>
          </a:r>
          <a:r>
            <a:rPr kumimoji="1" lang="ja-JP" altLang="en-US" sz="1200">
              <a:solidFill>
                <a:schemeClr val="tx1"/>
              </a:solidFill>
            </a:rPr>
            <a:t>公益財団法人岡山県健康づくり財団</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０．１百万</a:t>
          </a:r>
          <a:endParaRPr kumimoji="1" lang="en-US" altLang="ja-JP" sz="1200">
            <a:solidFill>
              <a:schemeClr val="tx1"/>
            </a:solidFill>
          </a:endParaRPr>
        </a:p>
      </xdr:txBody>
    </xdr:sp>
    <xdr:clientData/>
  </xdr:oneCellAnchor>
  <xdr:oneCellAnchor>
    <xdr:from>
      <xdr:col>5</xdr:col>
      <xdr:colOff>63844</xdr:colOff>
      <xdr:row>756</xdr:row>
      <xdr:rowOff>31122</xdr:rowOff>
    </xdr:from>
    <xdr:ext cx="1312288" cy="22274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5491"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oneCellAnchor>
    <xdr:from>
      <xdr:col>25</xdr:col>
      <xdr:colOff>125609</xdr:colOff>
      <xdr:row>756</xdr:row>
      <xdr:rowOff>317554</xdr:rowOff>
    </xdr:from>
    <xdr:ext cx="1008000" cy="1311877"/>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383844" y="51255013"/>
          <a:ext cx="1008000" cy="1311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t>E:</a:t>
          </a:r>
          <a:r>
            <a:rPr kumimoji="1" lang="ja-JP" altLang="en-US" sz="1200"/>
            <a:t>北海道</a:t>
          </a:r>
          <a:endParaRPr kumimoji="1" lang="en-US" altLang="ja-JP" sz="1200"/>
        </a:p>
        <a:p>
          <a:pPr algn="ctr"/>
          <a:r>
            <a:rPr kumimoji="1" lang="ja-JP" altLang="en-US" sz="1200"/>
            <a:t>エア・ウォーター株式会社</a:t>
          </a:r>
          <a:endParaRPr kumimoji="1" lang="en-US" altLang="ja-JP" sz="1200"/>
        </a:p>
        <a:p>
          <a:pPr algn="ctr"/>
          <a:endParaRPr kumimoji="1" lang="en-US" altLang="ja-JP" sz="1200"/>
        </a:p>
        <a:p>
          <a:pPr algn="ctr"/>
          <a:r>
            <a:rPr kumimoji="1" lang="ja-JP" altLang="en-US" sz="1200"/>
            <a:t>０．２百万</a:t>
          </a:r>
        </a:p>
      </xdr:txBody>
    </xdr:sp>
    <xdr:clientData/>
  </xdr:oneCellAnchor>
  <xdr:twoCellAnchor>
    <xdr:from>
      <xdr:col>9</xdr:col>
      <xdr:colOff>28637</xdr:colOff>
      <xdr:row>754</xdr:row>
      <xdr:rowOff>291212</xdr:rowOff>
    </xdr:from>
    <xdr:to>
      <xdr:col>9</xdr:col>
      <xdr:colOff>28637</xdr:colOff>
      <xdr:row>755</xdr:row>
      <xdr:rowOff>316612</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1558499" y="50483566"/>
          <a:ext cx="0" cy="382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754</xdr:row>
      <xdr:rowOff>291353</xdr:rowOff>
    </xdr:from>
    <xdr:to>
      <xdr:col>48</xdr:col>
      <xdr:colOff>11206</xdr:colOff>
      <xdr:row>754</xdr:row>
      <xdr:rowOff>324970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1736912" y="50605765"/>
          <a:ext cx="7418294" cy="3361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98705</xdr:colOff>
      <xdr:row>754</xdr:row>
      <xdr:rowOff>291212</xdr:rowOff>
    </xdr:from>
    <xdr:to>
      <xdr:col>28</xdr:col>
      <xdr:colOff>98705</xdr:colOff>
      <xdr:row>755</xdr:row>
      <xdr:rowOff>265020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858274" y="50483566"/>
          <a:ext cx="0" cy="331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18687</xdr:colOff>
      <xdr:row>754</xdr:row>
      <xdr:rowOff>291212</xdr:rowOff>
    </xdr:from>
    <xdr:to>
      <xdr:col>22</xdr:col>
      <xdr:colOff>18687</xdr:colOff>
      <xdr:row>755</xdr:row>
      <xdr:rowOff>265020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3758349" y="50483566"/>
          <a:ext cx="0" cy="331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108655</xdr:colOff>
      <xdr:row>754</xdr:row>
      <xdr:rowOff>291212</xdr:rowOff>
    </xdr:from>
    <xdr:to>
      <xdr:col>15</xdr:col>
      <xdr:colOff>108655</xdr:colOff>
      <xdr:row>755</xdr:row>
      <xdr:rowOff>265020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2658424" y="50483566"/>
          <a:ext cx="0" cy="331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147270</xdr:colOff>
      <xdr:row>756</xdr:row>
      <xdr:rowOff>31122</xdr:rowOff>
    </xdr:from>
    <xdr:ext cx="1312288" cy="22274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20894"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oneCellAnchor>
    <xdr:from>
      <xdr:col>18</xdr:col>
      <xdr:colOff>60368</xdr:colOff>
      <xdr:row>756</xdr:row>
      <xdr:rowOff>31122</xdr:rowOff>
    </xdr:from>
    <xdr:ext cx="1312288" cy="22274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126297"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oneCellAnchor>
    <xdr:from>
      <xdr:col>24</xdr:col>
      <xdr:colOff>143794</xdr:colOff>
      <xdr:row>756</xdr:row>
      <xdr:rowOff>31122</xdr:rowOff>
    </xdr:from>
    <xdr:ext cx="1312288" cy="22274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231700"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twoCellAnchor>
    <xdr:from>
      <xdr:col>10</xdr:col>
      <xdr:colOff>150521</xdr:colOff>
      <xdr:row>765</xdr:row>
      <xdr:rowOff>251826</xdr:rowOff>
    </xdr:from>
    <xdr:to>
      <xdr:col>45</xdr:col>
      <xdr:colOff>207817</xdr:colOff>
      <xdr:row>765</xdr:row>
      <xdr:rowOff>277092</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2228703" y="49331553"/>
          <a:ext cx="7330932" cy="2526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153106</xdr:colOff>
      <xdr:row>765</xdr:row>
      <xdr:rowOff>254000</xdr:rowOff>
    </xdr:from>
    <xdr:to>
      <xdr:col>10</xdr:col>
      <xdr:colOff>153106</xdr:colOff>
      <xdr:row>766</xdr:row>
      <xdr:rowOff>120491</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1820880" y="54847706"/>
          <a:ext cx="0" cy="179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167522</xdr:colOff>
      <xdr:row>766</xdr:row>
      <xdr:rowOff>280504</xdr:rowOff>
    </xdr:from>
    <xdr:ext cx="1312288" cy="247751"/>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178175" y="55128462"/>
          <a:ext cx="1312288" cy="2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1050"/>
            <a:t>随意契約</a:t>
          </a:r>
          <a:r>
            <a:rPr kumimoji="1" lang="en-US" altLang="ja-JP" sz="1050"/>
            <a:t>【</a:t>
          </a:r>
          <a:r>
            <a:rPr kumimoji="1" lang="ja-JP" altLang="en-US" sz="1050"/>
            <a:t>その他</a:t>
          </a:r>
          <a:r>
            <a:rPr kumimoji="1" lang="en-US" altLang="ja-JP" sz="1050"/>
            <a:t>】</a:t>
          </a:r>
          <a:endParaRPr kumimoji="1" lang="ja-JP" altLang="en-US" sz="1050"/>
        </a:p>
      </xdr:txBody>
    </xdr:sp>
    <xdr:clientData/>
  </xdr:oneCellAnchor>
  <xdr:oneCellAnchor>
    <xdr:from>
      <xdr:col>16</xdr:col>
      <xdr:colOff>57416</xdr:colOff>
      <xdr:row>766</xdr:row>
      <xdr:rowOff>280504</xdr:rowOff>
    </xdr:from>
    <xdr:ext cx="1312288" cy="247751"/>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07851" y="55151130"/>
          <a:ext cx="1312288" cy="2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1050"/>
            <a:t>随意契約</a:t>
          </a:r>
          <a:r>
            <a:rPr kumimoji="1" lang="en-US" altLang="ja-JP" sz="1050"/>
            <a:t>【</a:t>
          </a:r>
          <a:r>
            <a:rPr kumimoji="1" lang="ja-JP" altLang="en-US" sz="1050"/>
            <a:t>その他</a:t>
          </a:r>
          <a:r>
            <a:rPr kumimoji="1" lang="en-US" altLang="ja-JP" sz="1050"/>
            <a:t>】</a:t>
          </a:r>
          <a:endParaRPr kumimoji="1" lang="ja-JP" altLang="en-US" sz="1050"/>
        </a:p>
      </xdr:txBody>
    </xdr:sp>
    <xdr:clientData/>
  </xdr:oneCellAnchor>
  <xdr:oneCellAnchor>
    <xdr:from>
      <xdr:col>24</xdr:col>
      <xdr:colOff>161056</xdr:colOff>
      <xdr:row>766</xdr:row>
      <xdr:rowOff>280504</xdr:rowOff>
    </xdr:from>
    <xdr:ext cx="1312288" cy="247751"/>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36708" y="55151130"/>
          <a:ext cx="1312288" cy="2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1050"/>
            <a:t>随意契約</a:t>
          </a:r>
          <a:r>
            <a:rPr kumimoji="1" lang="en-US" altLang="ja-JP" sz="1050"/>
            <a:t>【</a:t>
          </a:r>
          <a:r>
            <a:rPr kumimoji="1" lang="ja-JP" altLang="en-US" sz="1050"/>
            <a:t>その他</a:t>
          </a:r>
          <a:r>
            <a:rPr kumimoji="1" lang="en-US" altLang="ja-JP" sz="1050"/>
            <a:t>】</a:t>
          </a:r>
          <a:endParaRPr kumimoji="1" lang="ja-JP" altLang="en-US" sz="1050"/>
        </a:p>
      </xdr:txBody>
    </xdr:sp>
    <xdr:clientData/>
  </xdr:oneCellAnchor>
  <xdr:oneCellAnchor>
    <xdr:from>
      <xdr:col>33</xdr:col>
      <xdr:colOff>99043</xdr:colOff>
      <xdr:row>766</xdr:row>
      <xdr:rowOff>280504</xdr:rowOff>
    </xdr:from>
    <xdr:ext cx="1312288" cy="247751"/>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565565" y="55151130"/>
          <a:ext cx="1312288" cy="2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1050"/>
            <a:t>随意契約</a:t>
          </a:r>
          <a:r>
            <a:rPr kumimoji="1" lang="en-US" altLang="ja-JP" sz="1050"/>
            <a:t>【</a:t>
          </a:r>
          <a:r>
            <a:rPr kumimoji="1" lang="ja-JP" altLang="en-US" sz="1050"/>
            <a:t>その他</a:t>
          </a:r>
          <a:r>
            <a:rPr kumimoji="1" lang="en-US" altLang="ja-JP" sz="1050"/>
            <a:t>】</a:t>
          </a:r>
          <a:endParaRPr kumimoji="1" lang="ja-JP" altLang="en-US" sz="1050"/>
        </a:p>
      </xdr:txBody>
    </xdr:sp>
    <xdr:clientData/>
  </xdr:oneCellAnchor>
  <xdr:oneCellAnchor>
    <xdr:from>
      <xdr:col>42</xdr:col>
      <xdr:colOff>6361</xdr:colOff>
      <xdr:row>766</xdr:row>
      <xdr:rowOff>280504</xdr:rowOff>
    </xdr:from>
    <xdr:ext cx="1312288" cy="247751"/>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963752" y="55151130"/>
          <a:ext cx="1312288" cy="2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1050"/>
            <a:t>随意契約</a:t>
          </a:r>
          <a:r>
            <a:rPr kumimoji="1" lang="en-US" altLang="ja-JP" sz="1050"/>
            <a:t>【</a:t>
          </a:r>
          <a:r>
            <a:rPr kumimoji="1" lang="ja-JP" altLang="en-US" sz="1050"/>
            <a:t>その他</a:t>
          </a:r>
          <a:r>
            <a:rPr kumimoji="1" lang="en-US" altLang="ja-JP" sz="1050"/>
            <a:t>】</a:t>
          </a:r>
          <a:endParaRPr kumimoji="1" lang="ja-JP" altLang="en-US" sz="1050"/>
        </a:p>
      </xdr:txBody>
    </xdr:sp>
    <xdr:clientData/>
  </xdr:oneCellAnchor>
  <xdr:twoCellAnchor>
    <xdr:from>
      <xdr:col>19</xdr:col>
      <xdr:colOff>119864</xdr:colOff>
      <xdr:row>765</xdr:row>
      <xdr:rowOff>254000</xdr:rowOff>
    </xdr:from>
    <xdr:to>
      <xdr:col>19</xdr:col>
      <xdr:colOff>119864</xdr:colOff>
      <xdr:row>766</xdr:row>
      <xdr:rowOff>120491</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3288634" y="54847706"/>
          <a:ext cx="0" cy="179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85012</xdr:colOff>
      <xdr:row>765</xdr:row>
      <xdr:rowOff>262625</xdr:rowOff>
    </xdr:from>
    <xdr:to>
      <xdr:col>28</xdr:col>
      <xdr:colOff>85012</xdr:colOff>
      <xdr:row>766</xdr:row>
      <xdr:rowOff>129116</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4754778" y="54856331"/>
          <a:ext cx="0" cy="179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50161</xdr:colOff>
      <xdr:row>765</xdr:row>
      <xdr:rowOff>268376</xdr:rowOff>
    </xdr:from>
    <xdr:to>
      <xdr:col>37</xdr:col>
      <xdr:colOff>50161</xdr:colOff>
      <xdr:row>766</xdr:row>
      <xdr:rowOff>134867</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6220923" y="54862082"/>
          <a:ext cx="0" cy="179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165548</xdr:colOff>
      <xdr:row>765</xdr:row>
      <xdr:rowOff>277002</xdr:rowOff>
    </xdr:from>
    <xdr:to>
      <xdr:col>45</xdr:col>
      <xdr:colOff>165548</xdr:colOff>
      <xdr:row>766</xdr:row>
      <xdr:rowOff>143493</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7670529" y="54870708"/>
          <a:ext cx="0" cy="179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93136</xdr:colOff>
      <xdr:row>740</xdr:row>
      <xdr:rowOff>88901</xdr:rowOff>
    </xdr:from>
    <xdr:ext cx="2849032" cy="54609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14803" y="45015151"/>
          <a:ext cx="2849032" cy="546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r>
            <a:rPr kumimoji="1" lang="ja-JP" altLang="en-US" sz="1400"/>
            <a:t>環境省</a:t>
          </a:r>
          <a:endParaRPr kumimoji="1" lang="en-US" altLang="ja-JP" sz="1400"/>
        </a:p>
        <a:p>
          <a:pPr algn="ctr"/>
          <a:r>
            <a:rPr kumimoji="1" lang="ja-JP" altLang="en-US" sz="1400"/>
            <a:t>２２３百万</a:t>
          </a:r>
        </a:p>
      </xdr:txBody>
    </xdr:sp>
    <xdr:clientData/>
  </xdr:oneCellAnchor>
  <xdr:twoCellAnchor>
    <xdr:from>
      <xdr:col>27</xdr:col>
      <xdr:colOff>31671</xdr:colOff>
      <xdr:row>753</xdr:row>
      <xdr:rowOff>103413</xdr:rowOff>
    </xdr:from>
    <xdr:to>
      <xdr:col>27</xdr:col>
      <xdr:colOff>38102</xdr:colOff>
      <xdr:row>754</xdr:row>
      <xdr:rowOff>313265</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460921" y="49569913"/>
          <a:ext cx="6431" cy="5591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764</xdr:row>
      <xdr:rowOff>8466</xdr:rowOff>
    </xdr:from>
    <xdr:to>
      <xdr:col>28</xdr:col>
      <xdr:colOff>127000</xdr:colOff>
      <xdr:row>765</xdr:row>
      <xdr:rowOff>260651</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4835634" y="54199804"/>
          <a:ext cx="0" cy="562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110064</xdr:colOff>
      <xdr:row>742</xdr:row>
      <xdr:rowOff>57149</xdr:rowOff>
    </xdr:from>
    <xdr:to>
      <xdr:col>41</xdr:col>
      <xdr:colOff>135465</xdr:colOff>
      <xdr:row>744</xdr:row>
      <xdr:rowOff>253999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724147" y="45681899"/>
          <a:ext cx="565573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p>
      </xdr:txBody>
    </xdr:sp>
    <xdr:clientData/>
  </xdr:twoCellAnchor>
  <xdr:twoCellAnchor>
    <xdr:from>
      <xdr:col>27</xdr:col>
      <xdr:colOff>84667</xdr:colOff>
      <xdr:row>744</xdr:row>
      <xdr:rowOff>84667</xdr:rowOff>
    </xdr:from>
    <xdr:to>
      <xdr:col>27</xdr:col>
      <xdr:colOff>84668</xdr:colOff>
      <xdr:row>745</xdr:row>
      <xdr:rowOff>59267</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5513917" y="46407917"/>
          <a:ext cx="1"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24191</xdr:colOff>
      <xdr:row>745</xdr:row>
      <xdr:rowOff>87086</xdr:rowOff>
    </xdr:from>
    <xdr:to>
      <xdr:col>35</xdr:col>
      <xdr:colOff>76201</xdr:colOff>
      <xdr:row>746</xdr:row>
      <xdr:rowOff>94343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289905" y="47341972"/>
          <a:ext cx="2501296" cy="366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solidFill>
                <a:schemeClr val="tx1"/>
              </a:solidFill>
            </a:rPr>
            <a:t>随意契約（企画競争）・継続</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14</xdr:col>
      <xdr:colOff>160867</xdr:colOff>
      <xdr:row>746</xdr:row>
      <xdr:rowOff>0</xdr:rowOff>
    </xdr:from>
    <xdr:to>
      <xdr:col>40</xdr:col>
      <xdr:colOff>42335</xdr:colOff>
      <xdr:row>748</xdr:row>
      <xdr:rowOff>84667</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76034" y="47021750"/>
          <a:ext cx="5109634" cy="783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【H26</a:t>
          </a:r>
          <a:r>
            <a:rPr kumimoji="1" lang="ja-JP" altLang="en-US" sz="1400"/>
            <a:t>採択事業</a:t>
          </a:r>
          <a:r>
            <a:rPr kumimoji="1" lang="en-US" altLang="ja-JP" sz="14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r>
            <a:rPr kumimoji="1" lang="ja-JP" altLang="en-US" sz="1400">
              <a:latin typeface="ＭＳ Ｐゴシック 本文"/>
            </a:rPr>
            <a:t>民間事業者</a:t>
          </a:r>
          <a:r>
            <a:rPr kumimoji="1" lang="en-US" altLang="ja-JP" sz="1400">
              <a:latin typeface="ＭＳ Ｐゴシック 本文"/>
            </a:rPr>
            <a:t>2</a:t>
          </a:r>
          <a:r>
            <a:rPr kumimoji="1" lang="ja-JP" altLang="en-US" sz="1400">
              <a:latin typeface="ＭＳ Ｐゴシック 本文"/>
            </a:rPr>
            <a:t>機関（</a:t>
          </a:r>
          <a:r>
            <a:rPr kumimoji="1" lang="en-US" altLang="ja-JP" sz="1400">
              <a:latin typeface="ＭＳ Ｐゴシック 本文"/>
            </a:rPr>
            <a:t>※</a:t>
          </a:r>
          <a:r>
            <a:rPr kumimoji="1" lang="ja-JP" altLang="ja-JP" sz="1400">
              <a:solidFill>
                <a:schemeClr val="dk1"/>
              </a:solidFill>
              <a:effectLst/>
              <a:latin typeface="ＭＳ Ｐゴシック 本文"/>
              <a:ea typeface="+mn-ea"/>
              <a:cs typeface="+mn-cs"/>
            </a:rPr>
            <a:t>下記</a:t>
          </a:r>
          <a:r>
            <a:rPr kumimoji="1" lang="ja-JP" altLang="en-US" sz="1400">
              <a:solidFill>
                <a:schemeClr val="tx1"/>
              </a:solidFill>
              <a:effectLst/>
              <a:latin typeface="ＭＳ Ｐゴシック 本文"/>
              <a:ea typeface="+mn-ea"/>
              <a:cs typeface="+mn-cs"/>
            </a:rPr>
            <a:t>「</a:t>
          </a:r>
          <a:r>
            <a:rPr kumimoji="1" lang="en-US" altLang="ja-JP" sz="1400">
              <a:solidFill>
                <a:schemeClr val="tx1"/>
              </a:solidFill>
              <a:effectLst/>
              <a:latin typeface="ＭＳ Ｐゴシック 本文"/>
              <a:ea typeface="+mn-ea"/>
              <a:cs typeface="+mn-cs"/>
            </a:rPr>
            <a:t>A</a:t>
          </a:r>
          <a:r>
            <a:rPr kumimoji="1" lang="ja-JP" altLang="en-US" sz="1400">
              <a:solidFill>
                <a:schemeClr val="tx1"/>
              </a:solidFill>
              <a:effectLst/>
              <a:latin typeface="ＭＳ Ｐゴシック 本文"/>
              <a:ea typeface="+mn-ea"/>
              <a:cs typeface="+mn-cs"/>
            </a:rPr>
            <a:t>」及び「</a:t>
          </a:r>
          <a:r>
            <a:rPr kumimoji="1" lang="en-US" altLang="ja-JP" sz="1400">
              <a:solidFill>
                <a:schemeClr val="tx1"/>
              </a:solidFill>
              <a:effectLst/>
              <a:latin typeface="ＭＳ Ｐゴシック 本文"/>
              <a:ea typeface="+mn-ea"/>
              <a:cs typeface="+mn-cs"/>
            </a:rPr>
            <a:t>I</a:t>
          </a:r>
          <a:r>
            <a:rPr kumimoji="1" lang="ja-JP" altLang="en-US" sz="1400">
              <a:solidFill>
                <a:schemeClr val="tx1"/>
              </a:solidFill>
              <a:effectLst/>
              <a:latin typeface="ＭＳ Ｐゴシック 本文"/>
              <a:ea typeface="+mn-ea"/>
              <a:cs typeface="+mn-cs"/>
            </a:rPr>
            <a:t>」</a:t>
          </a:r>
          <a:r>
            <a:rPr kumimoji="1" lang="ja-JP" altLang="en-US" sz="1400">
              <a:solidFill>
                <a:schemeClr val="tx1"/>
              </a:solidFill>
              <a:latin typeface="ＭＳ Ｐゴシック 本文"/>
            </a:rPr>
            <a:t>）　</a:t>
          </a:r>
          <a:r>
            <a:rPr kumimoji="1" lang="ja-JP" altLang="en-US" sz="1400">
              <a:latin typeface="ＭＳ Ｐゴシック 本文"/>
            </a:rPr>
            <a:t>　　　　　</a:t>
          </a:r>
          <a:r>
            <a:rPr kumimoji="1" lang="en-US" altLang="ja-JP" sz="1400">
              <a:latin typeface="ＭＳ Ｐゴシック 本文"/>
            </a:rPr>
            <a:t>223</a:t>
          </a:r>
          <a:r>
            <a:rPr kumimoji="1" lang="ja-JP" altLang="en-US" sz="1400">
              <a:latin typeface="ＭＳ Ｐゴシック 本文"/>
            </a:rPr>
            <a:t>百万円</a:t>
          </a:r>
          <a:endParaRPr kumimoji="1" lang="en-US" altLang="ja-JP" sz="1400">
            <a:latin typeface="ＭＳ Ｐゴシック 本文"/>
          </a:endParaRPr>
        </a:p>
      </xdr:txBody>
    </xdr:sp>
    <xdr:clientData/>
  </xdr:twoCellAnchor>
  <xdr:twoCellAnchor>
    <xdr:from>
      <xdr:col>16</xdr:col>
      <xdr:colOff>152405</xdr:colOff>
      <xdr:row>748</xdr:row>
      <xdr:rowOff>137583</xdr:rowOff>
    </xdr:from>
    <xdr:to>
      <xdr:col>38</xdr:col>
      <xdr:colOff>33869</xdr:colOff>
      <xdr:row>750</xdr:row>
      <xdr:rowOff>232833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369738" y="47857833"/>
          <a:ext cx="4305298"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clientData/>
  </xdr:twoCellAnchor>
  <xdr:twoCellAnchor>
    <xdr:from>
      <xdr:col>12</xdr:col>
      <xdr:colOff>148164</xdr:colOff>
      <xdr:row>742</xdr:row>
      <xdr:rowOff>21168</xdr:rowOff>
    </xdr:from>
    <xdr:to>
      <xdr:col>42</xdr:col>
      <xdr:colOff>190500</xdr:colOff>
      <xdr:row>744</xdr:row>
      <xdr:rowOff>285754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561164" y="45645918"/>
          <a:ext cx="6074836" cy="963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8737</xdr:colOff>
      <xdr:row>754</xdr:row>
      <xdr:rowOff>291212</xdr:rowOff>
    </xdr:from>
    <xdr:to>
      <xdr:col>35</xdr:col>
      <xdr:colOff>8737</xdr:colOff>
      <xdr:row>755</xdr:row>
      <xdr:rowOff>265020</xdr:rowOff>
    </xdr:to>
    <xdr:cxnSp macro="">
      <xdr:nvCxnSpPr>
        <xdr:cNvPr id="44" name="直線矢印コネクタ 43">
          <a:extLst>
            <a:ext uri="{FF2B5EF4-FFF2-40B4-BE49-F238E27FC236}">
              <a16:creationId xmlns:a16="http://schemas.microsoft.com/office/drawing/2014/main" id="{A3E2552F-C6D7-400B-887C-CF859A6D701F}"/>
            </a:ext>
          </a:extLst>
        </xdr:cNvPr>
        <xdr:cNvCxnSpPr/>
      </xdr:nvCxnSpPr>
      <xdr:spPr>
        <a:xfrm>
          <a:off x="5958199" y="50483566"/>
          <a:ext cx="0" cy="331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56891</xdr:colOff>
      <xdr:row>756</xdr:row>
      <xdr:rowOff>31122</xdr:rowOff>
    </xdr:from>
    <xdr:ext cx="1312288" cy="222744"/>
    <xdr:sp macro="" textlink="">
      <xdr:nvSpPr>
        <xdr:cNvPr id="57" name="テキスト ボックス 56">
          <a:extLst>
            <a:ext uri="{FF2B5EF4-FFF2-40B4-BE49-F238E27FC236}">
              <a16:creationId xmlns:a16="http://schemas.microsoft.com/office/drawing/2014/main" id="{F80B6CB4-9E63-4D05-99DB-64891DC0F8F9}"/>
            </a:ext>
          </a:extLst>
        </xdr:cNvPr>
        <xdr:cNvSpPr txBox="1"/>
      </xdr:nvSpPr>
      <xdr:spPr>
        <a:xfrm>
          <a:off x="5337103"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oneCellAnchor>
    <xdr:from>
      <xdr:col>32</xdr:col>
      <xdr:colOff>38706</xdr:colOff>
      <xdr:row>756</xdr:row>
      <xdr:rowOff>317554</xdr:rowOff>
    </xdr:from>
    <xdr:ext cx="1008000" cy="1311877"/>
    <xdr:sp macro="" textlink="">
      <xdr:nvSpPr>
        <xdr:cNvPr id="60" name="テキスト ボックス 59">
          <a:extLst>
            <a:ext uri="{FF2B5EF4-FFF2-40B4-BE49-F238E27FC236}">
              <a16:creationId xmlns:a16="http://schemas.microsoft.com/office/drawing/2014/main" id="{8C34D24E-A26C-4AE4-9833-10105D442DC4}"/>
            </a:ext>
          </a:extLst>
        </xdr:cNvPr>
        <xdr:cNvSpPr txBox="1"/>
      </xdr:nvSpPr>
      <xdr:spPr>
        <a:xfrm>
          <a:off x="5489247" y="51255013"/>
          <a:ext cx="1008000" cy="1311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F:</a:t>
          </a: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新エネルギー開発</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９百万</a:t>
          </a:r>
        </a:p>
      </xdr:txBody>
    </xdr:sp>
    <xdr:clientData/>
  </xdr:oneCellAnchor>
  <xdr:oneCellAnchor>
    <xdr:from>
      <xdr:col>38</xdr:col>
      <xdr:colOff>122132</xdr:colOff>
      <xdr:row>756</xdr:row>
      <xdr:rowOff>317554</xdr:rowOff>
    </xdr:from>
    <xdr:ext cx="1008000" cy="1311877"/>
    <xdr:sp macro="" textlink="">
      <xdr:nvSpPr>
        <xdr:cNvPr id="61" name="テキスト ボックス 60">
          <a:extLst>
            <a:ext uri="{FF2B5EF4-FFF2-40B4-BE49-F238E27FC236}">
              <a16:creationId xmlns:a16="http://schemas.microsoft.com/office/drawing/2014/main" id="{78A96C60-4FD3-4123-97E5-77AB9BA43746}"/>
            </a:ext>
          </a:extLst>
        </xdr:cNvPr>
        <xdr:cNvSpPr txBox="1"/>
      </xdr:nvSpPr>
      <xdr:spPr>
        <a:xfrm>
          <a:off x="6594650" y="51255013"/>
          <a:ext cx="1008000" cy="1311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G:</a:t>
          </a: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巴商会</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１２百万</a:t>
          </a:r>
        </a:p>
      </xdr:txBody>
    </xdr:sp>
    <xdr:clientData/>
  </xdr:oneCellAnchor>
  <xdr:oneCellAnchor>
    <xdr:from>
      <xdr:col>45</xdr:col>
      <xdr:colOff>35229</xdr:colOff>
      <xdr:row>756</xdr:row>
      <xdr:rowOff>317554</xdr:rowOff>
    </xdr:from>
    <xdr:ext cx="1008000" cy="1311877"/>
    <xdr:sp macro="" textlink="">
      <xdr:nvSpPr>
        <xdr:cNvPr id="62" name="テキスト ボックス 61">
          <a:extLst>
            <a:ext uri="{FF2B5EF4-FFF2-40B4-BE49-F238E27FC236}">
              <a16:creationId xmlns:a16="http://schemas.microsoft.com/office/drawing/2014/main" id="{9580FF4C-DAD9-4F45-B0AC-BE690E24B89C}"/>
            </a:ext>
          </a:extLst>
        </xdr:cNvPr>
        <xdr:cNvSpPr txBox="1"/>
      </xdr:nvSpPr>
      <xdr:spPr>
        <a:xfrm>
          <a:off x="7700053" y="51255013"/>
          <a:ext cx="1008000" cy="1311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H:</a:t>
          </a: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エネコープ</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２百万</a:t>
          </a:r>
        </a:p>
      </xdr:txBody>
    </xdr:sp>
    <xdr:clientData/>
  </xdr:oneCellAnchor>
  <xdr:oneCellAnchor>
    <xdr:from>
      <xdr:col>37</xdr:col>
      <xdr:colOff>140318</xdr:colOff>
      <xdr:row>756</xdr:row>
      <xdr:rowOff>31122</xdr:rowOff>
    </xdr:from>
    <xdr:ext cx="1312288" cy="222744"/>
    <xdr:sp macro="" textlink="">
      <xdr:nvSpPr>
        <xdr:cNvPr id="63" name="テキスト ボックス 62">
          <a:extLst>
            <a:ext uri="{FF2B5EF4-FFF2-40B4-BE49-F238E27FC236}">
              <a16:creationId xmlns:a16="http://schemas.microsoft.com/office/drawing/2014/main" id="{FB811981-0D8A-4519-B8D3-D796F35D5257}"/>
            </a:ext>
          </a:extLst>
        </xdr:cNvPr>
        <xdr:cNvSpPr txBox="1"/>
      </xdr:nvSpPr>
      <xdr:spPr>
        <a:xfrm>
          <a:off x="6442506"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oneCellAnchor>
    <xdr:from>
      <xdr:col>44</xdr:col>
      <xdr:colOff>53415</xdr:colOff>
      <xdr:row>756</xdr:row>
      <xdr:rowOff>31122</xdr:rowOff>
    </xdr:from>
    <xdr:ext cx="1312288" cy="222744"/>
    <xdr:sp macro="" textlink="">
      <xdr:nvSpPr>
        <xdr:cNvPr id="64" name="テキスト ボックス 63">
          <a:extLst>
            <a:ext uri="{FF2B5EF4-FFF2-40B4-BE49-F238E27FC236}">
              <a16:creationId xmlns:a16="http://schemas.microsoft.com/office/drawing/2014/main" id="{8C602466-F1C3-478F-A804-8C7843EED204}"/>
            </a:ext>
          </a:extLst>
        </xdr:cNvPr>
        <xdr:cNvSpPr txBox="1"/>
      </xdr:nvSpPr>
      <xdr:spPr>
        <a:xfrm>
          <a:off x="7547909" y="50968581"/>
          <a:ext cx="1312288" cy="22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gn="ctr"/>
          <a:r>
            <a:rPr kumimoji="1" lang="ja-JP" altLang="en-US" sz="900"/>
            <a:t>随意契約</a:t>
          </a:r>
          <a:r>
            <a:rPr kumimoji="1" lang="en-US" altLang="ja-JP" sz="900"/>
            <a:t>【</a:t>
          </a:r>
          <a:r>
            <a:rPr kumimoji="1" lang="ja-JP" altLang="en-US" sz="900"/>
            <a:t>その他</a:t>
          </a:r>
          <a:r>
            <a:rPr kumimoji="1" lang="en-US" altLang="ja-JP" sz="900"/>
            <a:t>】</a:t>
          </a:r>
          <a:endParaRPr kumimoji="1" lang="ja-JP" altLang="en-US" sz="900"/>
        </a:p>
      </xdr:txBody>
    </xdr:sp>
    <xdr:clientData/>
  </xdr:oneCellAnchor>
  <xdr:twoCellAnchor>
    <xdr:from>
      <xdr:col>41</xdr:col>
      <xdr:colOff>88755</xdr:colOff>
      <xdr:row>754</xdr:row>
      <xdr:rowOff>291212</xdr:rowOff>
    </xdr:from>
    <xdr:to>
      <xdr:col>41</xdr:col>
      <xdr:colOff>88755</xdr:colOff>
      <xdr:row>755</xdr:row>
      <xdr:rowOff>265020</xdr:rowOff>
    </xdr:to>
    <xdr:cxnSp macro="">
      <xdr:nvCxnSpPr>
        <xdr:cNvPr id="65" name="直線矢印コネクタ 64">
          <a:extLst>
            <a:ext uri="{FF2B5EF4-FFF2-40B4-BE49-F238E27FC236}">
              <a16:creationId xmlns:a16="http://schemas.microsoft.com/office/drawing/2014/main" id="{8873E082-7E13-481B-947E-4AB8D7961AC7}"/>
            </a:ext>
          </a:extLst>
        </xdr:cNvPr>
        <xdr:cNvCxnSpPr/>
      </xdr:nvCxnSpPr>
      <xdr:spPr>
        <a:xfrm>
          <a:off x="7058124" y="50483566"/>
          <a:ext cx="0" cy="331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168772</xdr:colOff>
      <xdr:row>754</xdr:row>
      <xdr:rowOff>291212</xdr:rowOff>
    </xdr:from>
    <xdr:to>
      <xdr:col>47</xdr:col>
      <xdr:colOff>168772</xdr:colOff>
      <xdr:row>755</xdr:row>
      <xdr:rowOff>265020</xdr:rowOff>
    </xdr:to>
    <xdr:cxnSp macro="">
      <xdr:nvCxnSpPr>
        <xdr:cNvPr id="66" name="直線矢印コネクタ 65">
          <a:extLst>
            <a:ext uri="{FF2B5EF4-FFF2-40B4-BE49-F238E27FC236}">
              <a16:creationId xmlns:a16="http://schemas.microsoft.com/office/drawing/2014/main" id="{2D6999BB-B9AC-452D-88AA-77CD3D7644D9}"/>
            </a:ext>
          </a:extLst>
        </xdr:cNvPr>
        <xdr:cNvCxnSpPr/>
      </xdr:nvCxnSpPr>
      <xdr:spPr>
        <a:xfrm>
          <a:off x="8158049" y="50483566"/>
          <a:ext cx="0" cy="331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25224</xdr:colOff>
      <xdr:row>767</xdr:row>
      <xdr:rowOff>239559</xdr:rowOff>
    </xdr:from>
    <xdr:ext cx="1260000" cy="1116801"/>
    <xdr:sp macro="" textlink="">
      <xdr:nvSpPr>
        <xdr:cNvPr id="58" name="テキスト ボックス 57">
          <a:extLst>
            <a:ext uri="{FF2B5EF4-FFF2-40B4-BE49-F238E27FC236}">
              <a16:creationId xmlns:a16="http://schemas.microsoft.com/office/drawing/2014/main" id="{00000000-0008-0000-0000-000007000000}"/>
            </a:ext>
          </a:extLst>
        </xdr:cNvPr>
        <xdr:cNvSpPr txBox="1"/>
      </xdr:nvSpPr>
      <xdr:spPr>
        <a:xfrm>
          <a:off x="1198704" y="55400739"/>
          <a:ext cx="1260000" cy="111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J:</a:t>
          </a:r>
          <a:r>
            <a:rPr kumimoji="1" lang="ja-JP" altLang="en-US" sz="1200">
              <a:solidFill>
                <a:schemeClr val="tx1"/>
              </a:solidFill>
            </a:rPr>
            <a:t>備前グリーン</a:t>
          </a:r>
          <a:endParaRPr kumimoji="1" lang="en-US" altLang="ja-JP" sz="1200">
            <a:solidFill>
              <a:schemeClr val="tx1"/>
            </a:solidFill>
          </a:endParaRPr>
        </a:p>
        <a:p>
          <a:pPr algn="ctr"/>
          <a:r>
            <a:rPr kumimoji="1" lang="ja-JP" altLang="en-US" sz="1200">
              <a:solidFill>
                <a:schemeClr val="tx1"/>
              </a:solidFill>
            </a:rPr>
            <a:t>エネルギー株式</a:t>
          </a:r>
          <a:endParaRPr kumimoji="1" lang="en-US" altLang="ja-JP" sz="1200">
            <a:solidFill>
              <a:schemeClr val="tx1"/>
            </a:solidFill>
          </a:endParaRPr>
        </a:p>
        <a:p>
          <a:pPr algn="ctr"/>
          <a:r>
            <a:rPr kumimoji="1" lang="ja-JP" altLang="en-US" sz="1200">
              <a:solidFill>
                <a:schemeClr val="tx1"/>
              </a:solidFill>
            </a:rPr>
            <a:t>会社</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１０百万</a:t>
          </a:r>
          <a:endParaRPr kumimoji="1" lang="en-US" altLang="ja-JP" sz="1200">
            <a:solidFill>
              <a:schemeClr val="tx1"/>
            </a:solidFill>
          </a:endParaRPr>
        </a:p>
      </xdr:txBody>
    </xdr:sp>
    <xdr:clientData/>
  </xdr:oneCellAnchor>
  <xdr:oneCellAnchor>
    <xdr:from>
      <xdr:col>15</xdr:col>
      <xdr:colOff>152774</xdr:colOff>
      <xdr:row>767</xdr:row>
      <xdr:rowOff>239559</xdr:rowOff>
    </xdr:from>
    <xdr:ext cx="1260000" cy="1116801"/>
    <xdr:sp macro="" textlink="">
      <xdr:nvSpPr>
        <xdr:cNvPr id="67" name="テキスト ボックス 66">
          <a:extLst>
            <a:ext uri="{FF2B5EF4-FFF2-40B4-BE49-F238E27FC236}">
              <a16:creationId xmlns:a16="http://schemas.microsoft.com/office/drawing/2014/main" id="{00000000-0008-0000-0000-000008000000}"/>
            </a:ext>
          </a:extLst>
        </xdr:cNvPr>
        <xdr:cNvSpPr txBox="1"/>
      </xdr:nvSpPr>
      <xdr:spPr>
        <a:xfrm>
          <a:off x="2667374" y="55400739"/>
          <a:ext cx="1260000" cy="111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K:</a:t>
          </a:r>
          <a:r>
            <a:rPr kumimoji="1" lang="ja-JP" altLang="en-US" sz="1200">
              <a:solidFill>
                <a:schemeClr val="tx1"/>
              </a:solidFill>
            </a:rPr>
            <a:t>株式会社ガンマー分析センター</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０．２百万</a:t>
          </a:r>
          <a:endParaRPr kumimoji="1" lang="en-US" altLang="ja-JP" sz="1200">
            <a:solidFill>
              <a:schemeClr val="tx1"/>
            </a:solidFill>
          </a:endParaRPr>
        </a:p>
      </xdr:txBody>
    </xdr:sp>
    <xdr:clientData/>
  </xdr:oneCellAnchor>
  <xdr:oneCellAnchor>
    <xdr:from>
      <xdr:col>24</xdr:col>
      <xdr:colOff>112684</xdr:colOff>
      <xdr:row>767</xdr:row>
      <xdr:rowOff>239559</xdr:rowOff>
    </xdr:from>
    <xdr:ext cx="1260000" cy="1116801"/>
    <xdr:sp macro="" textlink="">
      <xdr:nvSpPr>
        <xdr:cNvPr id="68" name="テキスト ボックス 67">
          <a:extLst>
            <a:ext uri="{FF2B5EF4-FFF2-40B4-BE49-F238E27FC236}">
              <a16:creationId xmlns:a16="http://schemas.microsoft.com/office/drawing/2014/main" id="{00000000-0008-0000-0000-000009000000}"/>
            </a:ext>
          </a:extLst>
        </xdr:cNvPr>
        <xdr:cNvSpPr txBox="1"/>
      </xdr:nvSpPr>
      <xdr:spPr>
        <a:xfrm>
          <a:off x="4136044" y="55400739"/>
          <a:ext cx="1260000" cy="111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L:</a:t>
          </a:r>
          <a:r>
            <a:rPr kumimoji="1" lang="ja-JP" altLang="en-US" sz="1200">
              <a:solidFill>
                <a:schemeClr val="tx1"/>
              </a:solidFill>
            </a:rPr>
            <a:t>公益財団法人岡山県環境保全事業団</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０．２百万</a:t>
          </a:r>
          <a:endParaRPr kumimoji="1" lang="en-US" altLang="ja-JP" sz="1200">
            <a:solidFill>
              <a:schemeClr val="tx1"/>
            </a:solidFill>
          </a:endParaRPr>
        </a:p>
      </xdr:txBody>
    </xdr:sp>
    <xdr:clientData/>
  </xdr:oneCellAnchor>
  <xdr:oneCellAnchor>
    <xdr:from>
      <xdr:col>33</xdr:col>
      <xdr:colOff>72594</xdr:colOff>
      <xdr:row>767</xdr:row>
      <xdr:rowOff>239559</xdr:rowOff>
    </xdr:from>
    <xdr:ext cx="1260000" cy="1116801"/>
    <xdr:sp macro="" textlink="">
      <xdr:nvSpPr>
        <xdr:cNvPr id="69" name="テキスト ボックス 68">
          <a:extLst>
            <a:ext uri="{FF2B5EF4-FFF2-40B4-BE49-F238E27FC236}">
              <a16:creationId xmlns:a16="http://schemas.microsoft.com/office/drawing/2014/main" id="{00000000-0008-0000-0000-00000B000000}"/>
            </a:ext>
          </a:extLst>
        </xdr:cNvPr>
        <xdr:cNvSpPr txBox="1"/>
      </xdr:nvSpPr>
      <xdr:spPr>
        <a:xfrm>
          <a:off x="5604714" y="55400739"/>
          <a:ext cx="1260000" cy="111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gn="ctr"/>
          <a:r>
            <a:rPr kumimoji="1" lang="en-US" altLang="ja-JP" sz="1200">
              <a:solidFill>
                <a:schemeClr val="tx1"/>
              </a:solidFill>
            </a:rPr>
            <a:t>M:</a:t>
          </a: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モリプラント</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０．１百万</a:t>
          </a:r>
          <a:endParaRPr kumimoji="1" lang="en-US" altLang="ja-JP" sz="1200">
            <a:solidFill>
              <a:schemeClr val="tx1"/>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sangyou01\&#39135;&#26009;&#29987;&#26989;&#23616;1\&#12496;&#12452;&#12458;&#12510;&#12473;&#24490;&#29872;&#36039;&#28304;&#35506;\&#12496;&#12452;&#12458;&#12510;&#12473;&#24490;&#29872;&#36039;&#28304;&#35506;\&#12496;&#12452;&#12458;&#19977;&#29677;\02_&#20316;&#26989;&#20381;&#38972;\&#32207;&#25324;&#12521;&#12452;&#12531;&#12363;&#12425;&#12398;&#20316;&#26989;&#20381;&#38972;\&#20196;&#21644;&#65298;&#24180;&#24230;&#65374;\&#26410;201113&#12294;_&#12304;&#34892;&#25919;&#20107;&#26989;&#12524;&#12499;&#12517;&#12540;&#30906;&#35469;&#12305;&#29872;&#22659;&#30465;&#12424;&#12426;&#30906;&#35469;&#20381;&#38972;\&#65288;&#20316;&#26989;&#20013;&#65289;&#12304;H29&#12305;013&#39135;&#21697;&#24259;&#26820;&#29289;&#21450;&#12403;&#23478;&#30044;&#25490;&#27844;&#29289;&#31561;&#12434;&#27963;&#29992;&#12375;&#12383;&#22320;&#22495;&#24490;&#29872;&#22411;&#12496;&#12452;&#12458;&#12460;&#12473;&#12471;&#12473;&#12486;&#12512;&#27083;&#31689;&#12514;&#12487;&#12523;&#20107;&#26989;&#65288;&#36786;&#26519;&#27700;&#29987;&#30465;&#36899;&#2565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沖　高志" id="{6074D73A-46F1-401E-873B-2D935ABC5FEA}" userId="S::takashi_oki970@maff.go.jp::b7cd4fd6-1699-4af4-bb65-805c8bcb09b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453125" customWidth="1"/>
    <col min="50" max="50" width="6.453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9" t="s">
        <v>0</v>
      </c>
      <c r="AK2" s="989"/>
      <c r="AL2" s="989"/>
      <c r="AM2" s="989"/>
      <c r="AN2" s="989"/>
      <c r="AO2" s="990"/>
      <c r="AP2" s="990"/>
      <c r="AQ2" s="990"/>
      <c r="AR2" s="81" t="str">
        <f>IF(OR(AO2="　", AO2=""), "", "-")</f>
        <v/>
      </c>
      <c r="AS2" s="991">
        <v>13</v>
      </c>
      <c r="AT2" s="991"/>
      <c r="AU2" s="991"/>
      <c r="AV2" s="47" t="str">
        <f>IF(AW2="", "", "-")</f>
        <v/>
      </c>
      <c r="AW2" s="963"/>
      <c r="AX2" s="963"/>
    </row>
    <row r="3" spans="1:50" ht="21" customHeight="1" thickBot="1" x14ac:dyDescent="0.25">
      <c r="A3" s="919" t="s">
        <v>429</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541</v>
      </c>
      <c r="AK3" s="921"/>
      <c r="AL3" s="921"/>
      <c r="AM3" s="921"/>
      <c r="AN3" s="921"/>
      <c r="AO3" s="921"/>
      <c r="AP3" s="921"/>
      <c r="AQ3" s="921"/>
      <c r="AR3" s="921"/>
      <c r="AS3" s="921"/>
      <c r="AT3" s="921"/>
      <c r="AU3" s="921"/>
      <c r="AV3" s="921"/>
      <c r="AW3" s="921"/>
      <c r="AX3" s="24" t="s">
        <v>65</v>
      </c>
    </row>
    <row r="4" spans="1:50" ht="41" customHeight="1" x14ac:dyDescent="0.2">
      <c r="A4" s="753" t="s">
        <v>26</v>
      </c>
      <c r="B4" s="754"/>
      <c r="C4" s="754"/>
      <c r="D4" s="754"/>
      <c r="E4" s="754"/>
      <c r="F4" s="754"/>
      <c r="G4" s="730" t="s">
        <v>676</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646</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891" t="s">
        <v>69</v>
      </c>
      <c r="H5" s="892"/>
      <c r="I5" s="892"/>
      <c r="J5" s="892"/>
      <c r="K5" s="892"/>
      <c r="L5" s="892"/>
      <c r="M5" s="893" t="s">
        <v>66</v>
      </c>
      <c r="N5" s="894"/>
      <c r="O5" s="894"/>
      <c r="P5" s="894"/>
      <c r="Q5" s="894"/>
      <c r="R5" s="895"/>
      <c r="S5" s="896" t="s">
        <v>75</v>
      </c>
      <c r="T5" s="892"/>
      <c r="U5" s="892"/>
      <c r="V5" s="892"/>
      <c r="W5" s="892"/>
      <c r="X5" s="897"/>
      <c r="Y5" s="746" t="s">
        <v>3</v>
      </c>
      <c r="Z5" s="571"/>
      <c r="AA5" s="571"/>
      <c r="AB5" s="571"/>
      <c r="AC5" s="571"/>
      <c r="AD5" s="572"/>
      <c r="AE5" s="747" t="s">
        <v>542</v>
      </c>
      <c r="AF5" s="748"/>
      <c r="AG5" s="748"/>
      <c r="AH5" s="748"/>
      <c r="AI5" s="748"/>
      <c r="AJ5" s="748"/>
      <c r="AK5" s="748"/>
      <c r="AL5" s="748"/>
      <c r="AM5" s="748"/>
      <c r="AN5" s="748"/>
      <c r="AO5" s="748"/>
      <c r="AP5" s="749"/>
      <c r="AQ5" s="750" t="s">
        <v>647</v>
      </c>
      <c r="AR5" s="751"/>
      <c r="AS5" s="751"/>
      <c r="AT5" s="751"/>
      <c r="AU5" s="751"/>
      <c r="AV5" s="751"/>
      <c r="AW5" s="751"/>
      <c r="AX5" s="752"/>
    </row>
    <row r="6" spans="1:50" ht="39" customHeight="1" x14ac:dyDescent="0.2">
      <c r="A6" s="755" t="s">
        <v>4</v>
      </c>
      <c r="B6" s="756"/>
      <c r="C6" s="756"/>
      <c r="D6" s="756"/>
      <c r="E6" s="756"/>
      <c r="F6" s="756"/>
      <c r="G6" s="444" t="str">
        <f>入力規則等!F39</f>
        <v>エネルギー対策特別会計エネルギー需給勘定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65" customHeight="1" x14ac:dyDescent="0.2">
      <c r="A7" s="528" t="s">
        <v>23</v>
      </c>
      <c r="B7" s="529"/>
      <c r="C7" s="529"/>
      <c r="D7" s="529"/>
      <c r="E7" s="529"/>
      <c r="F7" s="530"/>
      <c r="G7" s="531" t="s">
        <v>544</v>
      </c>
      <c r="H7" s="532"/>
      <c r="I7" s="532"/>
      <c r="J7" s="532"/>
      <c r="K7" s="532"/>
      <c r="L7" s="532"/>
      <c r="M7" s="532"/>
      <c r="N7" s="532"/>
      <c r="O7" s="532"/>
      <c r="P7" s="532"/>
      <c r="Q7" s="532"/>
      <c r="R7" s="532"/>
      <c r="S7" s="532"/>
      <c r="T7" s="532"/>
      <c r="U7" s="532"/>
      <c r="V7" s="532"/>
      <c r="W7" s="532"/>
      <c r="X7" s="533"/>
      <c r="Y7" s="974" t="s">
        <v>5</v>
      </c>
      <c r="Z7" s="495"/>
      <c r="AA7" s="495"/>
      <c r="AB7" s="495"/>
      <c r="AC7" s="495"/>
      <c r="AD7" s="975"/>
      <c r="AE7" s="964" t="s">
        <v>545</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2">
      <c r="A8" s="528" t="s">
        <v>380</v>
      </c>
      <c r="B8" s="529"/>
      <c r="C8" s="529"/>
      <c r="D8" s="529"/>
      <c r="E8" s="529"/>
      <c r="F8" s="530"/>
      <c r="G8" s="992" t="str">
        <f>入力規則等!A26</f>
        <v>地球温暖化対策、地方創生</v>
      </c>
      <c r="H8" s="772"/>
      <c r="I8" s="772"/>
      <c r="J8" s="772"/>
      <c r="K8" s="772"/>
      <c r="L8" s="772"/>
      <c r="M8" s="772"/>
      <c r="N8" s="772"/>
      <c r="O8" s="772"/>
      <c r="P8" s="772"/>
      <c r="Q8" s="772"/>
      <c r="R8" s="772"/>
      <c r="S8" s="772"/>
      <c r="T8" s="772"/>
      <c r="U8" s="772"/>
      <c r="V8" s="772"/>
      <c r="W8" s="772"/>
      <c r="X8" s="993"/>
      <c r="Y8" s="898" t="s">
        <v>381</v>
      </c>
      <c r="Z8" s="899"/>
      <c r="AA8" s="899"/>
      <c r="AB8" s="899"/>
      <c r="AC8" s="899"/>
      <c r="AD8" s="900"/>
      <c r="AE8" s="771" t="str">
        <f>入力規則等!K13</f>
        <v>エネルギー対策</v>
      </c>
      <c r="AF8" s="772"/>
      <c r="AG8" s="772"/>
      <c r="AH8" s="772"/>
      <c r="AI8" s="772"/>
      <c r="AJ8" s="772"/>
      <c r="AK8" s="772"/>
      <c r="AL8" s="772"/>
      <c r="AM8" s="772"/>
      <c r="AN8" s="772"/>
      <c r="AO8" s="772"/>
      <c r="AP8" s="772"/>
      <c r="AQ8" s="772"/>
      <c r="AR8" s="772"/>
      <c r="AS8" s="772"/>
      <c r="AT8" s="772"/>
      <c r="AU8" s="772"/>
      <c r="AV8" s="772"/>
      <c r="AW8" s="772"/>
      <c r="AX8" s="773"/>
    </row>
    <row r="9" spans="1:50" ht="69" customHeight="1" x14ac:dyDescent="0.2">
      <c r="A9" s="901" t="s">
        <v>24</v>
      </c>
      <c r="B9" s="902"/>
      <c r="C9" s="902"/>
      <c r="D9" s="902"/>
      <c r="E9" s="902"/>
      <c r="F9" s="902"/>
      <c r="G9" s="903" t="s">
        <v>546</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7.5" customHeight="1" x14ac:dyDescent="0.2">
      <c r="A10" s="706" t="s">
        <v>30</v>
      </c>
      <c r="B10" s="707"/>
      <c r="C10" s="707"/>
      <c r="D10" s="707"/>
      <c r="E10" s="707"/>
      <c r="F10" s="707"/>
      <c r="G10" s="798" t="s">
        <v>547</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2">
      <c r="A11" s="706" t="s">
        <v>6</v>
      </c>
      <c r="B11" s="707"/>
      <c r="C11" s="707"/>
      <c r="D11" s="707"/>
      <c r="E11" s="707"/>
      <c r="F11" s="708"/>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996" t="s">
        <v>25</v>
      </c>
      <c r="B12" s="997"/>
      <c r="C12" s="997"/>
      <c r="D12" s="997"/>
      <c r="E12" s="997"/>
      <c r="F12" s="998"/>
      <c r="G12" s="806"/>
      <c r="H12" s="807"/>
      <c r="I12" s="807"/>
      <c r="J12" s="807"/>
      <c r="K12" s="807"/>
      <c r="L12" s="807"/>
      <c r="M12" s="807"/>
      <c r="N12" s="807"/>
      <c r="O12" s="807"/>
      <c r="P12" s="437" t="s">
        <v>347</v>
      </c>
      <c r="Q12" s="438"/>
      <c r="R12" s="438"/>
      <c r="S12" s="438"/>
      <c r="T12" s="438"/>
      <c r="U12" s="438"/>
      <c r="V12" s="439"/>
      <c r="W12" s="437" t="s">
        <v>348</v>
      </c>
      <c r="X12" s="438"/>
      <c r="Y12" s="438"/>
      <c r="Z12" s="438"/>
      <c r="AA12" s="438"/>
      <c r="AB12" s="438"/>
      <c r="AC12" s="439"/>
      <c r="AD12" s="437" t="s">
        <v>354</v>
      </c>
      <c r="AE12" s="438"/>
      <c r="AF12" s="438"/>
      <c r="AG12" s="438"/>
      <c r="AH12" s="438"/>
      <c r="AI12" s="438"/>
      <c r="AJ12" s="439"/>
      <c r="AK12" s="437" t="s">
        <v>430</v>
      </c>
      <c r="AL12" s="438"/>
      <c r="AM12" s="438"/>
      <c r="AN12" s="438"/>
      <c r="AO12" s="438"/>
      <c r="AP12" s="438"/>
      <c r="AQ12" s="439"/>
      <c r="AR12" s="437" t="s">
        <v>431</v>
      </c>
      <c r="AS12" s="438"/>
      <c r="AT12" s="438"/>
      <c r="AU12" s="438"/>
      <c r="AV12" s="438"/>
      <c r="AW12" s="438"/>
      <c r="AX12" s="774"/>
    </row>
    <row r="13" spans="1:50" ht="21" customHeight="1" x14ac:dyDescent="0.2">
      <c r="A13" s="662"/>
      <c r="B13" s="663"/>
      <c r="C13" s="663"/>
      <c r="D13" s="663"/>
      <c r="E13" s="663"/>
      <c r="F13" s="664"/>
      <c r="G13" s="775" t="s">
        <v>7</v>
      </c>
      <c r="H13" s="776"/>
      <c r="I13" s="814" t="s">
        <v>8</v>
      </c>
      <c r="J13" s="815"/>
      <c r="K13" s="815"/>
      <c r="L13" s="815"/>
      <c r="M13" s="815"/>
      <c r="N13" s="815"/>
      <c r="O13" s="816"/>
      <c r="P13" s="703">
        <v>505</v>
      </c>
      <c r="Q13" s="704"/>
      <c r="R13" s="704"/>
      <c r="S13" s="704"/>
      <c r="T13" s="704"/>
      <c r="U13" s="704"/>
      <c r="V13" s="705"/>
      <c r="W13" s="703">
        <v>506</v>
      </c>
      <c r="X13" s="704"/>
      <c r="Y13" s="704"/>
      <c r="Z13" s="704"/>
      <c r="AA13" s="704"/>
      <c r="AB13" s="704"/>
      <c r="AC13" s="705"/>
      <c r="AD13" s="703">
        <v>231</v>
      </c>
      <c r="AE13" s="704"/>
      <c r="AF13" s="704"/>
      <c r="AG13" s="704"/>
      <c r="AH13" s="704"/>
      <c r="AI13" s="704"/>
      <c r="AJ13" s="705"/>
      <c r="AK13" s="703" t="s">
        <v>548</v>
      </c>
      <c r="AL13" s="704"/>
      <c r="AM13" s="704"/>
      <c r="AN13" s="704"/>
      <c r="AO13" s="704"/>
      <c r="AP13" s="704"/>
      <c r="AQ13" s="705"/>
      <c r="AR13" s="971" t="s">
        <v>649</v>
      </c>
      <c r="AS13" s="972"/>
      <c r="AT13" s="972"/>
      <c r="AU13" s="972"/>
      <c r="AV13" s="972"/>
      <c r="AW13" s="972"/>
      <c r="AX13" s="973"/>
    </row>
    <row r="14" spans="1:50" ht="21" customHeight="1" x14ac:dyDescent="0.2">
      <c r="A14" s="662"/>
      <c r="B14" s="663"/>
      <c r="C14" s="663"/>
      <c r="D14" s="663"/>
      <c r="E14" s="663"/>
      <c r="F14" s="664"/>
      <c r="G14" s="777"/>
      <c r="H14" s="778"/>
      <c r="I14" s="763" t="s">
        <v>9</v>
      </c>
      <c r="J14" s="809"/>
      <c r="K14" s="809"/>
      <c r="L14" s="809"/>
      <c r="M14" s="809"/>
      <c r="N14" s="809"/>
      <c r="O14" s="810"/>
      <c r="P14" s="703" t="s">
        <v>549</v>
      </c>
      <c r="Q14" s="704"/>
      <c r="R14" s="704"/>
      <c r="S14" s="704"/>
      <c r="T14" s="704"/>
      <c r="U14" s="704"/>
      <c r="V14" s="705"/>
      <c r="W14" s="703" t="s">
        <v>550</v>
      </c>
      <c r="X14" s="704"/>
      <c r="Y14" s="704"/>
      <c r="Z14" s="704"/>
      <c r="AA14" s="704"/>
      <c r="AB14" s="704"/>
      <c r="AC14" s="705"/>
      <c r="AD14" s="703" t="s">
        <v>551</v>
      </c>
      <c r="AE14" s="704"/>
      <c r="AF14" s="704"/>
      <c r="AG14" s="704"/>
      <c r="AH14" s="704"/>
      <c r="AI14" s="704"/>
      <c r="AJ14" s="705"/>
      <c r="AK14" s="703" t="s">
        <v>548</v>
      </c>
      <c r="AL14" s="704"/>
      <c r="AM14" s="704"/>
      <c r="AN14" s="704"/>
      <c r="AO14" s="704"/>
      <c r="AP14" s="704"/>
      <c r="AQ14" s="705"/>
      <c r="AR14" s="838"/>
      <c r="AS14" s="838"/>
      <c r="AT14" s="838"/>
      <c r="AU14" s="838"/>
      <c r="AV14" s="838"/>
      <c r="AW14" s="838"/>
      <c r="AX14" s="839"/>
    </row>
    <row r="15" spans="1:50" ht="21" customHeight="1" x14ac:dyDescent="0.2">
      <c r="A15" s="662"/>
      <c r="B15" s="663"/>
      <c r="C15" s="663"/>
      <c r="D15" s="663"/>
      <c r="E15" s="663"/>
      <c r="F15" s="664"/>
      <c r="G15" s="777"/>
      <c r="H15" s="778"/>
      <c r="I15" s="763" t="s">
        <v>51</v>
      </c>
      <c r="J15" s="764"/>
      <c r="K15" s="764"/>
      <c r="L15" s="764"/>
      <c r="M15" s="764"/>
      <c r="N15" s="764"/>
      <c r="O15" s="765"/>
      <c r="P15" s="703" t="s">
        <v>549</v>
      </c>
      <c r="Q15" s="704"/>
      <c r="R15" s="704"/>
      <c r="S15" s="704"/>
      <c r="T15" s="704"/>
      <c r="U15" s="704"/>
      <c r="V15" s="705"/>
      <c r="W15" s="703" t="s">
        <v>548</v>
      </c>
      <c r="X15" s="704"/>
      <c r="Y15" s="704"/>
      <c r="Z15" s="704"/>
      <c r="AA15" s="704"/>
      <c r="AB15" s="704"/>
      <c r="AC15" s="705"/>
      <c r="AD15" s="703" t="s">
        <v>548</v>
      </c>
      <c r="AE15" s="704"/>
      <c r="AF15" s="704"/>
      <c r="AG15" s="704"/>
      <c r="AH15" s="704"/>
      <c r="AI15" s="704"/>
      <c r="AJ15" s="705"/>
      <c r="AK15" s="703" t="s">
        <v>548</v>
      </c>
      <c r="AL15" s="704"/>
      <c r="AM15" s="704"/>
      <c r="AN15" s="704"/>
      <c r="AO15" s="704"/>
      <c r="AP15" s="704"/>
      <c r="AQ15" s="705"/>
      <c r="AR15" s="703" t="s">
        <v>650</v>
      </c>
      <c r="AS15" s="704"/>
      <c r="AT15" s="704"/>
      <c r="AU15" s="704"/>
      <c r="AV15" s="704"/>
      <c r="AW15" s="704"/>
      <c r="AX15" s="808"/>
    </row>
    <row r="16" spans="1:50" ht="21" customHeight="1" x14ac:dyDescent="0.2">
      <c r="A16" s="662"/>
      <c r="B16" s="663"/>
      <c r="C16" s="663"/>
      <c r="D16" s="663"/>
      <c r="E16" s="663"/>
      <c r="F16" s="664"/>
      <c r="G16" s="777"/>
      <c r="H16" s="778"/>
      <c r="I16" s="763" t="s">
        <v>52</v>
      </c>
      <c r="J16" s="764"/>
      <c r="K16" s="764"/>
      <c r="L16" s="764"/>
      <c r="M16" s="764"/>
      <c r="N16" s="764"/>
      <c r="O16" s="765"/>
      <c r="P16" s="703" t="s">
        <v>548</v>
      </c>
      <c r="Q16" s="704"/>
      <c r="R16" s="704"/>
      <c r="S16" s="704"/>
      <c r="T16" s="704"/>
      <c r="U16" s="704"/>
      <c r="V16" s="705"/>
      <c r="W16" s="703" t="s">
        <v>552</v>
      </c>
      <c r="X16" s="704"/>
      <c r="Y16" s="704"/>
      <c r="Z16" s="704"/>
      <c r="AA16" s="704"/>
      <c r="AB16" s="704"/>
      <c r="AC16" s="705"/>
      <c r="AD16" s="703" t="s">
        <v>548</v>
      </c>
      <c r="AE16" s="704"/>
      <c r="AF16" s="704"/>
      <c r="AG16" s="704"/>
      <c r="AH16" s="704"/>
      <c r="AI16" s="704"/>
      <c r="AJ16" s="705"/>
      <c r="AK16" s="703" t="s">
        <v>550</v>
      </c>
      <c r="AL16" s="704"/>
      <c r="AM16" s="704"/>
      <c r="AN16" s="704"/>
      <c r="AO16" s="704"/>
      <c r="AP16" s="704"/>
      <c r="AQ16" s="705"/>
      <c r="AR16" s="801"/>
      <c r="AS16" s="802"/>
      <c r="AT16" s="802"/>
      <c r="AU16" s="802"/>
      <c r="AV16" s="802"/>
      <c r="AW16" s="802"/>
      <c r="AX16" s="803"/>
    </row>
    <row r="17" spans="1:50" ht="24.75" customHeight="1" x14ac:dyDescent="0.2">
      <c r="A17" s="662"/>
      <c r="B17" s="663"/>
      <c r="C17" s="663"/>
      <c r="D17" s="663"/>
      <c r="E17" s="663"/>
      <c r="F17" s="664"/>
      <c r="G17" s="777"/>
      <c r="H17" s="778"/>
      <c r="I17" s="763" t="s">
        <v>50</v>
      </c>
      <c r="J17" s="809"/>
      <c r="K17" s="809"/>
      <c r="L17" s="809"/>
      <c r="M17" s="809"/>
      <c r="N17" s="809"/>
      <c r="O17" s="810"/>
      <c r="P17" s="703" t="s">
        <v>549</v>
      </c>
      <c r="Q17" s="704"/>
      <c r="R17" s="704"/>
      <c r="S17" s="704"/>
      <c r="T17" s="704"/>
      <c r="U17" s="704"/>
      <c r="V17" s="705"/>
      <c r="W17" s="703" t="s">
        <v>553</v>
      </c>
      <c r="X17" s="704"/>
      <c r="Y17" s="704"/>
      <c r="Z17" s="704"/>
      <c r="AA17" s="704"/>
      <c r="AB17" s="704"/>
      <c r="AC17" s="705"/>
      <c r="AD17" s="703" t="s">
        <v>548</v>
      </c>
      <c r="AE17" s="704"/>
      <c r="AF17" s="704"/>
      <c r="AG17" s="704"/>
      <c r="AH17" s="704"/>
      <c r="AI17" s="704"/>
      <c r="AJ17" s="705"/>
      <c r="AK17" s="703" t="s">
        <v>549</v>
      </c>
      <c r="AL17" s="704"/>
      <c r="AM17" s="704"/>
      <c r="AN17" s="704"/>
      <c r="AO17" s="704"/>
      <c r="AP17" s="704"/>
      <c r="AQ17" s="705"/>
      <c r="AR17" s="969"/>
      <c r="AS17" s="969"/>
      <c r="AT17" s="969"/>
      <c r="AU17" s="969"/>
      <c r="AV17" s="969"/>
      <c r="AW17" s="969"/>
      <c r="AX17" s="970"/>
    </row>
    <row r="18" spans="1:50" ht="24.75" customHeight="1" x14ac:dyDescent="0.2">
      <c r="A18" s="662"/>
      <c r="B18" s="663"/>
      <c r="C18" s="663"/>
      <c r="D18" s="663"/>
      <c r="E18" s="663"/>
      <c r="F18" s="664"/>
      <c r="G18" s="779"/>
      <c r="H18" s="780"/>
      <c r="I18" s="768" t="s">
        <v>21</v>
      </c>
      <c r="J18" s="769"/>
      <c r="K18" s="769"/>
      <c r="L18" s="769"/>
      <c r="M18" s="769"/>
      <c r="N18" s="769"/>
      <c r="O18" s="770"/>
      <c r="P18" s="930">
        <f>SUM(P13:V17)</f>
        <v>505</v>
      </c>
      <c r="Q18" s="931"/>
      <c r="R18" s="931"/>
      <c r="S18" s="931"/>
      <c r="T18" s="931"/>
      <c r="U18" s="931"/>
      <c r="V18" s="932"/>
      <c r="W18" s="930">
        <f>SUM(W13:AC17)</f>
        <v>506</v>
      </c>
      <c r="X18" s="931"/>
      <c r="Y18" s="931"/>
      <c r="Z18" s="931"/>
      <c r="AA18" s="931"/>
      <c r="AB18" s="931"/>
      <c r="AC18" s="932"/>
      <c r="AD18" s="930">
        <f>SUM(AD13:AJ17)</f>
        <v>231</v>
      </c>
      <c r="AE18" s="931"/>
      <c r="AF18" s="931"/>
      <c r="AG18" s="931"/>
      <c r="AH18" s="931"/>
      <c r="AI18" s="931"/>
      <c r="AJ18" s="932"/>
      <c r="AK18" s="930">
        <f>SUM(AK13:AQ17)</f>
        <v>0</v>
      </c>
      <c r="AL18" s="931"/>
      <c r="AM18" s="931"/>
      <c r="AN18" s="931"/>
      <c r="AO18" s="931"/>
      <c r="AP18" s="931"/>
      <c r="AQ18" s="932"/>
      <c r="AR18" s="930">
        <f>SUM(AR13:AX17)</f>
        <v>0</v>
      </c>
      <c r="AS18" s="931"/>
      <c r="AT18" s="931"/>
      <c r="AU18" s="931"/>
      <c r="AV18" s="931"/>
      <c r="AW18" s="931"/>
      <c r="AX18" s="933"/>
    </row>
    <row r="19" spans="1:50" ht="24.75" customHeight="1" x14ac:dyDescent="0.2">
      <c r="A19" s="662"/>
      <c r="B19" s="663"/>
      <c r="C19" s="663"/>
      <c r="D19" s="663"/>
      <c r="E19" s="663"/>
      <c r="F19" s="664"/>
      <c r="G19" s="928" t="s">
        <v>10</v>
      </c>
      <c r="H19" s="929"/>
      <c r="I19" s="929"/>
      <c r="J19" s="929"/>
      <c r="K19" s="929"/>
      <c r="L19" s="929"/>
      <c r="M19" s="929"/>
      <c r="N19" s="929"/>
      <c r="O19" s="929"/>
      <c r="P19" s="703">
        <v>413</v>
      </c>
      <c r="Q19" s="704"/>
      <c r="R19" s="704"/>
      <c r="S19" s="704"/>
      <c r="T19" s="704"/>
      <c r="U19" s="704"/>
      <c r="V19" s="705"/>
      <c r="W19" s="703">
        <v>482</v>
      </c>
      <c r="X19" s="704"/>
      <c r="Y19" s="704"/>
      <c r="Z19" s="704"/>
      <c r="AA19" s="704"/>
      <c r="AB19" s="704"/>
      <c r="AC19" s="705"/>
      <c r="AD19" s="703">
        <v>223</v>
      </c>
      <c r="AE19" s="704"/>
      <c r="AF19" s="704"/>
      <c r="AG19" s="704"/>
      <c r="AH19" s="704"/>
      <c r="AI19" s="704"/>
      <c r="AJ19" s="705"/>
      <c r="AK19" s="370"/>
      <c r="AL19" s="370"/>
      <c r="AM19" s="370"/>
      <c r="AN19" s="370"/>
      <c r="AO19" s="370"/>
      <c r="AP19" s="370"/>
      <c r="AQ19" s="370"/>
      <c r="AR19" s="370"/>
      <c r="AS19" s="370"/>
      <c r="AT19" s="370"/>
      <c r="AU19" s="370"/>
      <c r="AV19" s="370"/>
      <c r="AW19" s="370"/>
      <c r="AX19" s="372"/>
    </row>
    <row r="20" spans="1:50" ht="24.75" customHeight="1" x14ac:dyDescent="0.2">
      <c r="A20" s="662"/>
      <c r="B20" s="663"/>
      <c r="C20" s="663"/>
      <c r="D20" s="663"/>
      <c r="E20" s="663"/>
      <c r="F20" s="664"/>
      <c r="G20" s="928" t="s">
        <v>11</v>
      </c>
      <c r="H20" s="929"/>
      <c r="I20" s="929"/>
      <c r="J20" s="929"/>
      <c r="K20" s="929"/>
      <c r="L20" s="929"/>
      <c r="M20" s="929"/>
      <c r="N20" s="929"/>
      <c r="O20" s="929"/>
      <c r="P20" s="369">
        <f>IF(P18=0, "-", SUM(P19)/P18)</f>
        <v>0.81782178217821777</v>
      </c>
      <c r="Q20" s="369"/>
      <c r="R20" s="369"/>
      <c r="S20" s="369"/>
      <c r="T20" s="369"/>
      <c r="U20" s="369"/>
      <c r="V20" s="369"/>
      <c r="W20" s="369">
        <f t="shared" ref="W20" si="0">IF(W18=0, "-", SUM(W19)/W18)</f>
        <v>0.95256916996047436</v>
      </c>
      <c r="X20" s="369"/>
      <c r="Y20" s="369"/>
      <c r="Z20" s="369"/>
      <c r="AA20" s="369"/>
      <c r="AB20" s="369"/>
      <c r="AC20" s="369"/>
      <c r="AD20" s="369">
        <f t="shared" ref="AD20" si="1">IF(AD18=0, "-", SUM(AD19)/AD18)</f>
        <v>0.96536796536796532</v>
      </c>
      <c r="AE20" s="369"/>
      <c r="AF20" s="369"/>
      <c r="AG20" s="369"/>
      <c r="AH20" s="369"/>
      <c r="AI20" s="369"/>
      <c r="AJ20" s="369"/>
      <c r="AK20" s="370"/>
      <c r="AL20" s="370"/>
      <c r="AM20" s="370"/>
      <c r="AN20" s="370"/>
      <c r="AO20" s="370"/>
      <c r="AP20" s="370"/>
      <c r="AQ20" s="371"/>
      <c r="AR20" s="371"/>
      <c r="AS20" s="371"/>
      <c r="AT20" s="371"/>
      <c r="AU20" s="370"/>
      <c r="AV20" s="370"/>
      <c r="AW20" s="370"/>
      <c r="AX20" s="372"/>
    </row>
    <row r="21" spans="1:50" ht="25.5" customHeight="1" x14ac:dyDescent="0.2">
      <c r="A21" s="901"/>
      <c r="B21" s="902"/>
      <c r="C21" s="902"/>
      <c r="D21" s="902"/>
      <c r="E21" s="902"/>
      <c r="F21" s="999"/>
      <c r="G21" s="367" t="s">
        <v>462</v>
      </c>
      <c r="H21" s="368"/>
      <c r="I21" s="368"/>
      <c r="J21" s="368"/>
      <c r="K21" s="368"/>
      <c r="L21" s="368"/>
      <c r="M21" s="368"/>
      <c r="N21" s="368"/>
      <c r="O21" s="368"/>
      <c r="P21" s="369">
        <f>IF(P19=0, "-", SUM(P19)/SUM(P13,P14))</f>
        <v>0.81782178217821777</v>
      </c>
      <c r="Q21" s="369"/>
      <c r="R21" s="369"/>
      <c r="S21" s="369"/>
      <c r="T21" s="369"/>
      <c r="U21" s="369"/>
      <c r="V21" s="369"/>
      <c r="W21" s="369">
        <f t="shared" ref="W21" si="2">IF(W19=0, "-", SUM(W19)/SUM(W13,W14))</f>
        <v>0.95256916996047436</v>
      </c>
      <c r="X21" s="369"/>
      <c r="Y21" s="369"/>
      <c r="Z21" s="369"/>
      <c r="AA21" s="369"/>
      <c r="AB21" s="369"/>
      <c r="AC21" s="369"/>
      <c r="AD21" s="369">
        <f t="shared" ref="AD21" si="3">IF(AD19=0, "-", SUM(AD19)/SUM(AD13,AD14))</f>
        <v>0.96536796536796532</v>
      </c>
      <c r="AE21" s="369"/>
      <c r="AF21" s="369"/>
      <c r="AG21" s="369"/>
      <c r="AH21" s="369"/>
      <c r="AI21" s="369"/>
      <c r="AJ21" s="369"/>
      <c r="AK21" s="370"/>
      <c r="AL21" s="370"/>
      <c r="AM21" s="370"/>
      <c r="AN21" s="370"/>
      <c r="AO21" s="370"/>
      <c r="AP21" s="370"/>
      <c r="AQ21" s="371"/>
      <c r="AR21" s="371"/>
      <c r="AS21" s="371"/>
      <c r="AT21" s="371"/>
      <c r="AU21" s="370"/>
      <c r="AV21" s="370"/>
      <c r="AW21" s="370"/>
      <c r="AX21" s="372"/>
    </row>
    <row r="22" spans="1:50" ht="18.75" customHeight="1" x14ac:dyDescent="0.2">
      <c r="A22" s="1017" t="s">
        <v>440</v>
      </c>
      <c r="B22" s="1018"/>
      <c r="C22" s="1018"/>
      <c r="D22" s="1018"/>
      <c r="E22" s="1018"/>
      <c r="F22" s="1019"/>
      <c r="G22" s="1004" t="s">
        <v>438</v>
      </c>
      <c r="H22" s="259"/>
      <c r="I22" s="259"/>
      <c r="J22" s="259"/>
      <c r="K22" s="259"/>
      <c r="L22" s="259"/>
      <c r="M22" s="259"/>
      <c r="N22" s="259"/>
      <c r="O22" s="260"/>
      <c r="P22" s="994" t="s">
        <v>437</v>
      </c>
      <c r="Q22" s="259"/>
      <c r="R22" s="259"/>
      <c r="S22" s="259"/>
      <c r="T22" s="259"/>
      <c r="U22" s="259"/>
      <c r="V22" s="260"/>
      <c r="W22" s="994" t="s">
        <v>436</v>
      </c>
      <c r="X22" s="259"/>
      <c r="Y22" s="259"/>
      <c r="Z22" s="259"/>
      <c r="AA22" s="259"/>
      <c r="AB22" s="259"/>
      <c r="AC22" s="260"/>
      <c r="AD22" s="994" t="s">
        <v>435</v>
      </c>
      <c r="AE22" s="259"/>
      <c r="AF22" s="259"/>
      <c r="AG22" s="259"/>
      <c r="AH22" s="259"/>
      <c r="AI22" s="259"/>
      <c r="AJ22" s="259"/>
      <c r="AK22" s="259"/>
      <c r="AL22" s="259"/>
      <c r="AM22" s="259"/>
      <c r="AN22" s="259"/>
      <c r="AO22" s="259"/>
      <c r="AP22" s="259"/>
      <c r="AQ22" s="259"/>
      <c r="AR22" s="259"/>
      <c r="AS22" s="259"/>
      <c r="AT22" s="259"/>
      <c r="AU22" s="259"/>
      <c r="AV22" s="259"/>
      <c r="AW22" s="259"/>
      <c r="AX22" s="1026"/>
    </row>
    <row r="23" spans="1:50" ht="25.5" customHeight="1" x14ac:dyDescent="0.2">
      <c r="A23" s="1020"/>
      <c r="B23" s="1021"/>
      <c r="C23" s="1021"/>
      <c r="D23" s="1021"/>
      <c r="E23" s="1021"/>
      <c r="F23" s="1022"/>
      <c r="G23" s="1005"/>
      <c r="H23" s="1006"/>
      <c r="I23" s="1006"/>
      <c r="J23" s="1006"/>
      <c r="K23" s="1006"/>
      <c r="L23" s="1006"/>
      <c r="M23" s="1006"/>
      <c r="N23" s="1006"/>
      <c r="O23" s="1007"/>
      <c r="P23" s="971"/>
      <c r="Q23" s="972"/>
      <c r="R23" s="972"/>
      <c r="S23" s="972"/>
      <c r="T23" s="972"/>
      <c r="U23" s="972"/>
      <c r="V23" s="995"/>
      <c r="W23" s="971"/>
      <c r="X23" s="972"/>
      <c r="Y23" s="972"/>
      <c r="Z23" s="972"/>
      <c r="AA23" s="972"/>
      <c r="AB23" s="972"/>
      <c r="AC23" s="995"/>
      <c r="AD23" s="1027" t="s">
        <v>652</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2">
      <c r="A24" s="1020"/>
      <c r="B24" s="1021"/>
      <c r="C24" s="1021"/>
      <c r="D24" s="1021"/>
      <c r="E24" s="1021"/>
      <c r="F24" s="1022"/>
      <c r="G24" s="1008"/>
      <c r="H24" s="1009"/>
      <c r="I24" s="1009"/>
      <c r="J24" s="1009"/>
      <c r="K24" s="1009"/>
      <c r="L24" s="1009"/>
      <c r="M24" s="1009"/>
      <c r="N24" s="1009"/>
      <c r="O24" s="1010"/>
      <c r="P24" s="703"/>
      <c r="Q24" s="704"/>
      <c r="R24" s="704"/>
      <c r="S24" s="704"/>
      <c r="T24" s="704"/>
      <c r="U24" s="704"/>
      <c r="V24" s="705"/>
      <c r="W24" s="703"/>
      <c r="X24" s="704"/>
      <c r="Y24" s="704"/>
      <c r="Z24" s="704"/>
      <c r="AA24" s="704"/>
      <c r="AB24" s="704"/>
      <c r="AC24" s="705"/>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2">
      <c r="A25" s="1020"/>
      <c r="B25" s="1021"/>
      <c r="C25" s="1021"/>
      <c r="D25" s="1021"/>
      <c r="E25" s="1021"/>
      <c r="F25" s="1022"/>
      <c r="G25" s="1008"/>
      <c r="H25" s="1009"/>
      <c r="I25" s="1009"/>
      <c r="J25" s="1009"/>
      <c r="K25" s="1009"/>
      <c r="L25" s="1009"/>
      <c r="M25" s="1009"/>
      <c r="N25" s="1009"/>
      <c r="O25" s="1010"/>
      <c r="P25" s="703"/>
      <c r="Q25" s="704"/>
      <c r="R25" s="704"/>
      <c r="S25" s="704"/>
      <c r="T25" s="704"/>
      <c r="U25" s="704"/>
      <c r="V25" s="705"/>
      <c r="W25" s="703"/>
      <c r="X25" s="704"/>
      <c r="Y25" s="704"/>
      <c r="Z25" s="704"/>
      <c r="AA25" s="704"/>
      <c r="AB25" s="704"/>
      <c r="AC25" s="705"/>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2">
      <c r="A26" s="1020"/>
      <c r="B26" s="1021"/>
      <c r="C26" s="1021"/>
      <c r="D26" s="1021"/>
      <c r="E26" s="1021"/>
      <c r="F26" s="1022"/>
      <c r="G26" s="1008"/>
      <c r="H26" s="1009"/>
      <c r="I26" s="1009"/>
      <c r="J26" s="1009"/>
      <c r="K26" s="1009"/>
      <c r="L26" s="1009"/>
      <c r="M26" s="1009"/>
      <c r="N26" s="1009"/>
      <c r="O26" s="1010"/>
      <c r="P26" s="703"/>
      <c r="Q26" s="704"/>
      <c r="R26" s="704"/>
      <c r="S26" s="704"/>
      <c r="T26" s="704"/>
      <c r="U26" s="704"/>
      <c r="V26" s="705"/>
      <c r="W26" s="703"/>
      <c r="X26" s="704"/>
      <c r="Y26" s="704"/>
      <c r="Z26" s="704"/>
      <c r="AA26" s="704"/>
      <c r="AB26" s="704"/>
      <c r="AC26" s="705"/>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2">
      <c r="A27" s="1020"/>
      <c r="B27" s="1021"/>
      <c r="C27" s="1021"/>
      <c r="D27" s="1021"/>
      <c r="E27" s="1021"/>
      <c r="F27" s="1022"/>
      <c r="G27" s="1008"/>
      <c r="H27" s="1009"/>
      <c r="I27" s="1009"/>
      <c r="J27" s="1009"/>
      <c r="K27" s="1009"/>
      <c r="L27" s="1009"/>
      <c r="M27" s="1009"/>
      <c r="N27" s="1009"/>
      <c r="O27" s="1010"/>
      <c r="P27" s="703"/>
      <c r="Q27" s="704"/>
      <c r="R27" s="704"/>
      <c r="S27" s="704"/>
      <c r="T27" s="704"/>
      <c r="U27" s="704"/>
      <c r="V27" s="705"/>
      <c r="W27" s="703"/>
      <c r="X27" s="704"/>
      <c r="Y27" s="704"/>
      <c r="Z27" s="704"/>
      <c r="AA27" s="704"/>
      <c r="AB27" s="704"/>
      <c r="AC27" s="705"/>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2">
      <c r="A28" s="1020"/>
      <c r="B28" s="1021"/>
      <c r="C28" s="1021"/>
      <c r="D28" s="1021"/>
      <c r="E28" s="1021"/>
      <c r="F28" s="1022"/>
      <c r="G28" s="1011" t="s">
        <v>443</v>
      </c>
      <c r="H28" s="1012"/>
      <c r="I28" s="1012"/>
      <c r="J28" s="1012"/>
      <c r="K28" s="1012"/>
      <c r="L28" s="1012"/>
      <c r="M28" s="1012"/>
      <c r="N28" s="1012"/>
      <c r="O28" s="1013"/>
      <c r="P28" s="930" t="e">
        <f>P29-SUM(P23:P27)</f>
        <v>#VALUE!</v>
      </c>
      <c r="Q28" s="931"/>
      <c r="R28" s="931"/>
      <c r="S28" s="931"/>
      <c r="T28" s="931"/>
      <c r="U28" s="931"/>
      <c r="V28" s="932"/>
      <c r="W28" s="930" t="e">
        <f>W29-SUM(W23:W27)</f>
        <v>#VALUE!</v>
      </c>
      <c r="X28" s="931"/>
      <c r="Y28" s="931"/>
      <c r="Z28" s="931"/>
      <c r="AA28" s="931"/>
      <c r="AB28" s="931"/>
      <c r="AC28" s="932"/>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5">
      <c r="A29" s="1023"/>
      <c r="B29" s="1024"/>
      <c r="C29" s="1024"/>
      <c r="D29" s="1024"/>
      <c r="E29" s="1024"/>
      <c r="F29" s="1025"/>
      <c r="G29" s="1014" t="s">
        <v>439</v>
      </c>
      <c r="H29" s="1015"/>
      <c r="I29" s="1015"/>
      <c r="J29" s="1015"/>
      <c r="K29" s="1015"/>
      <c r="L29" s="1015"/>
      <c r="M29" s="1015"/>
      <c r="N29" s="1015"/>
      <c r="O29" s="1016"/>
      <c r="P29" s="986" t="str">
        <f>AK13</f>
        <v>-</v>
      </c>
      <c r="Q29" s="987"/>
      <c r="R29" s="987"/>
      <c r="S29" s="987"/>
      <c r="T29" s="987"/>
      <c r="U29" s="987"/>
      <c r="V29" s="988"/>
      <c r="W29" s="986" t="str">
        <f>AR13</f>
        <v>-</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2">
      <c r="A30" s="913" t="s">
        <v>456</v>
      </c>
      <c r="B30" s="914"/>
      <c r="C30" s="914"/>
      <c r="D30" s="914"/>
      <c r="E30" s="914"/>
      <c r="F30" s="915"/>
      <c r="G30" s="823" t="s">
        <v>265</v>
      </c>
      <c r="H30" s="824"/>
      <c r="I30" s="824"/>
      <c r="J30" s="824"/>
      <c r="K30" s="824"/>
      <c r="L30" s="824"/>
      <c r="M30" s="824"/>
      <c r="N30" s="824"/>
      <c r="O30" s="825"/>
      <c r="P30" s="909" t="s">
        <v>59</v>
      </c>
      <c r="Q30" s="824"/>
      <c r="R30" s="824"/>
      <c r="S30" s="824"/>
      <c r="T30" s="824"/>
      <c r="U30" s="824"/>
      <c r="V30" s="824"/>
      <c r="W30" s="824"/>
      <c r="X30" s="825"/>
      <c r="Y30" s="906"/>
      <c r="Z30" s="907"/>
      <c r="AA30" s="908"/>
      <c r="AB30" s="910" t="s">
        <v>12</v>
      </c>
      <c r="AC30" s="911"/>
      <c r="AD30" s="912"/>
      <c r="AE30" s="967" t="s">
        <v>347</v>
      </c>
      <c r="AF30" s="967"/>
      <c r="AG30" s="967"/>
      <c r="AH30" s="967"/>
      <c r="AI30" s="967" t="s">
        <v>348</v>
      </c>
      <c r="AJ30" s="967"/>
      <c r="AK30" s="967"/>
      <c r="AL30" s="967"/>
      <c r="AM30" s="967" t="s">
        <v>354</v>
      </c>
      <c r="AN30" s="967"/>
      <c r="AO30" s="967"/>
      <c r="AP30" s="910"/>
      <c r="AQ30" s="817" t="s">
        <v>345</v>
      </c>
      <c r="AR30" s="818"/>
      <c r="AS30" s="818"/>
      <c r="AT30" s="819"/>
      <c r="AU30" s="824" t="s">
        <v>253</v>
      </c>
      <c r="AV30" s="824"/>
      <c r="AW30" s="824"/>
      <c r="AX30" s="968"/>
    </row>
    <row r="31" spans="1:50" ht="18.75" customHeight="1" x14ac:dyDescent="0.2">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0"/>
      <c r="AF31" s="580"/>
      <c r="AG31" s="580"/>
      <c r="AH31" s="580"/>
      <c r="AI31" s="580"/>
      <c r="AJ31" s="580"/>
      <c r="AK31" s="580"/>
      <c r="AL31" s="580"/>
      <c r="AM31" s="580"/>
      <c r="AN31" s="580"/>
      <c r="AO31" s="580"/>
      <c r="AP31" s="462"/>
      <c r="AQ31" s="624" t="s">
        <v>548</v>
      </c>
      <c r="AR31" s="203"/>
      <c r="AS31" s="147" t="s">
        <v>346</v>
      </c>
      <c r="AT31" s="148"/>
      <c r="AU31" s="202">
        <v>28</v>
      </c>
      <c r="AV31" s="202"/>
      <c r="AW31" s="447" t="s">
        <v>300</v>
      </c>
      <c r="AX31" s="448"/>
    </row>
    <row r="32" spans="1:50" ht="23.25" customHeight="1" x14ac:dyDescent="0.2">
      <c r="A32" s="452"/>
      <c r="B32" s="450"/>
      <c r="C32" s="450"/>
      <c r="D32" s="450"/>
      <c r="E32" s="450"/>
      <c r="F32" s="451"/>
      <c r="G32" s="595" t="s">
        <v>653</v>
      </c>
      <c r="H32" s="596"/>
      <c r="I32" s="596"/>
      <c r="J32" s="596"/>
      <c r="K32" s="596"/>
      <c r="L32" s="596"/>
      <c r="M32" s="596"/>
      <c r="N32" s="596"/>
      <c r="O32" s="597"/>
      <c r="P32" s="116" t="s">
        <v>554</v>
      </c>
      <c r="Q32" s="116"/>
      <c r="R32" s="116"/>
      <c r="S32" s="116"/>
      <c r="T32" s="116"/>
      <c r="U32" s="116"/>
      <c r="V32" s="116"/>
      <c r="W32" s="116"/>
      <c r="X32" s="117"/>
      <c r="Y32" s="515" t="s">
        <v>13</v>
      </c>
      <c r="Z32" s="561"/>
      <c r="AA32" s="562"/>
      <c r="AB32" s="500" t="s">
        <v>555</v>
      </c>
      <c r="AC32" s="500"/>
      <c r="AD32" s="500"/>
      <c r="AE32" s="255">
        <v>1422</v>
      </c>
      <c r="AF32" s="256"/>
      <c r="AG32" s="256"/>
      <c r="AH32" s="256"/>
      <c r="AI32" s="255">
        <v>4360</v>
      </c>
      <c r="AJ32" s="256"/>
      <c r="AK32" s="256"/>
      <c r="AL32" s="256"/>
      <c r="AM32" s="255">
        <v>792</v>
      </c>
      <c r="AN32" s="256"/>
      <c r="AO32" s="256"/>
      <c r="AP32" s="256"/>
      <c r="AQ32" s="377" t="s">
        <v>556</v>
      </c>
      <c r="AR32" s="210"/>
      <c r="AS32" s="210"/>
      <c r="AT32" s="378"/>
      <c r="AU32" s="256">
        <f>6573</f>
        <v>6573</v>
      </c>
      <c r="AV32" s="256"/>
      <c r="AW32" s="256"/>
      <c r="AX32" s="258"/>
    </row>
    <row r="33" spans="1:50" ht="23.25" customHeight="1" x14ac:dyDescent="0.2">
      <c r="A33" s="453"/>
      <c r="B33" s="454"/>
      <c r="C33" s="454"/>
      <c r="D33" s="454"/>
      <c r="E33" s="454"/>
      <c r="F33" s="455"/>
      <c r="G33" s="598"/>
      <c r="H33" s="599"/>
      <c r="I33" s="599"/>
      <c r="J33" s="599"/>
      <c r="K33" s="599"/>
      <c r="L33" s="599"/>
      <c r="M33" s="599"/>
      <c r="N33" s="599"/>
      <c r="O33" s="600"/>
      <c r="P33" s="119"/>
      <c r="Q33" s="119"/>
      <c r="R33" s="119"/>
      <c r="S33" s="119"/>
      <c r="T33" s="119"/>
      <c r="U33" s="119"/>
      <c r="V33" s="119"/>
      <c r="W33" s="119"/>
      <c r="X33" s="120"/>
      <c r="Y33" s="437" t="s">
        <v>54</v>
      </c>
      <c r="Z33" s="438"/>
      <c r="AA33" s="439"/>
      <c r="AB33" s="553" t="s">
        <v>555</v>
      </c>
      <c r="AC33" s="553"/>
      <c r="AD33" s="553"/>
      <c r="AE33" s="255" t="s">
        <v>556</v>
      </c>
      <c r="AF33" s="256"/>
      <c r="AG33" s="256"/>
      <c r="AH33" s="256"/>
      <c r="AI33" s="255" t="s">
        <v>557</v>
      </c>
      <c r="AJ33" s="256"/>
      <c r="AK33" s="256"/>
      <c r="AL33" s="256"/>
      <c r="AM33" s="255" t="s">
        <v>556</v>
      </c>
      <c r="AN33" s="256"/>
      <c r="AO33" s="256"/>
      <c r="AP33" s="256"/>
      <c r="AQ33" s="377" t="s">
        <v>556</v>
      </c>
      <c r="AR33" s="210"/>
      <c r="AS33" s="210"/>
      <c r="AT33" s="378"/>
      <c r="AU33" s="256">
        <v>7632</v>
      </c>
      <c r="AV33" s="256"/>
      <c r="AW33" s="256"/>
      <c r="AX33" s="258"/>
    </row>
    <row r="34" spans="1:50" ht="23.25" customHeight="1" x14ac:dyDescent="0.2">
      <c r="A34" s="452"/>
      <c r="B34" s="450"/>
      <c r="C34" s="450"/>
      <c r="D34" s="450"/>
      <c r="E34" s="450"/>
      <c r="F34" s="451"/>
      <c r="G34" s="601"/>
      <c r="H34" s="602"/>
      <c r="I34" s="602"/>
      <c r="J34" s="602"/>
      <c r="K34" s="602"/>
      <c r="L34" s="602"/>
      <c r="M34" s="602"/>
      <c r="N34" s="602"/>
      <c r="O34" s="603"/>
      <c r="P34" s="122"/>
      <c r="Q34" s="122"/>
      <c r="R34" s="122"/>
      <c r="S34" s="122"/>
      <c r="T34" s="122"/>
      <c r="U34" s="122"/>
      <c r="V34" s="122"/>
      <c r="W34" s="122"/>
      <c r="X34" s="123"/>
      <c r="Y34" s="437" t="s">
        <v>14</v>
      </c>
      <c r="Z34" s="438"/>
      <c r="AA34" s="439"/>
      <c r="AB34" s="590" t="s">
        <v>301</v>
      </c>
      <c r="AC34" s="590"/>
      <c r="AD34" s="590"/>
      <c r="AE34" s="255">
        <f>(AE32/AU33)*100</f>
        <v>18.632075471698112</v>
      </c>
      <c r="AF34" s="256"/>
      <c r="AG34" s="256"/>
      <c r="AH34" s="256"/>
      <c r="AI34" s="255">
        <f>(AI32/AU33)*100</f>
        <v>57.127882599580715</v>
      </c>
      <c r="AJ34" s="256"/>
      <c r="AK34" s="256"/>
      <c r="AL34" s="256"/>
      <c r="AM34" s="255">
        <f>(AM32/AU33)*100</f>
        <v>10.377358490566039</v>
      </c>
      <c r="AN34" s="256"/>
      <c r="AO34" s="256"/>
      <c r="AP34" s="256"/>
      <c r="AQ34" s="377" t="s">
        <v>556</v>
      </c>
      <c r="AR34" s="210"/>
      <c r="AS34" s="210"/>
      <c r="AT34" s="378"/>
      <c r="AU34" s="256">
        <f>AU32/AU33*100</f>
        <v>86.124213836477992</v>
      </c>
      <c r="AV34" s="256"/>
      <c r="AW34" s="256"/>
      <c r="AX34" s="258"/>
    </row>
    <row r="35" spans="1:50" ht="27.9" customHeight="1" x14ac:dyDescent="0.2">
      <c r="A35" s="241" t="s">
        <v>490</v>
      </c>
      <c r="B35" s="242"/>
      <c r="C35" s="242"/>
      <c r="D35" s="242"/>
      <c r="E35" s="242"/>
      <c r="F35" s="243"/>
      <c r="G35" s="247" t="s">
        <v>558</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7.75" customHeight="1" x14ac:dyDescent="0.2">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2">
      <c r="A37" s="820" t="s">
        <v>456</v>
      </c>
      <c r="B37" s="821"/>
      <c r="C37" s="821"/>
      <c r="D37" s="821"/>
      <c r="E37" s="821"/>
      <c r="F37" s="822"/>
      <c r="G37" s="465" t="s">
        <v>265</v>
      </c>
      <c r="H37" s="466"/>
      <c r="I37" s="466"/>
      <c r="J37" s="466"/>
      <c r="K37" s="466"/>
      <c r="L37" s="466"/>
      <c r="M37" s="466"/>
      <c r="N37" s="466"/>
      <c r="O37" s="467"/>
      <c r="P37" s="804" t="s">
        <v>59</v>
      </c>
      <c r="Q37" s="466"/>
      <c r="R37" s="466"/>
      <c r="S37" s="466"/>
      <c r="T37" s="466"/>
      <c r="U37" s="466"/>
      <c r="V37" s="466"/>
      <c r="W37" s="466"/>
      <c r="X37" s="467"/>
      <c r="Y37" s="608"/>
      <c r="Z37" s="609"/>
      <c r="AA37" s="610"/>
      <c r="AB37" s="811" t="s">
        <v>12</v>
      </c>
      <c r="AC37" s="812"/>
      <c r="AD37" s="813"/>
      <c r="AE37" s="805" t="s">
        <v>347</v>
      </c>
      <c r="AF37" s="805"/>
      <c r="AG37" s="805"/>
      <c r="AH37" s="805"/>
      <c r="AI37" s="805" t="s">
        <v>348</v>
      </c>
      <c r="AJ37" s="805"/>
      <c r="AK37" s="805"/>
      <c r="AL37" s="805"/>
      <c r="AM37" s="805" t="s">
        <v>354</v>
      </c>
      <c r="AN37" s="805"/>
      <c r="AO37" s="805"/>
      <c r="AP37" s="811"/>
      <c r="AQ37" s="196" t="s">
        <v>345</v>
      </c>
      <c r="AR37" s="188"/>
      <c r="AS37" s="188"/>
      <c r="AT37" s="189"/>
      <c r="AU37" s="466" t="s">
        <v>253</v>
      </c>
      <c r="AV37" s="466"/>
      <c r="AW37" s="466"/>
      <c r="AX37" s="962"/>
    </row>
    <row r="38" spans="1:50" ht="18.75" hidden="1" customHeight="1" x14ac:dyDescent="0.2">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0"/>
      <c r="AF38" s="580"/>
      <c r="AG38" s="580"/>
      <c r="AH38" s="580"/>
      <c r="AI38" s="580"/>
      <c r="AJ38" s="580"/>
      <c r="AK38" s="580"/>
      <c r="AL38" s="580"/>
      <c r="AM38" s="580"/>
      <c r="AN38" s="580"/>
      <c r="AO38" s="580"/>
      <c r="AP38" s="462"/>
      <c r="AQ38" s="624"/>
      <c r="AR38" s="203"/>
      <c r="AS38" s="147" t="s">
        <v>346</v>
      </c>
      <c r="AT38" s="148"/>
      <c r="AU38" s="202"/>
      <c r="AV38" s="202"/>
      <c r="AW38" s="447" t="s">
        <v>300</v>
      </c>
      <c r="AX38" s="448"/>
    </row>
    <row r="39" spans="1:50" ht="23.25" hidden="1" customHeight="1" x14ac:dyDescent="0.2">
      <c r="A39" s="452"/>
      <c r="B39" s="450"/>
      <c r="C39" s="450"/>
      <c r="D39" s="450"/>
      <c r="E39" s="450"/>
      <c r="F39" s="451"/>
      <c r="G39" s="595"/>
      <c r="H39" s="596"/>
      <c r="I39" s="596"/>
      <c r="J39" s="596"/>
      <c r="K39" s="596"/>
      <c r="L39" s="596"/>
      <c r="M39" s="596"/>
      <c r="N39" s="596"/>
      <c r="O39" s="597"/>
      <c r="P39" s="116"/>
      <c r="Q39" s="116"/>
      <c r="R39" s="116"/>
      <c r="S39" s="116"/>
      <c r="T39" s="116"/>
      <c r="U39" s="116"/>
      <c r="V39" s="116"/>
      <c r="W39" s="116"/>
      <c r="X39" s="117"/>
      <c r="Y39" s="515" t="s">
        <v>13</v>
      </c>
      <c r="Z39" s="561"/>
      <c r="AA39" s="562"/>
      <c r="AB39" s="500"/>
      <c r="AC39" s="500"/>
      <c r="AD39" s="500"/>
      <c r="AE39" s="255"/>
      <c r="AF39" s="256"/>
      <c r="AG39" s="256"/>
      <c r="AH39" s="256"/>
      <c r="AI39" s="255"/>
      <c r="AJ39" s="256"/>
      <c r="AK39" s="256"/>
      <c r="AL39" s="256"/>
      <c r="AM39" s="255"/>
      <c r="AN39" s="256"/>
      <c r="AO39" s="256"/>
      <c r="AP39" s="256"/>
      <c r="AQ39" s="377"/>
      <c r="AR39" s="210"/>
      <c r="AS39" s="210"/>
      <c r="AT39" s="378"/>
      <c r="AU39" s="256"/>
      <c r="AV39" s="256"/>
      <c r="AW39" s="256"/>
      <c r="AX39" s="258"/>
    </row>
    <row r="40" spans="1:50" ht="23.25" hidden="1" customHeight="1" x14ac:dyDescent="0.2">
      <c r="A40" s="453"/>
      <c r="B40" s="454"/>
      <c r="C40" s="454"/>
      <c r="D40" s="454"/>
      <c r="E40" s="454"/>
      <c r="F40" s="455"/>
      <c r="G40" s="598"/>
      <c r="H40" s="599"/>
      <c r="I40" s="599"/>
      <c r="J40" s="599"/>
      <c r="K40" s="599"/>
      <c r="L40" s="599"/>
      <c r="M40" s="599"/>
      <c r="N40" s="599"/>
      <c r="O40" s="600"/>
      <c r="P40" s="119"/>
      <c r="Q40" s="119"/>
      <c r="R40" s="119"/>
      <c r="S40" s="119"/>
      <c r="T40" s="119"/>
      <c r="U40" s="119"/>
      <c r="V40" s="119"/>
      <c r="W40" s="119"/>
      <c r="X40" s="120"/>
      <c r="Y40" s="437" t="s">
        <v>54</v>
      </c>
      <c r="Z40" s="438"/>
      <c r="AA40" s="439"/>
      <c r="AB40" s="553"/>
      <c r="AC40" s="553"/>
      <c r="AD40" s="553"/>
      <c r="AE40" s="255"/>
      <c r="AF40" s="256"/>
      <c r="AG40" s="256"/>
      <c r="AH40" s="256"/>
      <c r="AI40" s="255"/>
      <c r="AJ40" s="256"/>
      <c r="AK40" s="256"/>
      <c r="AL40" s="256"/>
      <c r="AM40" s="255"/>
      <c r="AN40" s="256"/>
      <c r="AO40" s="256"/>
      <c r="AP40" s="256"/>
      <c r="AQ40" s="377"/>
      <c r="AR40" s="210"/>
      <c r="AS40" s="210"/>
      <c r="AT40" s="378"/>
      <c r="AU40" s="256"/>
      <c r="AV40" s="256"/>
      <c r="AW40" s="256"/>
      <c r="AX40" s="258"/>
    </row>
    <row r="41" spans="1:50" ht="23.25" hidden="1" customHeight="1" x14ac:dyDescent="0.2">
      <c r="A41" s="456"/>
      <c r="B41" s="457"/>
      <c r="C41" s="457"/>
      <c r="D41" s="457"/>
      <c r="E41" s="457"/>
      <c r="F41" s="458"/>
      <c r="G41" s="601"/>
      <c r="H41" s="602"/>
      <c r="I41" s="602"/>
      <c r="J41" s="602"/>
      <c r="K41" s="602"/>
      <c r="L41" s="602"/>
      <c r="M41" s="602"/>
      <c r="N41" s="602"/>
      <c r="O41" s="603"/>
      <c r="P41" s="122"/>
      <c r="Q41" s="122"/>
      <c r="R41" s="122"/>
      <c r="S41" s="122"/>
      <c r="T41" s="122"/>
      <c r="U41" s="122"/>
      <c r="V41" s="122"/>
      <c r="W41" s="122"/>
      <c r="X41" s="123"/>
      <c r="Y41" s="437" t="s">
        <v>14</v>
      </c>
      <c r="Z41" s="438"/>
      <c r="AA41" s="439"/>
      <c r="AB41" s="590" t="s">
        <v>301</v>
      </c>
      <c r="AC41" s="590"/>
      <c r="AD41" s="590"/>
      <c r="AE41" s="255"/>
      <c r="AF41" s="256"/>
      <c r="AG41" s="256"/>
      <c r="AH41" s="256"/>
      <c r="AI41" s="255"/>
      <c r="AJ41" s="256"/>
      <c r="AK41" s="256"/>
      <c r="AL41" s="256"/>
      <c r="AM41" s="255"/>
      <c r="AN41" s="256"/>
      <c r="AO41" s="256"/>
      <c r="AP41" s="256"/>
      <c r="AQ41" s="377"/>
      <c r="AR41" s="210"/>
      <c r="AS41" s="210"/>
      <c r="AT41" s="378"/>
      <c r="AU41" s="256"/>
      <c r="AV41" s="256"/>
      <c r="AW41" s="256"/>
      <c r="AX41" s="258"/>
    </row>
    <row r="42" spans="1:50" ht="23.25" hidden="1" customHeight="1" x14ac:dyDescent="0.2">
      <c r="A42" s="241" t="s">
        <v>490</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2">
      <c r="A44" s="820" t="s">
        <v>456</v>
      </c>
      <c r="B44" s="821"/>
      <c r="C44" s="821"/>
      <c r="D44" s="821"/>
      <c r="E44" s="821"/>
      <c r="F44" s="822"/>
      <c r="G44" s="465" t="s">
        <v>265</v>
      </c>
      <c r="H44" s="466"/>
      <c r="I44" s="466"/>
      <c r="J44" s="466"/>
      <c r="K44" s="466"/>
      <c r="L44" s="466"/>
      <c r="M44" s="466"/>
      <c r="N44" s="466"/>
      <c r="O44" s="467"/>
      <c r="P44" s="804" t="s">
        <v>59</v>
      </c>
      <c r="Q44" s="466"/>
      <c r="R44" s="466"/>
      <c r="S44" s="466"/>
      <c r="T44" s="466"/>
      <c r="U44" s="466"/>
      <c r="V44" s="466"/>
      <c r="W44" s="466"/>
      <c r="X44" s="467"/>
      <c r="Y44" s="608"/>
      <c r="Z44" s="609"/>
      <c r="AA44" s="610"/>
      <c r="AB44" s="811" t="s">
        <v>12</v>
      </c>
      <c r="AC44" s="812"/>
      <c r="AD44" s="813"/>
      <c r="AE44" s="805" t="s">
        <v>347</v>
      </c>
      <c r="AF44" s="805"/>
      <c r="AG44" s="805"/>
      <c r="AH44" s="805"/>
      <c r="AI44" s="805" t="s">
        <v>348</v>
      </c>
      <c r="AJ44" s="805"/>
      <c r="AK44" s="805"/>
      <c r="AL44" s="805"/>
      <c r="AM44" s="805" t="s">
        <v>354</v>
      </c>
      <c r="AN44" s="805"/>
      <c r="AO44" s="805"/>
      <c r="AP44" s="811"/>
      <c r="AQ44" s="196" t="s">
        <v>345</v>
      </c>
      <c r="AR44" s="188"/>
      <c r="AS44" s="188"/>
      <c r="AT44" s="189"/>
      <c r="AU44" s="466" t="s">
        <v>253</v>
      </c>
      <c r="AV44" s="466"/>
      <c r="AW44" s="466"/>
      <c r="AX44" s="962"/>
    </row>
    <row r="45" spans="1:50" ht="18.75" hidden="1" customHeight="1" x14ac:dyDescent="0.2">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0"/>
      <c r="AF45" s="580"/>
      <c r="AG45" s="580"/>
      <c r="AH45" s="580"/>
      <c r="AI45" s="580"/>
      <c r="AJ45" s="580"/>
      <c r="AK45" s="580"/>
      <c r="AL45" s="580"/>
      <c r="AM45" s="580"/>
      <c r="AN45" s="580"/>
      <c r="AO45" s="580"/>
      <c r="AP45" s="462"/>
      <c r="AQ45" s="624"/>
      <c r="AR45" s="203"/>
      <c r="AS45" s="147" t="s">
        <v>346</v>
      </c>
      <c r="AT45" s="148"/>
      <c r="AU45" s="202"/>
      <c r="AV45" s="202"/>
      <c r="AW45" s="447" t="s">
        <v>300</v>
      </c>
      <c r="AX45" s="448"/>
    </row>
    <row r="46" spans="1:50" ht="23.25" hidden="1" customHeight="1" x14ac:dyDescent="0.2">
      <c r="A46" s="452"/>
      <c r="B46" s="450"/>
      <c r="C46" s="450"/>
      <c r="D46" s="450"/>
      <c r="E46" s="450"/>
      <c r="F46" s="451"/>
      <c r="G46" s="595"/>
      <c r="H46" s="596"/>
      <c r="I46" s="596"/>
      <c r="J46" s="596"/>
      <c r="K46" s="596"/>
      <c r="L46" s="596"/>
      <c r="M46" s="596"/>
      <c r="N46" s="596"/>
      <c r="O46" s="597"/>
      <c r="P46" s="116"/>
      <c r="Q46" s="116"/>
      <c r="R46" s="116"/>
      <c r="S46" s="116"/>
      <c r="T46" s="116"/>
      <c r="U46" s="116"/>
      <c r="V46" s="116"/>
      <c r="W46" s="116"/>
      <c r="X46" s="117"/>
      <c r="Y46" s="515" t="s">
        <v>13</v>
      </c>
      <c r="Z46" s="561"/>
      <c r="AA46" s="562"/>
      <c r="AB46" s="500"/>
      <c r="AC46" s="500"/>
      <c r="AD46" s="500"/>
      <c r="AE46" s="255"/>
      <c r="AF46" s="256"/>
      <c r="AG46" s="256"/>
      <c r="AH46" s="256"/>
      <c r="AI46" s="255"/>
      <c r="AJ46" s="256"/>
      <c r="AK46" s="256"/>
      <c r="AL46" s="256"/>
      <c r="AM46" s="255"/>
      <c r="AN46" s="256"/>
      <c r="AO46" s="256"/>
      <c r="AP46" s="256"/>
      <c r="AQ46" s="377"/>
      <c r="AR46" s="210"/>
      <c r="AS46" s="210"/>
      <c r="AT46" s="378"/>
      <c r="AU46" s="256"/>
      <c r="AV46" s="256"/>
      <c r="AW46" s="256"/>
      <c r="AX46" s="258"/>
    </row>
    <row r="47" spans="1:50" ht="23.25" hidden="1" customHeight="1" x14ac:dyDescent="0.2">
      <c r="A47" s="453"/>
      <c r="B47" s="454"/>
      <c r="C47" s="454"/>
      <c r="D47" s="454"/>
      <c r="E47" s="454"/>
      <c r="F47" s="455"/>
      <c r="G47" s="598"/>
      <c r="H47" s="599"/>
      <c r="I47" s="599"/>
      <c r="J47" s="599"/>
      <c r="K47" s="599"/>
      <c r="L47" s="599"/>
      <c r="M47" s="599"/>
      <c r="N47" s="599"/>
      <c r="O47" s="600"/>
      <c r="P47" s="119"/>
      <c r="Q47" s="119"/>
      <c r="R47" s="119"/>
      <c r="S47" s="119"/>
      <c r="T47" s="119"/>
      <c r="U47" s="119"/>
      <c r="V47" s="119"/>
      <c r="W47" s="119"/>
      <c r="X47" s="120"/>
      <c r="Y47" s="437" t="s">
        <v>54</v>
      </c>
      <c r="Z47" s="438"/>
      <c r="AA47" s="439"/>
      <c r="AB47" s="553"/>
      <c r="AC47" s="553"/>
      <c r="AD47" s="553"/>
      <c r="AE47" s="255"/>
      <c r="AF47" s="256"/>
      <c r="AG47" s="256"/>
      <c r="AH47" s="256"/>
      <c r="AI47" s="255"/>
      <c r="AJ47" s="256"/>
      <c r="AK47" s="256"/>
      <c r="AL47" s="256"/>
      <c r="AM47" s="255"/>
      <c r="AN47" s="256"/>
      <c r="AO47" s="256"/>
      <c r="AP47" s="256"/>
      <c r="AQ47" s="377"/>
      <c r="AR47" s="210"/>
      <c r="AS47" s="210"/>
      <c r="AT47" s="378"/>
      <c r="AU47" s="256"/>
      <c r="AV47" s="256"/>
      <c r="AW47" s="256"/>
      <c r="AX47" s="258"/>
    </row>
    <row r="48" spans="1:50" ht="23.25" hidden="1" customHeight="1" x14ac:dyDescent="0.2">
      <c r="A48" s="456"/>
      <c r="B48" s="457"/>
      <c r="C48" s="457"/>
      <c r="D48" s="457"/>
      <c r="E48" s="457"/>
      <c r="F48" s="458"/>
      <c r="G48" s="601"/>
      <c r="H48" s="602"/>
      <c r="I48" s="602"/>
      <c r="J48" s="602"/>
      <c r="K48" s="602"/>
      <c r="L48" s="602"/>
      <c r="M48" s="602"/>
      <c r="N48" s="602"/>
      <c r="O48" s="603"/>
      <c r="P48" s="122"/>
      <c r="Q48" s="122"/>
      <c r="R48" s="122"/>
      <c r="S48" s="122"/>
      <c r="T48" s="122"/>
      <c r="U48" s="122"/>
      <c r="V48" s="122"/>
      <c r="W48" s="122"/>
      <c r="X48" s="123"/>
      <c r="Y48" s="437" t="s">
        <v>14</v>
      </c>
      <c r="Z48" s="438"/>
      <c r="AA48" s="439"/>
      <c r="AB48" s="590" t="s">
        <v>301</v>
      </c>
      <c r="AC48" s="590"/>
      <c r="AD48" s="590"/>
      <c r="AE48" s="255"/>
      <c r="AF48" s="256"/>
      <c r="AG48" s="256"/>
      <c r="AH48" s="256"/>
      <c r="AI48" s="255"/>
      <c r="AJ48" s="256"/>
      <c r="AK48" s="256"/>
      <c r="AL48" s="256"/>
      <c r="AM48" s="255"/>
      <c r="AN48" s="256"/>
      <c r="AO48" s="256"/>
      <c r="AP48" s="256"/>
      <c r="AQ48" s="377"/>
      <c r="AR48" s="210"/>
      <c r="AS48" s="210"/>
      <c r="AT48" s="378"/>
      <c r="AU48" s="256"/>
      <c r="AV48" s="256"/>
      <c r="AW48" s="256"/>
      <c r="AX48" s="258"/>
    </row>
    <row r="49" spans="1:50" ht="23.25" hidden="1" customHeight="1" x14ac:dyDescent="0.2">
      <c r="A49" s="241" t="s">
        <v>490</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2">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2">
      <c r="A51" s="449" t="s">
        <v>456</v>
      </c>
      <c r="B51" s="450"/>
      <c r="C51" s="450"/>
      <c r="D51" s="450"/>
      <c r="E51" s="450"/>
      <c r="F51" s="451"/>
      <c r="G51" s="545" t="s">
        <v>265</v>
      </c>
      <c r="H51" s="485"/>
      <c r="I51" s="485"/>
      <c r="J51" s="485"/>
      <c r="K51" s="485"/>
      <c r="L51" s="485"/>
      <c r="M51" s="485"/>
      <c r="N51" s="485"/>
      <c r="O51" s="546"/>
      <c r="P51" s="484" t="s">
        <v>59</v>
      </c>
      <c r="Q51" s="485"/>
      <c r="R51" s="485"/>
      <c r="S51" s="485"/>
      <c r="T51" s="485"/>
      <c r="U51" s="485"/>
      <c r="V51" s="485"/>
      <c r="W51" s="485"/>
      <c r="X51" s="546"/>
      <c r="Y51" s="506"/>
      <c r="Z51" s="507"/>
      <c r="AA51" s="508"/>
      <c r="AB51" s="459" t="s">
        <v>12</v>
      </c>
      <c r="AC51" s="460"/>
      <c r="AD51" s="461"/>
      <c r="AE51" s="579" t="s">
        <v>347</v>
      </c>
      <c r="AF51" s="579"/>
      <c r="AG51" s="579"/>
      <c r="AH51" s="579"/>
      <c r="AI51" s="579" t="s">
        <v>348</v>
      </c>
      <c r="AJ51" s="579"/>
      <c r="AK51" s="579"/>
      <c r="AL51" s="579"/>
      <c r="AM51" s="579" t="s">
        <v>354</v>
      </c>
      <c r="AN51" s="579"/>
      <c r="AO51" s="579"/>
      <c r="AP51" s="459"/>
      <c r="AQ51" s="175" t="s">
        <v>345</v>
      </c>
      <c r="AR51" s="144"/>
      <c r="AS51" s="144"/>
      <c r="AT51" s="145"/>
      <c r="AU51" s="581" t="s">
        <v>253</v>
      </c>
      <c r="AV51" s="581"/>
      <c r="AW51" s="581"/>
      <c r="AX51" s="582"/>
    </row>
    <row r="52" spans="1:50" ht="18.75" hidden="1" customHeight="1" x14ac:dyDescent="0.2">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0"/>
      <c r="AF52" s="580"/>
      <c r="AG52" s="580"/>
      <c r="AH52" s="580"/>
      <c r="AI52" s="580"/>
      <c r="AJ52" s="580"/>
      <c r="AK52" s="580"/>
      <c r="AL52" s="580"/>
      <c r="AM52" s="580"/>
      <c r="AN52" s="580"/>
      <c r="AO52" s="580"/>
      <c r="AP52" s="462"/>
      <c r="AQ52" s="624"/>
      <c r="AR52" s="203"/>
      <c r="AS52" s="147" t="s">
        <v>346</v>
      </c>
      <c r="AT52" s="148"/>
      <c r="AU52" s="202"/>
      <c r="AV52" s="202"/>
      <c r="AW52" s="447" t="s">
        <v>300</v>
      </c>
      <c r="AX52" s="448"/>
    </row>
    <row r="53" spans="1:50" ht="23.25" hidden="1" customHeight="1" x14ac:dyDescent="0.2">
      <c r="A53" s="452"/>
      <c r="B53" s="450"/>
      <c r="C53" s="450"/>
      <c r="D53" s="450"/>
      <c r="E53" s="450"/>
      <c r="F53" s="451"/>
      <c r="G53" s="595"/>
      <c r="H53" s="596"/>
      <c r="I53" s="596"/>
      <c r="J53" s="596"/>
      <c r="K53" s="596"/>
      <c r="L53" s="596"/>
      <c r="M53" s="596"/>
      <c r="N53" s="596"/>
      <c r="O53" s="597"/>
      <c r="P53" s="116"/>
      <c r="Q53" s="116"/>
      <c r="R53" s="116"/>
      <c r="S53" s="116"/>
      <c r="T53" s="116"/>
      <c r="U53" s="116"/>
      <c r="V53" s="116"/>
      <c r="W53" s="116"/>
      <c r="X53" s="117"/>
      <c r="Y53" s="515" t="s">
        <v>13</v>
      </c>
      <c r="Z53" s="561"/>
      <c r="AA53" s="562"/>
      <c r="AB53" s="500"/>
      <c r="AC53" s="500"/>
      <c r="AD53" s="500"/>
      <c r="AE53" s="255"/>
      <c r="AF53" s="256"/>
      <c r="AG53" s="256"/>
      <c r="AH53" s="256"/>
      <c r="AI53" s="255"/>
      <c r="AJ53" s="256"/>
      <c r="AK53" s="256"/>
      <c r="AL53" s="256"/>
      <c r="AM53" s="255"/>
      <c r="AN53" s="256"/>
      <c r="AO53" s="256"/>
      <c r="AP53" s="256"/>
      <c r="AQ53" s="377"/>
      <c r="AR53" s="210"/>
      <c r="AS53" s="210"/>
      <c r="AT53" s="378"/>
      <c r="AU53" s="256"/>
      <c r="AV53" s="256"/>
      <c r="AW53" s="256"/>
      <c r="AX53" s="258"/>
    </row>
    <row r="54" spans="1:50" ht="23.25" hidden="1" customHeight="1" x14ac:dyDescent="0.2">
      <c r="A54" s="453"/>
      <c r="B54" s="454"/>
      <c r="C54" s="454"/>
      <c r="D54" s="454"/>
      <c r="E54" s="454"/>
      <c r="F54" s="455"/>
      <c r="G54" s="598"/>
      <c r="H54" s="599"/>
      <c r="I54" s="599"/>
      <c r="J54" s="599"/>
      <c r="K54" s="599"/>
      <c r="L54" s="599"/>
      <c r="M54" s="599"/>
      <c r="N54" s="599"/>
      <c r="O54" s="600"/>
      <c r="P54" s="119"/>
      <c r="Q54" s="119"/>
      <c r="R54" s="119"/>
      <c r="S54" s="119"/>
      <c r="T54" s="119"/>
      <c r="U54" s="119"/>
      <c r="V54" s="119"/>
      <c r="W54" s="119"/>
      <c r="X54" s="120"/>
      <c r="Y54" s="437" t="s">
        <v>54</v>
      </c>
      <c r="Z54" s="438"/>
      <c r="AA54" s="439"/>
      <c r="AB54" s="553"/>
      <c r="AC54" s="553"/>
      <c r="AD54" s="553"/>
      <c r="AE54" s="255"/>
      <c r="AF54" s="256"/>
      <c r="AG54" s="256"/>
      <c r="AH54" s="256"/>
      <c r="AI54" s="255"/>
      <c r="AJ54" s="256"/>
      <c r="AK54" s="256"/>
      <c r="AL54" s="256"/>
      <c r="AM54" s="255"/>
      <c r="AN54" s="256"/>
      <c r="AO54" s="256"/>
      <c r="AP54" s="256"/>
      <c r="AQ54" s="377"/>
      <c r="AR54" s="210"/>
      <c r="AS54" s="210"/>
      <c r="AT54" s="378"/>
      <c r="AU54" s="256"/>
      <c r="AV54" s="256"/>
      <c r="AW54" s="256"/>
      <c r="AX54" s="258"/>
    </row>
    <row r="55" spans="1:50" ht="23.25" hidden="1" customHeight="1" x14ac:dyDescent="0.2">
      <c r="A55" s="456"/>
      <c r="B55" s="457"/>
      <c r="C55" s="457"/>
      <c r="D55" s="457"/>
      <c r="E55" s="457"/>
      <c r="F55" s="458"/>
      <c r="G55" s="601"/>
      <c r="H55" s="602"/>
      <c r="I55" s="602"/>
      <c r="J55" s="602"/>
      <c r="K55" s="602"/>
      <c r="L55" s="602"/>
      <c r="M55" s="602"/>
      <c r="N55" s="602"/>
      <c r="O55" s="603"/>
      <c r="P55" s="122"/>
      <c r="Q55" s="122"/>
      <c r="R55" s="122"/>
      <c r="S55" s="122"/>
      <c r="T55" s="122"/>
      <c r="U55" s="122"/>
      <c r="V55" s="122"/>
      <c r="W55" s="122"/>
      <c r="X55" s="123"/>
      <c r="Y55" s="437" t="s">
        <v>14</v>
      </c>
      <c r="Z55" s="438"/>
      <c r="AA55" s="439"/>
      <c r="AB55" s="564" t="s">
        <v>15</v>
      </c>
      <c r="AC55" s="564"/>
      <c r="AD55" s="564"/>
      <c r="AE55" s="255"/>
      <c r="AF55" s="256"/>
      <c r="AG55" s="256"/>
      <c r="AH55" s="256"/>
      <c r="AI55" s="255"/>
      <c r="AJ55" s="256"/>
      <c r="AK55" s="256"/>
      <c r="AL55" s="256"/>
      <c r="AM55" s="255"/>
      <c r="AN55" s="256"/>
      <c r="AO55" s="256"/>
      <c r="AP55" s="256"/>
      <c r="AQ55" s="377"/>
      <c r="AR55" s="210"/>
      <c r="AS55" s="210"/>
      <c r="AT55" s="378"/>
      <c r="AU55" s="256"/>
      <c r="AV55" s="256"/>
      <c r="AW55" s="256"/>
      <c r="AX55" s="258"/>
    </row>
    <row r="56" spans="1:50" ht="23.25" hidden="1" customHeight="1" x14ac:dyDescent="0.2">
      <c r="A56" s="241" t="s">
        <v>490</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2">
      <c r="A58" s="449" t="s">
        <v>456</v>
      </c>
      <c r="B58" s="450"/>
      <c r="C58" s="450"/>
      <c r="D58" s="450"/>
      <c r="E58" s="450"/>
      <c r="F58" s="451"/>
      <c r="G58" s="545" t="s">
        <v>265</v>
      </c>
      <c r="H58" s="485"/>
      <c r="I58" s="485"/>
      <c r="J58" s="485"/>
      <c r="K58" s="485"/>
      <c r="L58" s="485"/>
      <c r="M58" s="485"/>
      <c r="N58" s="485"/>
      <c r="O58" s="546"/>
      <c r="P58" s="484" t="s">
        <v>59</v>
      </c>
      <c r="Q58" s="485"/>
      <c r="R58" s="485"/>
      <c r="S58" s="485"/>
      <c r="T58" s="485"/>
      <c r="U58" s="485"/>
      <c r="V58" s="485"/>
      <c r="W58" s="485"/>
      <c r="X58" s="546"/>
      <c r="Y58" s="506"/>
      <c r="Z58" s="507"/>
      <c r="AA58" s="508"/>
      <c r="AB58" s="459" t="s">
        <v>12</v>
      </c>
      <c r="AC58" s="460"/>
      <c r="AD58" s="461"/>
      <c r="AE58" s="579" t="s">
        <v>347</v>
      </c>
      <c r="AF58" s="579"/>
      <c r="AG58" s="579"/>
      <c r="AH58" s="579"/>
      <c r="AI58" s="579" t="s">
        <v>348</v>
      </c>
      <c r="AJ58" s="579"/>
      <c r="AK58" s="579"/>
      <c r="AL58" s="579"/>
      <c r="AM58" s="579" t="s">
        <v>354</v>
      </c>
      <c r="AN58" s="579"/>
      <c r="AO58" s="579"/>
      <c r="AP58" s="459"/>
      <c r="AQ58" s="175" t="s">
        <v>345</v>
      </c>
      <c r="AR58" s="144"/>
      <c r="AS58" s="144"/>
      <c r="AT58" s="145"/>
      <c r="AU58" s="581" t="s">
        <v>253</v>
      </c>
      <c r="AV58" s="581"/>
      <c r="AW58" s="581"/>
      <c r="AX58" s="582"/>
    </row>
    <row r="59" spans="1:50" ht="18.75" hidden="1" customHeight="1" x14ac:dyDescent="0.2">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0"/>
      <c r="AF59" s="580"/>
      <c r="AG59" s="580"/>
      <c r="AH59" s="580"/>
      <c r="AI59" s="580"/>
      <c r="AJ59" s="580"/>
      <c r="AK59" s="580"/>
      <c r="AL59" s="580"/>
      <c r="AM59" s="580"/>
      <c r="AN59" s="580"/>
      <c r="AO59" s="580"/>
      <c r="AP59" s="462"/>
      <c r="AQ59" s="624"/>
      <c r="AR59" s="203"/>
      <c r="AS59" s="147" t="s">
        <v>346</v>
      </c>
      <c r="AT59" s="148"/>
      <c r="AU59" s="202"/>
      <c r="AV59" s="202"/>
      <c r="AW59" s="447" t="s">
        <v>300</v>
      </c>
      <c r="AX59" s="448"/>
    </row>
    <row r="60" spans="1:50" ht="23.25" hidden="1" customHeight="1" x14ac:dyDescent="0.2">
      <c r="A60" s="452"/>
      <c r="B60" s="450"/>
      <c r="C60" s="450"/>
      <c r="D60" s="450"/>
      <c r="E60" s="450"/>
      <c r="F60" s="451"/>
      <c r="G60" s="595"/>
      <c r="H60" s="596"/>
      <c r="I60" s="596"/>
      <c r="J60" s="596"/>
      <c r="K60" s="596"/>
      <c r="L60" s="596"/>
      <c r="M60" s="596"/>
      <c r="N60" s="596"/>
      <c r="O60" s="597"/>
      <c r="P60" s="116"/>
      <c r="Q60" s="116"/>
      <c r="R60" s="116"/>
      <c r="S60" s="116"/>
      <c r="T60" s="116"/>
      <c r="U60" s="116"/>
      <c r="V60" s="116"/>
      <c r="W60" s="116"/>
      <c r="X60" s="117"/>
      <c r="Y60" s="515" t="s">
        <v>13</v>
      </c>
      <c r="Z60" s="561"/>
      <c r="AA60" s="562"/>
      <c r="AB60" s="500"/>
      <c r="AC60" s="500"/>
      <c r="AD60" s="500"/>
      <c r="AE60" s="255"/>
      <c r="AF60" s="256"/>
      <c r="AG60" s="256"/>
      <c r="AH60" s="256"/>
      <c r="AI60" s="255"/>
      <c r="AJ60" s="256"/>
      <c r="AK60" s="256"/>
      <c r="AL60" s="256"/>
      <c r="AM60" s="255"/>
      <c r="AN60" s="256"/>
      <c r="AO60" s="256"/>
      <c r="AP60" s="256"/>
      <c r="AQ60" s="377"/>
      <c r="AR60" s="210"/>
      <c r="AS60" s="210"/>
      <c r="AT60" s="378"/>
      <c r="AU60" s="256"/>
      <c r="AV60" s="256"/>
      <c r="AW60" s="256"/>
      <c r="AX60" s="258"/>
    </row>
    <row r="61" spans="1:50" ht="23.25" hidden="1" customHeight="1" x14ac:dyDescent="0.2">
      <c r="A61" s="453"/>
      <c r="B61" s="454"/>
      <c r="C61" s="454"/>
      <c r="D61" s="454"/>
      <c r="E61" s="454"/>
      <c r="F61" s="455"/>
      <c r="G61" s="598"/>
      <c r="H61" s="599"/>
      <c r="I61" s="599"/>
      <c r="J61" s="599"/>
      <c r="K61" s="599"/>
      <c r="L61" s="599"/>
      <c r="M61" s="599"/>
      <c r="N61" s="599"/>
      <c r="O61" s="600"/>
      <c r="P61" s="119"/>
      <c r="Q61" s="119"/>
      <c r="R61" s="119"/>
      <c r="S61" s="119"/>
      <c r="T61" s="119"/>
      <c r="U61" s="119"/>
      <c r="V61" s="119"/>
      <c r="W61" s="119"/>
      <c r="X61" s="120"/>
      <c r="Y61" s="437" t="s">
        <v>54</v>
      </c>
      <c r="Z61" s="438"/>
      <c r="AA61" s="439"/>
      <c r="AB61" s="553"/>
      <c r="AC61" s="553"/>
      <c r="AD61" s="553"/>
      <c r="AE61" s="255"/>
      <c r="AF61" s="256"/>
      <c r="AG61" s="256"/>
      <c r="AH61" s="256"/>
      <c r="AI61" s="255"/>
      <c r="AJ61" s="256"/>
      <c r="AK61" s="256"/>
      <c r="AL61" s="256"/>
      <c r="AM61" s="255"/>
      <c r="AN61" s="256"/>
      <c r="AO61" s="256"/>
      <c r="AP61" s="256"/>
      <c r="AQ61" s="377"/>
      <c r="AR61" s="210"/>
      <c r="AS61" s="210"/>
      <c r="AT61" s="378"/>
      <c r="AU61" s="256"/>
      <c r="AV61" s="256"/>
      <c r="AW61" s="256"/>
      <c r="AX61" s="258"/>
    </row>
    <row r="62" spans="1:50" ht="23.25" hidden="1" customHeight="1" x14ac:dyDescent="0.2">
      <c r="A62" s="453"/>
      <c r="B62" s="454"/>
      <c r="C62" s="454"/>
      <c r="D62" s="454"/>
      <c r="E62" s="454"/>
      <c r="F62" s="455"/>
      <c r="G62" s="601"/>
      <c r="H62" s="602"/>
      <c r="I62" s="602"/>
      <c r="J62" s="602"/>
      <c r="K62" s="602"/>
      <c r="L62" s="602"/>
      <c r="M62" s="602"/>
      <c r="N62" s="602"/>
      <c r="O62" s="603"/>
      <c r="P62" s="122"/>
      <c r="Q62" s="122"/>
      <c r="R62" s="122"/>
      <c r="S62" s="122"/>
      <c r="T62" s="122"/>
      <c r="U62" s="122"/>
      <c r="V62" s="122"/>
      <c r="W62" s="122"/>
      <c r="X62" s="123"/>
      <c r="Y62" s="437" t="s">
        <v>14</v>
      </c>
      <c r="Z62" s="438"/>
      <c r="AA62" s="439"/>
      <c r="AB62" s="590" t="s">
        <v>15</v>
      </c>
      <c r="AC62" s="590"/>
      <c r="AD62" s="590"/>
      <c r="AE62" s="255"/>
      <c r="AF62" s="256"/>
      <c r="AG62" s="256"/>
      <c r="AH62" s="256"/>
      <c r="AI62" s="255"/>
      <c r="AJ62" s="256"/>
      <c r="AK62" s="256"/>
      <c r="AL62" s="256"/>
      <c r="AM62" s="255"/>
      <c r="AN62" s="256"/>
      <c r="AO62" s="256"/>
      <c r="AP62" s="256"/>
      <c r="AQ62" s="377"/>
      <c r="AR62" s="210"/>
      <c r="AS62" s="210"/>
      <c r="AT62" s="378"/>
      <c r="AU62" s="256"/>
      <c r="AV62" s="256"/>
      <c r="AW62" s="256"/>
      <c r="AX62" s="258"/>
    </row>
    <row r="63" spans="1:50" ht="23.25" hidden="1" customHeight="1" x14ac:dyDescent="0.2">
      <c r="A63" s="241" t="s">
        <v>490</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2">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2">
      <c r="A65" s="282" t="s">
        <v>457</v>
      </c>
      <c r="B65" s="283"/>
      <c r="C65" s="283"/>
      <c r="D65" s="283"/>
      <c r="E65" s="283"/>
      <c r="F65" s="284"/>
      <c r="G65" s="285"/>
      <c r="H65" s="287" t="s">
        <v>265</v>
      </c>
      <c r="I65" s="287"/>
      <c r="J65" s="287"/>
      <c r="K65" s="287"/>
      <c r="L65" s="287"/>
      <c r="M65" s="287"/>
      <c r="N65" s="287"/>
      <c r="O65" s="288"/>
      <c r="P65" s="291" t="s">
        <v>59</v>
      </c>
      <c r="Q65" s="287"/>
      <c r="R65" s="287"/>
      <c r="S65" s="287"/>
      <c r="T65" s="287"/>
      <c r="U65" s="287"/>
      <c r="V65" s="288"/>
      <c r="W65" s="293" t="s">
        <v>452</v>
      </c>
      <c r="X65" s="294"/>
      <c r="Y65" s="297"/>
      <c r="Z65" s="297"/>
      <c r="AA65" s="298"/>
      <c r="AB65" s="291" t="s">
        <v>12</v>
      </c>
      <c r="AC65" s="287"/>
      <c r="AD65" s="288"/>
      <c r="AE65" s="301" t="s">
        <v>347</v>
      </c>
      <c r="AF65" s="301"/>
      <c r="AG65" s="301"/>
      <c r="AH65" s="301"/>
      <c r="AI65" s="301" t="s">
        <v>348</v>
      </c>
      <c r="AJ65" s="301"/>
      <c r="AK65" s="301"/>
      <c r="AL65" s="301"/>
      <c r="AM65" s="301" t="s">
        <v>354</v>
      </c>
      <c r="AN65" s="301"/>
      <c r="AO65" s="301"/>
      <c r="AP65" s="291"/>
      <c r="AQ65" s="291" t="s">
        <v>345</v>
      </c>
      <c r="AR65" s="287"/>
      <c r="AS65" s="287"/>
      <c r="AT65" s="288"/>
      <c r="AU65" s="303" t="s">
        <v>253</v>
      </c>
      <c r="AV65" s="303"/>
      <c r="AW65" s="303"/>
      <c r="AX65" s="304"/>
    </row>
    <row r="66" spans="1:50" ht="18.75" customHeight="1" x14ac:dyDescent="0.2">
      <c r="A66" s="235"/>
      <c r="B66" s="236"/>
      <c r="C66" s="236"/>
      <c r="D66" s="236"/>
      <c r="E66" s="236"/>
      <c r="F66" s="237"/>
      <c r="G66" s="286"/>
      <c r="H66" s="289"/>
      <c r="I66" s="289"/>
      <c r="J66" s="289"/>
      <c r="K66" s="289"/>
      <c r="L66" s="289"/>
      <c r="M66" s="289"/>
      <c r="N66" s="289"/>
      <c r="O66" s="290"/>
      <c r="P66" s="292"/>
      <c r="Q66" s="289"/>
      <c r="R66" s="289"/>
      <c r="S66" s="289"/>
      <c r="T66" s="289"/>
      <c r="U66" s="289"/>
      <c r="V66" s="290"/>
      <c r="W66" s="295"/>
      <c r="X66" s="296"/>
      <c r="Y66" s="299"/>
      <c r="Z66" s="299"/>
      <c r="AA66" s="300"/>
      <c r="AB66" s="292"/>
      <c r="AC66" s="289"/>
      <c r="AD66" s="290"/>
      <c r="AE66" s="302"/>
      <c r="AF66" s="302"/>
      <c r="AG66" s="302"/>
      <c r="AH66" s="302"/>
      <c r="AI66" s="302"/>
      <c r="AJ66" s="302"/>
      <c r="AK66" s="302"/>
      <c r="AL66" s="302"/>
      <c r="AM66" s="302"/>
      <c r="AN66" s="302"/>
      <c r="AO66" s="302"/>
      <c r="AP66" s="292"/>
      <c r="AQ66" s="201" t="s">
        <v>548</v>
      </c>
      <c r="AR66" s="202"/>
      <c r="AS66" s="289" t="s">
        <v>346</v>
      </c>
      <c r="AT66" s="290"/>
      <c r="AU66" s="202">
        <v>28</v>
      </c>
      <c r="AV66" s="202"/>
      <c r="AW66" s="289" t="s">
        <v>455</v>
      </c>
      <c r="AX66" s="305"/>
    </row>
    <row r="67" spans="1:50" ht="23.25" customHeight="1" x14ac:dyDescent="0.2">
      <c r="A67" s="235"/>
      <c r="B67" s="236"/>
      <c r="C67" s="236"/>
      <c r="D67" s="236"/>
      <c r="E67" s="236"/>
      <c r="F67" s="237"/>
      <c r="G67" s="306" t="s">
        <v>355</v>
      </c>
      <c r="H67" s="263" t="s">
        <v>674</v>
      </c>
      <c r="I67" s="264"/>
      <c r="J67" s="264"/>
      <c r="K67" s="264"/>
      <c r="L67" s="264"/>
      <c r="M67" s="264"/>
      <c r="N67" s="264"/>
      <c r="O67" s="265"/>
      <c r="P67" s="263" t="s">
        <v>559</v>
      </c>
      <c r="Q67" s="264"/>
      <c r="R67" s="264"/>
      <c r="S67" s="264"/>
      <c r="T67" s="264"/>
      <c r="U67" s="264"/>
      <c r="V67" s="265"/>
      <c r="W67" s="308"/>
      <c r="X67" s="309"/>
      <c r="Y67" s="278" t="s">
        <v>13</v>
      </c>
      <c r="Z67" s="278"/>
      <c r="AA67" s="279"/>
      <c r="AB67" s="280" t="s">
        <v>480</v>
      </c>
      <c r="AC67" s="280"/>
      <c r="AD67" s="280"/>
      <c r="AE67" s="255">
        <f>(P19/AE32)*1000000</f>
        <v>290436.00562587904</v>
      </c>
      <c r="AF67" s="256"/>
      <c r="AG67" s="256"/>
      <c r="AH67" s="256"/>
      <c r="AI67" s="255">
        <f>ROUND((P19+W19)/AI32*1000000,0)</f>
        <v>205275</v>
      </c>
      <c r="AJ67" s="256"/>
      <c r="AK67" s="256"/>
      <c r="AL67" s="256"/>
      <c r="AM67" s="255">
        <f>ROUND((AD19)/AM32*1000000,0)</f>
        <v>281566</v>
      </c>
      <c r="AN67" s="256"/>
      <c r="AO67" s="256"/>
      <c r="AP67" s="256"/>
      <c r="AQ67" s="255" t="s">
        <v>556</v>
      </c>
      <c r="AR67" s="256"/>
      <c r="AS67" s="256"/>
      <c r="AT67" s="257"/>
      <c r="AU67" s="256">
        <f>ROUND((P19+W19+AD19)/AU32*1000000,0)</f>
        <v>170090</v>
      </c>
      <c r="AV67" s="256"/>
      <c r="AW67" s="256"/>
      <c r="AX67" s="258"/>
    </row>
    <row r="68" spans="1:50" ht="23.25" customHeight="1" x14ac:dyDescent="0.2">
      <c r="A68" s="235"/>
      <c r="B68" s="236"/>
      <c r="C68" s="236"/>
      <c r="D68" s="236"/>
      <c r="E68" s="236"/>
      <c r="F68" s="237"/>
      <c r="G68" s="262"/>
      <c r="H68" s="266"/>
      <c r="I68" s="267"/>
      <c r="J68" s="267"/>
      <c r="K68" s="267"/>
      <c r="L68" s="267"/>
      <c r="M68" s="267"/>
      <c r="N68" s="267"/>
      <c r="O68" s="268"/>
      <c r="P68" s="266"/>
      <c r="Q68" s="267"/>
      <c r="R68" s="267"/>
      <c r="S68" s="267"/>
      <c r="T68" s="267"/>
      <c r="U68" s="267"/>
      <c r="V68" s="268"/>
      <c r="W68" s="310"/>
      <c r="X68" s="311"/>
      <c r="Y68" s="259" t="s">
        <v>54</v>
      </c>
      <c r="Z68" s="259"/>
      <c r="AA68" s="260"/>
      <c r="AB68" s="281" t="s">
        <v>480</v>
      </c>
      <c r="AC68" s="281"/>
      <c r="AD68" s="281"/>
      <c r="AE68" s="255" t="s">
        <v>511</v>
      </c>
      <c r="AF68" s="256"/>
      <c r="AG68" s="256"/>
      <c r="AH68" s="256"/>
      <c r="AI68" s="255" t="s">
        <v>556</v>
      </c>
      <c r="AJ68" s="256"/>
      <c r="AK68" s="256"/>
      <c r="AL68" s="256"/>
      <c r="AM68" s="255" t="s">
        <v>556</v>
      </c>
      <c r="AN68" s="256"/>
      <c r="AO68" s="256"/>
      <c r="AP68" s="256"/>
      <c r="AQ68" s="255" t="s">
        <v>556</v>
      </c>
      <c r="AR68" s="256"/>
      <c r="AS68" s="256"/>
      <c r="AT68" s="257"/>
      <c r="AU68" s="256">
        <f>(P19+W19+AD19)/AU33*100</f>
        <v>14.648846960167717</v>
      </c>
      <c r="AV68" s="256"/>
      <c r="AW68" s="256"/>
      <c r="AX68" s="258"/>
    </row>
    <row r="69" spans="1:50" ht="23.25" customHeight="1" x14ac:dyDescent="0.2">
      <c r="A69" s="235"/>
      <c r="B69" s="236"/>
      <c r="C69" s="236"/>
      <c r="D69" s="236"/>
      <c r="E69" s="236"/>
      <c r="F69" s="237"/>
      <c r="G69" s="307"/>
      <c r="H69" s="266"/>
      <c r="I69" s="267"/>
      <c r="J69" s="267"/>
      <c r="K69" s="267"/>
      <c r="L69" s="267"/>
      <c r="M69" s="267"/>
      <c r="N69" s="267"/>
      <c r="O69" s="268"/>
      <c r="P69" s="266"/>
      <c r="Q69" s="267"/>
      <c r="R69" s="267"/>
      <c r="S69" s="267"/>
      <c r="T69" s="267"/>
      <c r="U69" s="267"/>
      <c r="V69" s="268"/>
      <c r="W69" s="312"/>
      <c r="X69" s="313"/>
      <c r="Y69" s="259" t="s">
        <v>14</v>
      </c>
      <c r="Z69" s="259"/>
      <c r="AA69" s="260"/>
      <c r="AB69" s="261" t="s">
        <v>481</v>
      </c>
      <c r="AC69" s="261"/>
      <c r="AD69" s="261"/>
      <c r="AE69" s="253">
        <f>AU68/AE67*1000000</f>
        <v>50.43743432774454</v>
      </c>
      <c r="AF69" s="254"/>
      <c r="AG69" s="254"/>
      <c r="AH69" s="254"/>
      <c r="AI69" s="253">
        <v>71.2</v>
      </c>
      <c r="AJ69" s="254"/>
      <c r="AK69" s="254"/>
      <c r="AL69" s="254"/>
      <c r="AM69" s="253">
        <f>AU68/AM67*1000000</f>
        <v>52.026334714303992</v>
      </c>
      <c r="AN69" s="254"/>
      <c r="AO69" s="254"/>
      <c r="AP69" s="254"/>
      <c r="AQ69" s="255" t="s">
        <v>556</v>
      </c>
      <c r="AR69" s="256"/>
      <c r="AS69" s="256"/>
      <c r="AT69" s="257"/>
      <c r="AU69" s="256">
        <v>85.9</v>
      </c>
      <c r="AV69" s="256"/>
      <c r="AW69" s="256"/>
      <c r="AX69" s="258"/>
    </row>
    <row r="70" spans="1:50" ht="23.25" customHeight="1" x14ac:dyDescent="0.2">
      <c r="A70" s="235" t="s">
        <v>463</v>
      </c>
      <c r="B70" s="236"/>
      <c r="C70" s="236"/>
      <c r="D70" s="236"/>
      <c r="E70" s="236"/>
      <c r="F70" s="237"/>
      <c r="G70" s="262" t="s">
        <v>356</v>
      </c>
      <c r="H70" s="263" t="s">
        <v>560</v>
      </c>
      <c r="I70" s="264"/>
      <c r="J70" s="264"/>
      <c r="K70" s="264"/>
      <c r="L70" s="264"/>
      <c r="M70" s="264"/>
      <c r="N70" s="264"/>
      <c r="O70" s="265"/>
      <c r="P70" s="269" t="s">
        <v>561</v>
      </c>
      <c r="Q70" s="269"/>
      <c r="R70" s="269"/>
      <c r="S70" s="269"/>
      <c r="T70" s="269"/>
      <c r="U70" s="269"/>
      <c r="V70" s="269"/>
      <c r="W70" s="272" t="s">
        <v>479</v>
      </c>
      <c r="X70" s="273"/>
      <c r="Y70" s="278" t="s">
        <v>13</v>
      </c>
      <c r="Z70" s="278"/>
      <c r="AA70" s="279"/>
      <c r="AB70" s="280" t="s">
        <v>480</v>
      </c>
      <c r="AC70" s="280"/>
      <c r="AD70" s="280"/>
      <c r="AE70" s="255">
        <f>AE67</f>
        <v>290436.00562587904</v>
      </c>
      <c r="AF70" s="256"/>
      <c r="AG70" s="256"/>
      <c r="AH70" s="256"/>
      <c r="AI70" s="255">
        <f>AI67</f>
        <v>205275</v>
      </c>
      <c r="AJ70" s="256"/>
      <c r="AK70" s="256"/>
      <c r="AL70" s="256"/>
      <c r="AM70" s="255">
        <f>AM67</f>
        <v>281566</v>
      </c>
      <c r="AN70" s="256"/>
      <c r="AO70" s="256"/>
      <c r="AP70" s="256"/>
      <c r="AQ70" s="255" t="s">
        <v>556</v>
      </c>
      <c r="AR70" s="256"/>
      <c r="AS70" s="256"/>
      <c r="AT70" s="257"/>
      <c r="AU70" s="256">
        <f>AU67</f>
        <v>170090</v>
      </c>
      <c r="AV70" s="256"/>
      <c r="AW70" s="256"/>
      <c r="AX70" s="258"/>
    </row>
    <row r="71" spans="1:50" ht="23.25" customHeight="1" x14ac:dyDescent="0.2">
      <c r="A71" s="235"/>
      <c r="B71" s="236"/>
      <c r="C71" s="236"/>
      <c r="D71" s="236"/>
      <c r="E71" s="236"/>
      <c r="F71" s="237"/>
      <c r="G71" s="262"/>
      <c r="H71" s="266"/>
      <c r="I71" s="267"/>
      <c r="J71" s="267"/>
      <c r="K71" s="267"/>
      <c r="L71" s="267"/>
      <c r="M71" s="267"/>
      <c r="N71" s="267"/>
      <c r="O71" s="268"/>
      <c r="P71" s="270"/>
      <c r="Q71" s="270"/>
      <c r="R71" s="270"/>
      <c r="S71" s="270"/>
      <c r="T71" s="270"/>
      <c r="U71" s="270"/>
      <c r="V71" s="270"/>
      <c r="W71" s="274"/>
      <c r="X71" s="275"/>
      <c r="Y71" s="259" t="s">
        <v>54</v>
      </c>
      <c r="Z71" s="259"/>
      <c r="AA71" s="260"/>
      <c r="AB71" s="281" t="s">
        <v>480</v>
      </c>
      <c r="AC71" s="281"/>
      <c r="AD71" s="281"/>
      <c r="AE71" s="255" t="s">
        <v>556</v>
      </c>
      <c r="AF71" s="256"/>
      <c r="AG71" s="256"/>
      <c r="AH71" s="256"/>
      <c r="AI71" s="255" t="s">
        <v>556</v>
      </c>
      <c r="AJ71" s="256"/>
      <c r="AK71" s="256"/>
      <c r="AL71" s="256"/>
      <c r="AM71" s="255" t="str">
        <f>AM68</f>
        <v>-</v>
      </c>
      <c r="AN71" s="256"/>
      <c r="AO71" s="256"/>
      <c r="AP71" s="256"/>
      <c r="AQ71" s="255" t="s">
        <v>556</v>
      </c>
      <c r="AR71" s="256"/>
      <c r="AS71" s="256"/>
      <c r="AT71" s="257"/>
      <c r="AU71" s="256">
        <f>AU68</f>
        <v>14.648846960167717</v>
      </c>
      <c r="AV71" s="256"/>
      <c r="AW71" s="256"/>
      <c r="AX71" s="258"/>
    </row>
    <row r="72" spans="1:50" ht="23.25" customHeight="1" x14ac:dyDescent="0.2">
      <c r="A72" s="238"/>
      <c r="B72" s="239"/>
      <c r="C72" s="239"/>
      <c r="D72" s="239"/>
      <c r="E72" s="239"/>
      <c r="F72" s="240"/>
      <c r="G72" s="262"/>
      <c r="H72" s="266"/>
      <c r="I72" s="267"/>
      <c r="J72" s="267"/>
      <c r="K72" s="267"/>
      <c r="L72" s="267"/>
      <c r="M72" s="267"/>
      <c r="N72" s="267"/>
      <c r="O72" s="268"/>
      <c r="P72" s="271"/>
      <c r="Q72" s="271"/>
      <c r="R72" s="271"/>
      <c r="S72" s="271"/>
      <c r="T72" s="271"/>
      <c r="U72" s="271"/>
      <c r="V72" s="271"/>
      <c r="W72" s="276"/>
      <c r="X72" s="277"/>
      <c r="Y72" s="259" t="s">
        <v>14</v>
      </c>
      <c r="Z72" s="259"/>
      <c r="AA72" s="260"/>
      <c r="AB72" s="261" t="s">
        <v>481</v>
      </c>
      <c r="AC72" s="261"/>
      <c r="AD72" s="261"/>
      <c r="AE72" s="253">
        <f>AE69</f>
        <v>50.43743432774454</v>
      </c>
      <c r="AF72" s="254"/>
      <c r="AG72" s="254"/>
      <c r="AH72" s="254"/>
      <c r="AI72" s="253">
        <v>71.2</v>
      </c>
      <c r="AJ72" s="254"/>
      <c r="AK72" s="254"/>
      <c r="AL72" s="254"/>
      <c r="AM72" s="253">
        <f>AM69</f>
        <v>52.026334714303992</v>
      </c>
      <c r="AN72" s="254"/>
      <c r="AO72" s="254"/>
      <c r="AP72" s="254"/>
      <c r="AQ72" s="255" t="s">
        <v>556</v>
      </c>
      <c r="AR72" s="256"/>
      <c r="AS72" s="256"/>
      <c r="AT72" s="257"/>
      <c r="AU72" s="256">
        <f>AU69</f>
        <v>85.9</v>
      </c>
      <c r="AV72" s="256"/>
      <c r="AW72" s="256"/>
      <c r="AX72" s="258"/>
    </row>
    <row r="73" spans="1:50" ht="18.75" hidden="1" customHeight="1" x14ac:dyDescent="0.2">
      <c r="A73" s="539" t="s">
        <v>457</v>
      </c>
      <c r="B73" s="540"/>
      <c r="C73" s="540"/>
      <c r="D73" s="540"/>
      <c r="E73" s="540"/>
      <c r="F73" s="541"/>
      <c r="G73" s="613"/>
      <c r="H73" s="144" t="s">
        <v>265</v>
      </c>
      <c r="I73" s="144"/>
      <c r="J73" s="144"/>
      <c r="K73" s="144"/>
      <c r="L73" s="144"/>
      <c r="M73" s="144"/>
      <c r="N73" s="144"/>
      <c r="O73" s="145"/>
      <c r="P73" s="175" t="s">
        <v>59</v>
      </c>
      <c r="Q73" s="144"/>
      <c r="R73" s="144"/>
      <c r="S73" s="144"/>
      <c r="T73" s="144"/>
      <c r="U73" s="144"/>
      <c r="V73" s="144"/>
      <c r="W73" s="144"/>
      <c r="X73" s="145"/>
      <c r="Y73" s="615"/>
      <c r="Z73" s="616"/>
      <c r="AA73" s="617"/>
      <c r="AB73" s="175" t="s">
        <v>12</v>
      </c>
      <c r="AC73" s="144"/>
      <c r="AD73" s="145"/>
      <c r="AE73" s="459" t="s">
        <v>347</v>
      </c>
      <c r="AF73" s="460"/>
      <c r="AG73" s="460"/>
      <c r="AH73" s="461"/>
      <c r="AI73" s="459" t="s">
        <v>348</v>
      </c>
      <c r="AJ73" s="460"/>
      <c r="AK73" s="460"/>
      <c r="AL73" s="461"/>
      <c r="AM73" s="459" t="s">
        <v>354</v>
      </c>
      <c r="AN73" s="460"/>
      <c r="AO73" s="460"/>
      <c r="AP73" s="461"/>
      <c r="AQ73" s="175" t="s">
        <v>345</v>
      </c>
      <c r="AR73" s="144"/>
      <c r="AS73" s="144"/>
      <c r="AT73" s="145"/>
      <c r="AU73" s="177" t="s">
        <v>253</v>
      </c>
      <c r="AV73" s="178"/>
      <c r="AW73" s="178"/>
      <c r="AX73" s="179"/>
    </row>
    <row r="74" spans="1:50" ht="18.75" hidden="1" customHeight="1" x14ac:dyDescent="0.2">
      <c r="A74" s="542"/>
      <c r="B74" s="543"/>
      <c r="C74" s="543"/>
      <c r="D74" s="543"/>
      <c r="E74" s="543"/>
      <c r="F74" s="544"/>
      <c r="G74" s="614"/>
      <c r="H74" s="147"/>
      <c r="I74" s="147"/>
      <c r="J74" s="147"/>
      <c r="K74" s="147"/>
      <c r="L74" s="147"/>
      <c r="M74" s="147"/>
      <c r="N74" s="147"/>
      <c r="O74" s="148"/>
      <c r="P74" s="176"/>
      <c r="Q74" s="147"/>
      <c r="R74" s="147"/>
      <c r="S74" s="147"/>
      <c r="T74" s="147"/>
      <c r="U74" s="147"/>
      <c r="V74" s="147"/>
      <c r="W74" s="147"/>
      <c r="X74" s="148"/>
      <c r="Y74" s="190"/>
      <c r="Z74" s="191"/>
      <c r="AA74" s="192"/>
      <c r="AB74" s="176"/>
      <c r="AC74" s="147"/>
      <c r="AD74" s="148"/>
      <c r="AE74" s="462"/>
      <c r="AF74" s="463"/>
      <c r="AG74" s="463"/>
      <c r="AH74" s="464"/>
      <c r="AI74" s="462"/>
      <c r="AJ74" s="463"/>
      <c r="AK74" s="463"/>
      <c r="AL74" s="464"/>
      <c r="AM74" s="462"/>
      <c r="AN74" s="463"/>
      <c r="AO74" s="463"/>
      <c r="AP74" s="464"/>
      <c r="AQ74" s="624"/>
      <c r="AR74" s="203"/>
      <c r="AS74" s="147" t="s">
        <v>346</v>
      </c>
      <c r="AT74" s="148"/>
      <c r="AU74" s="624"/>
      <c r="AV74" s="203"/>
      <c r="AW74" s="147" t="s">
        <v>300</v>
      </c>
      <c r="AX74" s="186"/>
    </row>
    <row r="75" spans="1:50" ht="23.25" hidden="1" customHeight="1" x14ac:dyDescent="0.2">
      <c r="A75" s="542"/>
      <c r="B75" s="543"/>
      <c r="C75" s="543"/>
      <c r="D75" s="543"/>
      <c r="E75" s="543"/>
      <c r="F75" s="544"/>
      <c r="G75" s="654" t="s">
        <v>355</v>
      </c>
      <c r="H75" s="116"/>
      <c r="I75" s="116"/>
      <c r="J75" s="116"/>
      <c r="K75" s="116"/>
      <c r="L75" s="116"/>
      <c r="M75" s="116"/>
      <c r="N75" s="116"/>
      <c r="O75" s="117"/>
      <c r="P75" s="116"/>
      <c r="Q75" s="116"/>
      <c r="R75" s="116"/>
      <c r="S75" s="116"/>
      <c r="T75" s="116"/>
      <c r="U75" s="116"/>
      <c r="V75" s="116"/>
      <c r="W75" s="116"/>
      <c r="X75" s="117"/>
      <c r="Y75" s="204" t="s">
        <v>13</v>
      </c>
      <c r="Z75" s="205"/>
      <c r="AA75" s="206"/>
      <c r="AB75" s="216"/>
      <c r="AC75" s="216"/>
      <c r="AD75" s="216"/>
      <c r="AE75" s="377"/>
      <c r="AF75" s="210"/>
      <c r="AG75" s="210"/>
      <c r="AH75" s="210"/>
      <c r="AI75" s="377"/>
      <c r="AJ75" s="210"/>
      <c r="AK75" s="210"/>
      <c r="AL75" s="210"/>
      <c r="AM75" s="377"/>
      <c r="AN75" s="210"/>
      <c r="AO75" s="210"/>
      <c r="AP75" s="210"/>
      <c r="AQ75" s="377"/>
      <c r="AR75" s="210"/>
      <c r="AS75" s="210"/>
      <c r="AT75" s="378"/>
      <c r="AU75" s="256"/>
      <c r="AV75" s="256"/>
      <c r="AW75" s="256"/>
      <c r="AX75" s="258"/>
    </row>
    <row r="76" spans="1:50" ht="23.25" hidden="1" customHeight="1" x14ac:dyDescent="0.2">
      <c r="A76" s="542"/>
      <c r="B76" s="543"/>
      <c r="C76" s="543"/>
      <c r="D76" s="543"/>
      <c r="E76" s="543"/>
      <c r="F76" s="544"/>
      <c r="G76" s="655"/>
      <c r="H76" s="119"/>
      <c r="I76" s="119"/>
      <c r="J76" s="119"/>
      <c r="K76" s="119"/>
      <c r="L76" s="119"/>
      <c r="M76" s="119"/>
      <c r="N76" s="119"/>
      <c r="O76" s="120"/>
      <c r="P76" s="119"/>
      <c r="Q76" s="119"/>
      <c r="R76" s="119"/>
      <c r="S76" s="119"/>
      <c r="T76" s="119"/>
      <c r="U76" s="119"/>
      <c r="V76" s="119"/>
      <c r="W76" s="119"/>
      <c r="X76" s="120"/>
      <c r="Y76" s="212" t="s">
        <v>54</v>
      </c>
      <c r="Z76" s="213"/>
      <c r="AA76" s="214"/>
      <c r="AB76" s="208"/>
      <c r="AC76" s="208"/>
      <c r="AD76" s="208"/>
      <c r="AE76" s="377"/>
      <c r="AF76" s="210"/>
      <c r="AG76" s="210"/>
      <c r="AH76" s="210"/>
      <c r="AI76" s="377"/>
      <c r="AJ76" s="210"/>
      <c r="AK76" s="210"/>
      <c r="AL76" s="210"/>
      <c r="AM76" s="377"/>
      <c r="AN76" s="210"/>
      <c r="AO76" s="210"/>
      <c r="AP76" s="210"/>
      <c r="AQ76" s="377"/>
      <c r="AR76" s="210"/>
      <c r="AS76" s="210"/>
      <c r="AT76" s="378"/>
      <c r="AU76" s="256"/>
      <c r="AV76" s="256"/>
      <c r="AW76" s="256"/>
      <c r="AX76" s="258"/>
    </row>
    <row r="77" spans="1:50" ht="23.25" hidden="1" customHeight="1" x14ac:dyDescent="0.2">
      <c r="A77" s="542"/>
      <c r="B77" s="543"/>
      <c r="C77" s="543"/>
      <c r="D77" s="543"/>
      <c r="E77" s="543"/>
      <c r="F77" s="544"/>
      <c r="G77" s="656"/>
      <c r="H77" s="122"/>
      <c r="I77" s="122"/>
      <c r="J77" s="122"/>
      <c r="K77" s="122"/>
      <c r="L77" s="122"/>
      <c r="M77" s="122"/>
      <c r="N77" s="122"/>
      <c r="O77" s="123"/>
      <c r="P77" s="119"/>
      <c r="Q77" s="119"/>
      <c r="R77" s="119"/>
      <c r="S77" s="119"/>
      <c r="T77" s="119"/>
      <c r="U77" s="119"/>
      <c r="V77" s="119"/>
      <c r="W77" s="119"/>
      <c r="X77" s="120"/>
      <c r="Y77" s="175" t="s">
        <v>14</v>
      </c>
      <c r="Z77" s="144"/>
      <c r="AA77" s="145"/>
      <c r="AB77" s="604" t="s">
        <v>15</v>
      </c>
      <c r="AC77" s="604"/>
      <c r="AD77" s="604"/>
      <c r="AE77" s="942"/>
      <c r="AF77" s="943"/>
      <c r="AG77" s="943"/>
      <c r="AH77" s="943"/>
      <c r="AI77" s="942"/>
      <c r="AJ77" s="943"/>
      <c r="AK77" s="943"/>
      <c r="AL77" s="943"/>
      <c r="AM77" s="942"/>
      <c r="AN77" s="943"/>
      <c r="AO77" s="943"/>
      <c r="AP77" s="943"/>
      <c r="AQ77" s="377"/>
      <c r="AR77" s="210"/>
      <c r="AS77" s="210"/>
      <c r="AT77" s="378"/>
      <c r="AU77" s="256"/>
      <c r="AV77" s="256"/>
      <c r="AW77" s="256"/>
      <c r="AX77" s="258"/>
    </row>
    <row r="78" spans="1:50" ht="69.75" hidden="1" customHeight="1" x14ac:dyDescent="0.2">
      <c r="A78" s="375" t="s">
        <v>493</v>
      </c>
      <c r="B78" s="376"/>
      <c r="C78" s="376"/>
      <c r="D78" s="376"/>
      <c r="E78" s="373" t="s">
        <v>422</v>
      </c>
      <c r="F78" s="374"/>
      <c r="G78" s="53" t="s">
        <v>356</v>
      </c>
      <c r="H78" s="621"/>
      <c r="I78" s="622"/>
      <c r="J78" s="622"/>
      <c r="K78" s="622"/>
      <c r="L78" s="622"/>
      <c r="M78" s="622"/>
      <c r="N78" s="622"/>
      <c r="O78" s="623"/>
      <c r="P78" s="169"/>
      <c r="Q78" s="169"/>
      <c r="R78" s="169"/>
      <c r="S78" s="169"/>
      <c r="T78" s="169"/>
      <c r="U78" s="169"/>
      <c r="V78" s="169"/>
      <c r="W78" s="169"/>
      <c r="X78" s="169"/>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customHeight="1" thickBot="1" x14ac:dyDescent="0.25">
      <c r="A79" s="674" t="s">
        <v>268</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20" t="s">
        <v>451</v>
      </c>
      <c r="AP79" s="321"/>
      <c r="AQ79" s="321"/>
      <c r="AR79" s="85" t="s">
        <v>449</v>
      </c>
      <c r="AS79" s="320"/>
      <c r="AT79" s="321"/>
      <c r="AU79" s="321"/>
      <c r="AV79" s="321"/>
      <c r="AW79" s="321"/>
      <c r="AX79" s="1000"/>
    </row>
    <row r="80" spans="1:50" ht="18.75" hidden="1" customHeight="1" x14ac:dyDescent="0.2">
      <c r="A80" s="916" t="s">
        <v>266</v>
      </c>
      <c r="B80" s="554" t="s">
        <v>448</v>
      </c>
      <c r="C80" s="555"/>
      <c r="D80" s="555"/>
      <c r="E80" s="555"/>
      <c r="F80" s="556"/>
      <c r="G80" s="485" t="s">
        <v>258</v>
      </c>
      <c r="H80" s="485"/>
      <c r="I80" s="485"/>
      <c r="J80" s="485"/>
      <c r="K80" s="485"/>
      <c r="L80" s="485"/>
      <c r="M80" s="485"/>
      <c r="N80" s="485"/>
      <c r="O80" s="485"/>
      <c r="P80" s="485"/>
      <c r="Q80" s="485"/>
      <c r="R80" s="485"/>
      <c r="S80" s="485"/>
      <c r="T80" s="485"/>
      <c r="U80" s="485"/>
      <c r="V80" s="485"/>
      <c r="W80" s="485"/>
      <c r="X80" s="485"/>
      <c r="Y80" s="485"/>
      <c r="Z80" s="485"/>
      <c r="AA80" s="546"/>
      <c r="AB80" s="484" t="s">
        <v>432</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65" hidden="1" customHeight="1" x14ac:dyDescent="0.2">
      <c r="A81" s="917"/>
      <c r="B81" s="557"/>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65" hidden="1" customHeight="1" x14ac:dyDescent="0.2">
      <c r="A82" s="917"/>
      <c r="B82" s="557"/>
      <c r="C82" s="480"/>
      <c r="D82" s="480"/>
      <c r="E82" s="480"/>
      <c r="F82" s="481"/>
      <c r="G82" s="724"/>
      <c r="H82" s="724"/>
      <c r="I82" s="724"/>
      <c r="J82" s="724"/>
      <c r="K82" s="724"/>
      <c r="L82" s="724"/>
      <c r="M82" s="724"/>
      <c r="N82" s="724"/>
      <c r="O82" s="724"/>
      <c r="P82" s="724"/>
      <c r="Q82" s="724"/>
      <c r="R82" s="724"/>
      <c r="S82" s="724"/>
      <c r="T82" s="724"/>
      <c r="U82" s="724"/>
      <c r="V82" s="724"/>
      <c r="W82" s="724"/>
      <c r="X82" s="724"/>
      <c r="Y82" s="724"/>
      <c r="Z82" s="724"/>
      <c r="AA82" s="725"/>
      <c r="AB82" s="936"/>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7"/>
    </row>
    <row r="83" spans="1:60" ht="22.65" hidden="1" customHeight="1" x14ac:dyDescent="0.2">
      <c r="A83" s="917"/>
      <c r="B83" s="557"/>
      <c r="C83" s="480"/>
      <c r="D83" s="480"/>
      <c r="E83" s="480"/>
      <c r="F83" s="481"/>
      <c r="G83" s="726"/>
      <c r="H83" s="726"/>
      <c r="I83" s="726"/>
      <c r="J83" s="726"/>
      <c r="K83" s="726"/>
      <c r="L83" s="726"/>
      <c r="M83" s="726"/>
      <c r="N83" s="726"/>
      <c r="O83" s="726"/>
      <c r="P83" s="726"/>
      <c r="Q83" s="726"/>
      <c r="R83" s="726"/>
      <c r="S83" s="726"/>
      <c r="T83" s="726"/>
      <c r="U83" s="726"/>
      <c r="V83" s="726"/>
      <c r="W83" s="726"/>
      <c r="X83" s="726"/>
      <c r="Y83" s="726"/>
      <c r="Z83" s="726"/>
      <c r="AA83" s="727"/>
      <c r="AB83" s="938"/>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9"/>
    </row>
    <row r="84" spans="1:60" ht="19.5" hidden="1" customHeight="1" x14ac:dyDescent="0.2">
      <c r="A84" s="917"/>
      <c r="B84" s="558"/>
      <c r="C84" s="559"/>
      <c r="D84" s="559"/>
      <c r="E84" s="559"/>
      <c r="F84" s="560"/>
      <c r="G84" s="728"/>
      <c r="H84" s="728"/>
      <c r="I84" s="728"/>
      <c r="J84" s="728"/>
      <c r="K84" s="728"/>
      <c r="L84" s="728"/>
      <c r="M84" s="728"/>
      <c r="N84" s="728"/>
      <c r="O84" s="728"/>
      <c r="P84" s="728"/>
      <c r="Q84" s="728"/>
      <c r="R84" s="728"/>
      <c r="S84" s="728"/>
      <c r="T84" s="728"/>
      <c r="U84" s="728"/>
      <c r="V84" s="728"/>
      <c r="W84" s="728"/>
      <c r="X84" s="728"/>
      <c r="Y84" s="728"/>
      <c r="Z84" s="728"/>
      <c r="AA84" s="729"/>
      <c r="AB84" s="940"/>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41"/>
    </row>
    <row r="85" spans="1:60" ht="18.75" hidden="1" customHeight="1" x14ac:dyDescent="0.2">
      <c r="A85" s="917"/>
      <c r="B85" s="480" t="s">
        <v>264</v>
      </c>
      <c r="C85" s="480"/>
      <c r="D85" s="480"/>
      <c r="E85" s="480"/>
      <c r="F85" s="481"/>
      <c r="G85" s="545" t="s">
        <v>61</v>
      </c>
      <c r="H85" s="485"/>
      <c r="I85" s="485"/>
      <c r="J85" s="485"/>
      <c r="K85" s="485"/>
      <c r="L85" s="485"/>
      <c r="M85" s="485"/>
      <c r="N85" s="485"/>
      <c r="O85" s="546"/>
      <c r="P85" s="484" t="s">
        <v>63</v>
      </c>
      <c r="Q85" s="485"/>
      <c r="R85" s="485"/>
      <c r="S85" s="485"/>
      <c r="T85" s="485"/>
      <c r="U85" s="485"/>
      <c r="V85" s="485"/>
      <c r="W85" s="485"/>
      <c r="X85" s="546"/>
      <c r="Y85" s="193"/>
      <c r="Z85" s="194"/>
      <c r="AA85" s="195"/>
      <c r="AB85" s="459" t="s">
        <v>12</v>
      </c>
      <c r="AC85" s="460"/>
      <c r="AD85" s="461"/>
      <c r="AE85" s="579" t="s">
        <v>347</v>
      </c>
      <c r="AF85" s="579"/>
      <c r="AG85" s="579"/>
      <c r="AH85" s="579"/>
      <c r="AI85" s="579" t="s">
        <v>348</v>
      </c>
      <c r="AJ85" s="579"/>
      <c r="AK85" s="579"/>
      <c r="AL85" s="579"/>
      <c r="AM85" s="579" t="s">
        <v>354</v>
      </c>
      <c r="AN85" s="579"/>
      <c r="AO85" s="579"/>
      <c r="AP85" s="459"/>
      <c r="AQ85" s="175" t="s">
        <v>345</v>
      </c>
      <c r="AR85" s="144"/>
      <c r="AS85" s="144"/>
      <c r="AT85" s="145"/>
      <c r="AU85" s="581" t="s">
        <v>253</v>
      </c>
      <c r="AV85" s="581"/>
      <c r="AW85" s="581"/>
      <c r="AX85" s="582"/>
      <c r="AY85" s="10"/>
      <c r="AZ85" s="10"/>
      <c r="BA85" s="10"/>
      <c r="BB85" s="10"/>
      <c r="BC85" s="10"/>
    </row>
    <row r="86" spans="1:60" ht="18.75" hidden="1" customHeight="1" x14ac:dyDescent="0.2">
      <c r="A86" s="917"/>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93"/>
      <c r="Z86" s="194"/>
      <c r="AA86" s="195"/>
      <c r="AB86" s="462"/>
      <c r="AC86" s="463"/>
      <c r="AD86" s="464"/>
      <c r="AE86" s="580"/>
      <c r="AF86" s="580"/>
      <c r="AG86" s="580"/>
      <c r="AH86" s="580"/>
      <c r="AI86" s="580"/>
      <c r="AJ86" s="580"/>
      <c r="AK86" s="580"/>
      <c r="AL86" s="580"/>
      <c r="AM86" s="580"/>
      <c r="AN86" s="580"/>
      <c r="AO86" s="580"/>
      <c r="AP86" s="462"/>
      <c r="AQ86" s="201"/>
      <c r="AR86" s="202"/>
      <c r="AS86" s="147" t="s">
        <v>346</v>
      </c>
      <c r="AT86" s="148"/>
      <c r="AU86" s="202"/>
      <c r="AV86" s="202"/>
      <c r="AW86" s="447" t="s">
        <v>300</v>
      </c>
      <c r="AX86" s="448"/>
      <c r="AY86" s="10"/>
      <c r="AZ86" s="10"/>
      <c r="BA86" s="10"/>
      <c r="BB86" s="10"/>
      <c r="BC86" s="10"/>
      <c r="BD86" s="10"/>
      <c r="BE86" s="10"/>
      <c r="BF86" s="10"/>
      <c r="BG86" s="10"/>
      <c r="BH86" s="10"/>
    </row>
    <row r="87" spans="1:60" ht="23.25" hidden="1" customHeight="1" x14ac:dyDescent="0.2">
      <c r="A87" s="917"/>
      <c r="B87" s="480"/>
      <c r="C87" s="480"/>
      <c r="D87" s="480"/>
      <c r="E87" s="480"/>
      <c r="F87" s="481"/>
      <c r="G87" s="115"/>
      <c r="H87" s="116"/>
      <c r="I87" s="116"/>
      <c r="J87" s="116"/>
      <c r="K87" s="116"/>
      <c r="L87" s="116"/>
      <c r="M87" s="116"/>
      <c r="N87" s="116"/>
      <c r="O87" s="117"/>
      <c r="P87" s="116"/>
      <c r="Q87" s="547"/>
      <c r="R87" s="547"/>
      <c r="S87" s="547"/>
      <c r="T87" s="547"/>
      <c r="U87" s="547"/>
      <c r="V87" s="547"/>
      <c r="W87" s="547"/>
      <c r="X87" s="548"/>
      <c r="Y87" s="592" t="s">
        <v>62</v>
      </c>
      <c r="Z87" s="593"/>
      <c r="AA87" s="594"/>
      <c r="AB87" s="500"/>
      <c r="AC87" s="500"/>
      <c r="AD87" s="500"/>
      <c r="AE87" s="255"/>
      <c r="AF87" s="256"/>
      <c r="AG87" s="256"/>
      <c r="AH87" s="256"/>
      <c r="AI87" s="255"/>
      <c r="AJ87" s="256"/>
      <c r="AK87" s="256"/>
      <c r="AL87" s="256"/>
      <c r="AM87" s="255"/>
      <c r="AN87" s="256"/>
      <c r="AO87" s="256"/>
      <c r="AP87" s="256"/>
      <c r="AQ87" s="377"/>
      <c r="AR87" s="210"/>
      <c r="AS87" s="210"/>
      <c r="AT87" s="378"/>
      <c r="AU87" s="256"/>
      <c r="AV87" s="256"/>
      <c r="AW87" s="256"/>
      <c r="AX87" s="258"/>
    </row>
    <row r="88" spans="1:60" ht="23.25" hidden="1" customHeight="1" x14ac:dyDescent="0.2">
      <c r="A88" s="917"/>
      <c r="B88" s="480"/>
      <c r="C88" s="480"/>
      <c r="D88" s="480"/>
      <c r="E88" s="480"/>
      <c r="F88" s="481"/>
      <c r="G88" s="118"/>
      <c r="H88" s="119"/>
      <c r="I88" s="119"/>
      <c r="J88" s="119"/>
      <c r="K88" s="119"/>
      <c r="L88" s="119"/>
      <c r="M88" s="119"/>
      <c r="N88" s="119"/>
      <c r="O88" s="120"/>
      <c r="P88" s="549"/>
      <c r="Q88" s="549"/>
      <c r="R88" s="549"/>
      <c r="S88" s="549"/>
      <c r="T88" s="549"/>
      <c r="U88" s="549"/>
      <c r="V88" s="549"/>
      <c r="W88" s="549"/>
      <c r="X88" s="550"/>
      <c r="Y88" s="563" t="s">
        <v>54</v>
      </c>
      <c r="Z88" s="504"/>
      <c r="AA88" s="505"/>
      <c r="AB88" s="553"/>
      <c r="AC88" s="553"/>
      <c r="AD88" s="553"/>
      <c r="AE88" s="255"/>
      <c r="AF88" s="256"/>
      <c r="AG88" s="256"/>
      <c r="AH88" s="256"/>
      <c r="AI88" s="255"/>
      <c r="AJ88" s="256"/>
      <c r="AK88" s="256"/>
      <c r="AL88" s="256"/>
      <c r="AM88" s="255"/>
      <c r="AN88" s="256"/>
      <c r="AO88" s="256"/>
      <c r="AP88" s="256"/>
      <c r="AQ88" s="377"/>
      <c r="AR88" s="210"/>
      <c r="AS88" s="210"/>
      <c r="AT88" s="378"/>
      <c r="AU88" s="256"/>
      <c r="AV88" s="256"/>
      <c r="AW88" s="256"/>
      <c r="AX88" s="258"/>
      <c r="AY88" s="10"/>
      <c r="AZ88" s="10"/>
      <c r="BA88" s="10"/>
      <c r="BB88" s="10"/>
      <c r="BC88" s="10"/>
    </row>
    <row r="89" spans="1:60" ht="23.25" hidden="1" customHeight="1" x14ac:dyDescent="0.2">
      <c r="A89" s="917"/>
      <c r="B89" s="559"/>
      <c r="C89" s="559"/>
      <c r="D89" s="559"/>
      <c r="E89" s="559"/>
      <c r="F89" s="560"/>
      <c r="G89" s="121"/>
      <c r="H89" s="122"/>
      <c r="I89" s="122"/>
      <c r="J89" s="122"/>
      <c r="K89" s="122"/>
      <c r="L89" s="122"/>
      <c r="M89" s="122"/>
      <c r="N89" s="122"/>
      <c r="O89" s="123"/>
      <c r="P89" s="225"/>
      <c r="Q89" s="225"/>
      <c r="R89" s="225"/>
      <c r="S89" s="225"/>
      <c r="T89" s="225"/>
      <c r="U89" s="225"/>
      <c r="V89" s="225"/>
      <c r="W89" s="225"/>
      <c r="X89" s="591"/>
      <c r="Y89" s="563" t="s">
        <v>14</v>
      </c>
      <c r="Z89" s="504"/>
      <c r="AA89" s="505"/>
      <c r="AB89" s="564" t="s">
        <v>15</v>
      </c>
      <c r="AC89" s="564"/>
      <c r="AD89" s="564"/>
      <c r="AE89" s="255"/>
      <c r="AF89" s="256"/>
      <c r="AG89" s="256"/>
      <c r="AH89" s="256"/>
      <c r="AI89" s="255"/>
      <c r="AJ89" s="256"/>
      <c r="AK89" s="256"/>
      <c r="AL89" s="256"/>
      <c r="AM89" s="255"/>
      <c r="AN89" s="256"/>
      <c r="AO89" s="256"/>
      <c r="AP89" s="256"/>
      <c r="AQ89" s="377"/>
      <c r="AR89" s="210"/>
      <c r="AS89" s="210"/>
      <c r="AT89" s="378"/>
      <c r="AU89" s="256"/>
      <c r="AV89" s="256"/>
      <c r="AW89" s="256"/>
      <c r="AX89" s="258"/>
      <c r="AY89" s="10"/>
      <c r="AZ89" s="10"/>
      <c r="BA89" s="10"/>
      <c r="BB89" s="10"/>
      <c r="BC89" s="10"/>
      <c r="BD89" s="10"/>
      <c r="BE89" s="10"/>
      <c r="BF89" s="10"/>
      <c r="BG89" s="10"/>
      <c r="BH89" s="10"/>
    </row>
    <row r="90" spans="1:60" ht="18.75" hidden="1" customHeight="1" x14ac:dyDescent="0.2">
      <c r="A90" s="917"/>
      <c r="B90" s="480" t="s">
        <v>264</v>
      </c>
      <c r="C90" s="480"/>
      <c r="D90" s="480"/>
      <c r="E90" s="480"/>
      <c r="F90" s="481"/>
      <c r="G90" s="545" t="s">
        <v>61</v>
      </c>
      <c r="H90" s="485"/>
      <c r="I90" s="485"/>
      <c r="J90" s="485"/>
      <c r="K90" s="485"/>
      <c r="L90" s="485"/>
      <c r="M90" s="485"/>
      <c r="N90" s="485"/>
      <c r="O90" s="546"/>
      <c r="P90" s="484" t="s">
        <v>63</v>
      </c>
      <c r="Q90" s="485"/>
      <c r="R90" s="485"/>
      <c r="S90" s="485"/>
      <c r="T90" s="485"/>
      <c r="U90" s="485"/>
      <c r="V90" s="485"/>
      <c r="W90" s="485"/>
      <c r="X90" s="546"/>
      <c r="Y90" s="193"/>
      <c r="Z90" s="194"/>
      <c r="AA90" s="195"/>
      <c r="AB90" s="459" t="s">
        <v>12</v>
      </c>
      <c r="AC90" s="460"/>
      <c r="AD90" s="461"/>
      <c r="AE90" s="579" t="s">
        <v>347</v>
      </c>
      <c r="AF90" s="579"/>
      <c r="AG90" s="579"/>
      <c r="AH90" s="579"/>
      <c r="AI90" s="579" t="s">
        <v>348</v>
      </c>
      <c r="AJ90" s="579"/>
      <c r="AK90" s="579"/>
      <c r="AL90" s="579"/>
      <c r="AM90" s="579" t="s">
        <v>354</v>
      </c>
      <c r="AN90" s="579"/>
      <c r="AO90" s="579"/>
      <c r="AP90" s="459"/>
      <c r="AQ90" s="175" t="s">
        <v>345</v>
      </c>
      <c r="AR90" s="144"/>
      <c r="AS90" s="144"/>
      <c r="AT90" s="145"/>
      <c r="AU90" s="581" t="s">
        <v>253</v>
      </c>
      <c r="AV90" s="581"/>
      <c r="AW90" s="581"/>
      <c r="AX90" s="582"/>
    </row>
    <row r="91" spans="1:60" ht="18.75" hidden="1" customHeight="1" x14ac:dyDescent="0.2">
      <c r="A91" s="917"/>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93"/>
      <c r="Z91" s="194"/>
      <c r="AA91" s="195"/>
      <c r="AB91" s="462"/>
      <c r="AC91" s="463"/>
      <c r="AD91" s="464"/>
      <c r="AE91" s="580"/>
      <c r="AF91" s="580"/>
      <c r="AG91" s="580"/>
      <c r="AH91" s="580"/>
      <c r="AI91" s="580"/>
      <c r="AJ91" s="580"/>
      <c r="AK91" s="580"/>
      <c r="AL91" s="580"/>
      <c r="AM91" s="580"/>
      <c r="AN91" s="580"/>
      <c r="AO91" s="580"/>
      <c r="AP91" s="462"/>
      <c r="AQ91" s="201"/>
      <c r="AR91" s="202"/>
      <c r="AS91" s="147" t="s">
        <v>346</v>
      </c>
      <c r="AT91" s="148"/>
      <c r="AU91" s="202"/>
      <c r="AV91" s="202"/>
      <c r="AW91" s="447" t="s">
        <v>300</v>
      </c>
      <c r="AX91" s="448"/>
      <c r="AY91" s="10"/>
      <c r="AZ91" s="10"/>
      <c r="BA91" s="10"/>
      <c r="BB91" s="10"/>
      <c r="BC91" s="10"/>
    </row>
    <row r="92" spans="1:60" ht="23.25" hidden="1" customHeight="1" x14ac:dyDescent="0.2">
      <c r="A92" s="917"/>
      <c r="B92" s="480"/>
      <c r="C92" s="480"/>
      <c r="D92" s="480"/>
      <c r="E92" s="480"/>
      <c r="F92" s="481"/>
      <c r="G92" s="115"/>
      <c r="H92" s="116"/>
      <c r="I92" s="116"/>
      <c r="J92" s="116"/>
      <c r="K92" s="116"/>
      <c r="L92" s="116"/>
      <c r="M92" s="116"/>
      <c r="N92" s="116"/>
      <c r="O92" s="117"/>
      <c r="P92" s="116"/>
      <c r="Q92" s="547"/>
      <c r="R92" s="547"/>
      <c r="S92" s="547"/>
      <c r="T92" s="547"/>
      <c r="U92" s="547"/>
      <c r="V92" s="547"/>
      <c r="W92" s="547"/>
      <c r="X92" s="548"/>
      <c r="Y92" s="592" t="s">
        <v>62</v>
      </c>
      <c r="Z92" s="593"/>
      <c r="AA92" s="594"/>
      <c r="AB92" s="500"/>
      <c r="AC92" s="500"/>
      <c r="AD92" s="500"/>
      <c r="AE92" s="255"/>
      <c r="AF92" s="256"/>
      <c r="AG92" s="256"/>
      <c r="AH92" s="256"/>
      <c r="AI92" s="255"/>
      <c r="AJ92" s="256"/>
      <c r="AK92" s="256"/>
      <c r="AL92" s="256"/>
      <c r="AM92" s="255"/>
      <c r="AN92" s="256"/>
      <c r="AO92" s="256"/>
      <c r="AP92" s="256"/>
      <c r="AQ92" s="377"/>
      <c r="AR92" s="210"/>
      <c r="AS92" s="210"/>
      <c r="AT92" s="378"/>
      <c r="AU92" s="256"/>
      <c r="AV92" s="256"/>
      <c r="AW92" s="256"/>
      <c r="AX92" s="258"/>
      <c r="AY92" s="10"/>
      <c r="AZ92" s="10"/>
      <c r="BA92" s="10"/>
      <c r="BB92" s="10"/>
      <c r="BC92" s="10"/>
      <c r="BD92" s="10"/>
      <c r="BE92" s="10"/>
      <c r="BF92" s="10"/>
      <c r="BG92" s="10"/>
      <c r="BH92" s="10"/>
    </row>
    <row r="93" spans="1:60" ht="23.25" hidden="1" customHeight="1" x14ac:dyDescent="0.2">
      <c r="A93" s="917"/>
      <c r="B93" s="480"/>
      <c r="C93" s="480"/>
      <c r="D93" s="480"/>
      <c r="E93" s="480"/>
      <c r="F93" s="481"/>
      <c r="G93" s="118"/>
      <c r="H93" s="119"/>
      <c r="I93" s="119"/>
      <c r="J93" s="119"/>
      <c r="K93" s="119"/>
      <c r="L93" s="119"/>
      <c r="M93" s="119"/>
      <c r="N93" s="119"/>
      <c r="O93" s="120"/>
      <c r="P93" s="549"/>
      <c r="Q93" s="549"/>
      <c r="R93" s="549"/>
      <c r="S93" s="549"/>
      <c r="T93" s="549"/>
      <c r="U93" s="549"/>
      <c r="V93" s="549"/>
      <c r="W93" s="549"/>
      <c r="X93" s="550"/>
      <c r="Y93" s="563" t="s">
        <v>54</v>
      </c>
      <c r="Z93" s="504"/>
      <c r="AA93" s="505"/>
      <c r="AB93" s="553"/>
      <c r="AC93" s="553"/>
      <c r="AD93" s="553"/>
      <c r="AE93" s="255"/>
      <c r="AF93" s="256"/>
      <c r="AG93" s="256"/>
      <c r="AH93" s="256"/>
      <c r="AI93" s="255"/>
      <c r="AJ93" s="256"/>
      <c r="AK93" s="256"/>
      <c r="AL93" s="256"/>
      <c r="AM93" s="255"/>
      <c r="AN93" s="256"/>
      <c r="AO93" s="256"/>
      <c r="AP93" s="256"/>
      <c r="AQ93" s="377"/>
      <c r="AR93" s="210"/>
      <c r="AS93" s="210"/>
      <c r="AT93" s="378"/>
      <c r="AU93" s="256"/>
      <c r="AV93" s="256"/>
      <c r="AW93" s="256"/>
      <c r="AX93" s="258"/>
    </row>
    <row r="94" spans="1:60" ht="23.25" hidden="1" customHeight="1" x14ac:dyDescent="0.2">
      <c r="A94" s="917"/>
      <c r="B94" s="559"/>
      <c r="C94" s="559"/>
      <c r="D94" s="559"/>
      <c r="E94" s="559"/>
      <c r="F94" s="560"/>
      <c r="G94" s="121"/>
      <c r="H94" s="122"/>
      <c r="I94" s="122"/>
      <c r="J94" s="122"/>
      <c r="K94" s="122"/>
      <c r="L94" s="122"/>
      <c r="M94" s="122"/>
      <c r="N94" s="122"/>
      <c r="O94" s="123"/>
      <c r="P94" s="225"/>
      <c r="Q94" s="225"/>
      <c r="R94" s="225"/>
      <c r="S94" s="225"/>
      <c r="T94" s="225"/>
      <c r="U94" s="225"/>
      <c r="V94" s="225"/>
      <c r="W94" s="225"/>
      <c r="X94" s="591"/>
      <c r="Y94" s="563" t="s">
        <v>14</v>
      </c>
      <c r="Z94" s="504"/>
      <c r="AA94" s="505"/>
      <c r="AB94" s="564" t="s">
        <v>15</v>
      </c>
      <c r="AC94" s="564"/>
      <c r="AD94" s="564"/>
      <c r="AE94" s="255"/>
      <c r="AF94" s="256"/>
      <c r="AG94" s="256"/>
      <c r="AH94" s="256"/>
      <c r="AI94" s="255"/>
      <c r="AJ94" s="256"/>
      <c r="AK94" s="256"/>
      <c r="AL94" s="256"/>
      <c r="AM94" s="255"/>
      <c r="AN94" s="256"/>
      <c r="AO94" s="256"/>
      <c r="AP94" s="256"/>
      <c r="AQ94" s="377"/>
      <c r="AR94" s="210"/>
      <c r="AS94" s="210"/>
      <c r="AT94" s="378"/>
      <c r="AU94" s="256"/>
      <c r="AV94" s="256"/>
      <c r="AW94" s="256"/>
      <c r="AX94" s="258"/>
      <c r="AY94" s="10"/>
      <c r="AZ94" s="10"/>
      <c r="BA94" s="10"/>
      <c r="BB94" s="10"/>
      <c r="BC94" s="10"/>
    </row>
    <row r="95" spans="1:60" ht="18.75" hidden="1" customHeight="1" x14ac:dyDescent="0.2">
      <c r="A95" s="917"/>
      <c r="B95" s="480" t="s">
        <v>264</v>
      </c>
      <c r="C95" s="480"/>
      <c r="D95" s="480"/>
      <c r="E95" s="480"/>
      <c r="F95" s="481"/>
      <c r="G95" s="545" t="s">
        <v>61</v>
      </c>
      <c r="H95" s="485"/>
      <c r="I95" s="485"/>
      <c r="J95" s="485"/>
      <c r="K95" s="485"/>
      <c r="L95" s="485"/>
      <c r="M95" s="485"/>
      <c r="N95" s="485"/>
      <c r="O95" s="546"/>
      <c r="P95" s="484" t="s">
        <v>63</v>
      </c>
      <c r="Q95" s="485"/>
      <c r="R95" s="485"/>
      <c r="S95" s="485"/>
      <c r="T95" s="485"/>
      <c r="U95" s="485"/>
      <c r="V95" s="485"/>
      <c r="W95" s="485"/>
      <c r="X95" s="546"/>
      <c r="Y95" s="193"/>
      <c r="Z95" s="194"/>
      <c r="AA95" s="195"/>
      <c r="AB95" s="459" t="s">
        <v>12</v>
      </c>
      <c r="AC95" s="460"/>
      <c r="AD95" s="461"/>
      <c r="AE95" s="579" t="s">
        <v>347</v>
      </c>
      <c r="AF95" s="579"/>
      <c r="AG95" s="579"/>
      <c r="AH95" s="579"/>
      <c r="AI95" s="579" t="s">
        <v>348</v>
      </c>
      <c r="AJ95" s="579"/>
      <c r="AK95" s="579"/>
      <c r="AL95" s="579"/>
      <c r="AM95" s="579" t="s">
        <v>354</v>
      </c>
      <c r="AN95" s="579"/>
      <c r="AO95" s="579"/>
      <c r="AP95" s="459"/>
      <c r="AQ95" s="175" t="s">
        <v>345</v>
      </c>
      <c r="AR95" s="144"/>
      <c r="AS95" s="144"/>
      <c r="AT95" s="145"/>
      <c r="AU95" s="581" t="s">
        <v>253</v>
      </c>
      <c r="AV95" s="581"/>
      <c r="AW95" s="581"/>
      <c r="AX95" s="582"/>
      <c r="AY95" s="10"/>
      <c r="AZ95" s="10"/>
      <c r="BA95" s="10"/>
      <c r="BB95" s="10"/>
      <c r="BC95" s="10"/>
      <c r="BD95" s="10"/>
      <c r="BE95" s="10"/>
      <c r="BF95" s="10"/>
      <c r="BG95" s="10"/>
      <c r="BH95" s="10"/>
    </row>
    <row r="96" spans="1:60" ht="18.75" hidden="1" customHeight="1" x14ac:dyDescent="0.2">
      <c r="A96" s="917"/>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93"/>
      <c r="Z96" s="194"/>
      <c r="AA96" s="195"/>
      <c r="AB96" s="462"/>
      <c r="AC96" s="463"/>
      <c r="AD96" s="464"/>
      <c r="AE96" s="580"/>
      <c r="AF96" s="580"/>
      <c r="AG96" s="580"/>
      <c r="AH96" s="580"/>
      <c r="AI96" s="580"/>
      <c r="AJ96" s="580"/>
      <c r="AK96" s="580"/>
      <c r="AL96" s="580"/>
      <c r="AM96" s="580"/>
      <c r="AN96" s="580"/>
      <c r="AO96" s="580"/>
      <c r="AP96" s="462"/>
      <c r="AQ96" s="201"/>
      <c r="AR96" s="202"/>
      <c r="AS96" s="147" t="s">
        <v>346</v>
      </c>
      <c r="AT96" s="148"/>
      <c r="AU96" s="202"/>
      <c r="AV96" s="202"/>
      <c r="AW96" s="447" t="s">
        <v>300</v>
      </c>
      <c r="AX96" s="448"/>
    </row>
    <row r="97" spans="1:60" ht="23.25" hidden="1" customHeight="1" x14ac:dyDescent="0.2">
      <c r="A97" s="917"/>
      <c r="B97" s="480"/>
      <c r="C97" s="480"/>
      <c r="D97" s="480"/>
      <c r="E97" s="480"/>
      <c r="F97" s="481"/>
      <c r="G97" s="115"/>
      <c r="H97" s="116"/>
      <c r="I97" s="116"/>
      <c r="J97" s="116"/>
      <c r="K97" s="116"/>
      <c r="L97" s="116"/>
      <c r="M97" s="116"/>
      <c r="N97" s="116"/>
      <c r="O97" s="117"/>
      <c r="P97" s="116"/>
      <c r="Q97" s="547"/>
      <c r="R97" s="547"/>
      <c r="S97" s="547"/>
      <c r="T97" s="547"/>
      <c r="U97" s="547"/>
      <c r="V97" s="547"/>
      <c r="W97" s="547"/>
      <c r="X97" s="548"/>
      <c r="Y97" s="592" t="s">
        <v>62</v>
      </c>
      <c r="Z97" s="593"/>
      <c r="AA97" s="594"/>
      <c r="AB97" s="512"/>
      <c r="AC97" s="513"/>
      <c r="AD97" s="514"/>
      <c r="AE97" s="255"/>
      <c r="AF97" s="256"/>
      <c r="AG97" s="256"/>
      <c r="AH97" s="257"/>
      <c r="AI97" s="255"/>
      <c r="AJ97" s="256"/>
      <c r="AK97" s="256"/>
      <c r="AL97" s="257"/>
      <c r="AM97" s="255"/>
      <c r="AN97" s="256"/>
      <c r="AO97" s="256"/>
      <c r="AP97" s="256"/>
      <c r="AQ97" s="377"/>
      <c r="AR97" s="210"/>
      <c r="AS97" s="210"/>
      <c r="AT97" s="378"/>
      <c r="AU97" s="256"/>
      <c r="AV97" s="256"/>
      <c r="AW97" s="256"/>
      <c r="AX97" s="258"/>
      <c r="AY97" s="10"/>
      <c r="AZ97" s="10"/>
      <c r="BA97" s="10"/>
      <c r="BB97" s="10"/>
      <c r="BC97" s="10"/>
    </row>
    <row r="98" spans="1:60" ht="23.25" hidden="1" customHeight="1" x14ac:dyDescent="0.2">
      <c r="A98" s="917"/>
      <c r="B98" s="480"/>
      <c r="C98" s="480"/>
      <c r="D98" s="480"/>
      <c r="E98" s="480"/>
      <c r="F98" s="481"/>
      <c r="G98" s="118"/>
      <c r="H98" s="119"/>
      <c r="I98" s="119"/>
      <c r="J98" s="119"/>
      <c r="K98" s="119"/>
      <c r="L98" s="119"/>
      <c r="M98" s="119"/>
      <c r="N98" s="119"/>
      <c r="O98" s="120"/>
      <c r="P98" s="549"/>
      <c r="Q98" s="549"/>
      <c r="R98" s="549"/>
      <c r="S98" s="549"/>
      <c r="T98" s="549"/>
      <c r="U98" s="549"/>
      <c r="V98" s="549"/>
      <c r="W98" s="549"/>
      <c r="X98" s="550"/>
      <c r="Y98" s="563" t="s">
        <v>54</v>
      </c>
      <c r="Z98" s="504"/>
      <c r="AA98" s="505"/>
      <c r="AB98" s="605"/>
      <c r="AC98" s="606"/>
      <c r="AD98" s="607"/>
      <c r="AE98" s="255"/>
      <c r="AF98" s="256"/>
      <c r="AG98" s="256"/>
      <c r="AH98" s="257"/>
      <c r="AI98" s="255"/>
      <c r="AJ98" s="256"/>
      <c r="AK98" s="256"/>
      <c r="AL98" s="257"/>
      <c r="AM98" s="255"/>
      <c r="AN98" s="256"/>
      <c r="AO98" s="256"/>
      <c r="AP98" s="256"/>
      <c r="AQ98" s="377"/>
      <c r="AR98" s="210"/>
      <c r="AS98" s="210"/>
      <c r="AT98" s="378"/>
      <c r="AU98" s="256"/>
      <c r="AV98" s="256"/>
      <c r="AW98" s="256"/>
      <c r="AX98" s="258"/>
      <c r="AY98" s="10"/>
      <c r="AZ98" s="10"/>
      <c r="BA98" s="10"/>
      <c r="BB98" s="10"/>
      <c r="BC98" s="10"/>
      <c r="BD98" s="10"/>
      <c r="BE98" s="10"/>
      <c r="BF98" s="10"/>
      <c r="BG98" s="10"/>
      <c r="BH98" s="10"/>
    </row>
    <row r="99" spans="1:60" ht="23.25" hidden="1" customHeight="1" thickBot="1" x14ac:dyDescent="0.25">
      <c r="A99" s="918"/>
      <c r="B99" s="482"/>
      <c r="C99" s="482"/>
      <c r="D99" s="482"/>
      <c r="E99" s="482"/>
      <c r="F99" s="483"/>
      <c r="G99" s="611"/>
      <c r="H99" s="232"/>
      <c r="I99" s="232"/>
      <c r="J99" s="232"/>
      <c r="K99" s="232"/>
      <c r="L99" s="232"/>
      <c r="M99" s="232"/>
      <c r="N99" s="232"/>
      <c r="O99" s="612"/>
      <c r="P99" s="551"/>
      <c r="Q99" s="551"/>
      <c r="R99" s="551"/>
      <c r="S99" s="551"/>
      <c r="T99" s="551"/>
      <c r="U99" s="551"/>
      <c r="V99" s="551"/>
      <c r="W99" s="551"/>
      <c r="X99" s="552"/>
      <c r="Y99" s="947" t="s">
        <v>14</v>
      </c>
      <c r="Z99" s="948"/>
      <c r="AA99" s="949"/>
      <c r="AB99" s="944" t="s">
        <v>15</v>
      </c>
      <c r="AC99" s="945"/>
      <c r="AD99" s="946"/>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65" customHeight="1" x14ac:dyDescent="0.2">
      <c r="A100" s="534" t="s">
        <v>458</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906"/>
      <c r="Z100" s="907"/>
      <c r="AA100" s="908"/>
      <c r="AB100" s="578" t="s">
        <v>12</v>
      </c>
      <c r="AC100" s="578"/>
      <c r="AD100" s="578"/>
      <c r="AE100" s="525" t="s">
        <v>347</v>
      </c>
      <c r="AF100" s="526"/>
      <c r="AG100" s="526"/>
      <c r="AH100" s="527"/>
      <c r="AI100" s="525" t="s">
        <v>348</v>
      </c>
      <c r="AJ100" s="526"/>
      <c r="AK100" s="526"/>
      <c r="AL100" s="527"/>
      <c r="AM100" s="525" t="s">
        <v>354</v>
      </c>
      <c r="AN100" s="526"/>
      <c r="AO100" s="526"/>
      <c r="AP100" s="527"/>
      <c r="AQ100" s="346" t="s">
        <v>459</v>
      </c>
      <c r="AR100" s="347"/>
      <c r="AS100" s="347"/>
      <c r="AT100" s="348"/>
      <c r="AU100" s="346" t="s">
        <v>460</v>
      </c>
      <c r="AV100" s="347"/>
      <c r="AW100" s="347"/>
      <c r="AX100" s="349"/>
    </row>
    <row r="101" spans="1:60" ht="23.25" customHeight="1" x14ac:dyDescent="0.2">
      <c r="A101" s="474"/>
      <c r="B101" s="475"/>
      <c r="C101" s="475"/>
      <c r="D101" s="475"/>
      <c r="E101" s="475"/>
      <c r="F101" s="476"/>
      <c r="G101" s="116" t="s">
        <v>562</v>
      </c>
      <c r="H101" s="116"/>
      <c r="I101" s="116"/>
      <c r="J101" s="116"/>
      <c r="K101" s="116"/>
      <c r="L101" s="116"/>
      <c r="M101" s="116"/>
      <c r="N101" s="116"/>
      <c r="O101" s="116"/>
      <c r="P101" s="116"/>
      <c r="Q101" s="116"/>
      <c r="R101" s="116"/>
      <c r="S101" s="116"/>
      <c r="T101" s="116"/>
      <c r="U101" s="116"/>
      <c r="V101" s="116"/>
      <c r="W101" s="116"/>
      <c r="X101" s="117"/>
      <c r="Y101" s="570" t="s">
        <v>55</v>
      </c>
      <c r="Z101" s="571"/>
      <c r="AA101" s="572"/>
      <c r="AB101" s="500" t="s">
        <v>568</v>
      </c>
      <c r="AC101" s="500"/>
      <c r="AD101" s="500"/>
      <c r="AE101" s="255">
        <v>4</v>
      </c>
      <c r="AF101" s="256"/>
      <c r="AG101" s="256"/>
      <c r="AH101" s="257"/>
      <c r="AI101" s="255">
        <v>4</v>
      </c>
      <c r="AJ101" s="256"/>
      <c r="AK101" s="256"/>
      <c r="AL101" s="257"/>
      <c r="AM101" s="255">
        <v>2</v>
      </c>
      <c r="AN101" s="256"/>
      <c r="AO101" s="256"/>
      <c r="AP101" s="257"/>
      <c r="AQ101" s="255" t="s">
        <v>556</v>
      </c>
      <c r="AR101" s="256"/>
      <c r="AS101" s="256"/>
      <c r="AT101" s="257"/>
      <c r="AU101" s="256" t="s">
        <v>651</v>
      </c>
      <c r="AV101" s="256"/>
      <c r="AW101" s="256"/>
      <c r="AX101" s="258"/>
    </row>
    <row r="102" spans="1:60" ht="23.25" customHeight="1" x14ac:dyDescent="0.2">
      <c r="A102" s="477"/>
      <c r="B102" s="478"/>
      <c r="C102" s="478"/>
      <c r="D102" s="478"/>
      <c r="E102" s="478"/>
      <c r="F102" s="479"/>
      <c r="G102" s="122"/>
      <c r="H102" s="122"/>
      <c r="I102" s="122"/>
      <c r="J102" s="122"/>
      <c r="K102" s="122"/>
      <c r="L102" s="122"/>
      <c r="M102" s="122"/>
      <c r="N102" s="122"/>
      <c r="O102" s="122"/>
      <c r="P102" s="122"/>
      <c r="Q102" s="122"/>
      <c r="R102" s="122"/>
      <c r="S102" s="122"/>
      <c r="T102" s="122"/>
      <c r="U102" s="122"/>
      <c r="V102" s="122"/>
      <c r="W102" s="122"/>
      <c r="X102" s="123"/>
      <c r="Y102" s="497" t="s">
        <v>56</v>
      </c>
      <c r="Z102" s="498"/>
      <c r="AA102" s="499"/>
      <c r="AB102" s="500" t="s">
        <v>568</v>
      </c>
      <c r="AC102" s="500"/>
      <c r="AD102" s="500"/>
      <c r="AE102" s="470">
        <v>4</v>
      </c>
      <c r="AF102" s="470"/>
      <c r="AG102" s="470"/>
      <c r="AH102" s="470"/>
      <c r="AI102" s="470">
        <v>4</v>
      </c>
      <c r="AJ102" s="470"/>
      <c r="AK102" s="470"/>
      <c r="AL102" s="470"/>
      <c r="AM102" s="470">
        <v>2</v>
      </c>
      <c r="AN102" s="470"/>
      <c r="AO102" s="470"/>
      <c r="AP102" s="470"/>
      <c r="AQ102" s="253" t="s">
        <v>556</v>
      </c>
      <c r="AR102" s="254"/>
      <c r="AS102" s="254"/>
      <c r="AT102" s="350"/>
      <c r="AU102" s="256" t="s">
        <v>651</v>
      </c>
      <c r="AV102" s="256"/>
      <c r="AW102" s="256"/>
      <c r="AX102" s="258"/>
    </row>
    <row r="103" spans="1:60" ht="31.65" hidden="1" customHeight="1" x14ac:dyDescent="0.2">
      <c r="A103" s="471" t="s">
        <v>458</v>
      </c>
      <c r="B103" s="472"/>
      <c r="C103" s="472"/>
      <c r="D103" s="472"/>
      <c r="E103" s="472"/>
      <c r="F103" s="473"/>
      <c r="G103" s="504" t="s">
        <v>60</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347</v>
      </c>
      <c r="AF103" s="438"/>
      <c r="AG103" s="438"/>
      <c r="AH103" s="439"/>
      <c r="AI103" s="437" t="s">
        <v>348</v>
      </c>
      <c r="AJ103" s="438"/>
      <c r="AK103" s="438"/>
      <c r="AL103" s="439"/>
      <c r="AM103" s="437" t="s">
        <v>354</v>
      </c>
      <c r="AN103" s="438"/>
      <c r="AO103" s="438"/>
      <c r="AP103" s="439"/>
      <c r="AQ103" s="326" t="s">
        <v>459</v>
      </c>
      <c r="AR103" s="327"/>
      <c r="AS103" s="327"/>
      <c r="AT103" s="351"/>
      <c r="AU103" s="326" t="s">
        <v>460</v>
      </c>
      <c r="AV103" s="327"/>
      <c r="AW103" s="327"/>
      <c r="AX103" s="328"/>
    </row>
    <row r="104" spans="1:60" ht="23.25" hidden="1" customHeight="1" x14ac:dyDescent="0.2">
      <c r="A104" s="474"/>
      <c r="B104" s="475"/>
      <c r="C104" s="475"/>
      <c r="D104" s="475"/>
      <c r="E104" s="475"/>
      <c r="F104" s="476"/>
      <c r="G104" s="116"/>
      <c r="H104" s="116"/>
      <c r="I104" s="116"/>
      <c r="J104" s="116"/>
      <c r="K104" s="116"/>
      <c r="L104" s="116"/>
      <c r="M104" s="116"/>
      <c r="N104" s="116"/>
      <c r="O104" s="116"/>
      <c r="P104" s="116"/>
      <c r="Q104" s="116"/>
      <c r="R104" s="116"/>
      <c r="S104" s="116"/>
      <c r="T104" s="116"/>
      <c r="U104" s="116"/>
      <c r="V104" s="116"/>
      <c r="W104" s="116"/>
      <c r="X104" s="117"/>
      <c r="Y104" s="509" t="s">
        <v>55</v>
      </c>
      <c r="Z104" s="510"/>
      <c r="AA104" s="511"/>
      <c r="AB104" s="573"/>
      <c r="AC104" s="574"/>
      <c r="AD104" s="575"/>
      <c r="AE104" s="470"/>
      <c r="AF104" s="470"/>
      <c r="AG104" s="470"/>
      <c r="AH104" s="470"/>
      <c r="AI104" s="470"/>
      <c r="AJ104" s="470"/>
      <c r="AK104" s="470"/>
      <c r="AL104" s="470"/>
      <c r="AM104" s="470"/>
      <c r="AN104" s="470"/>
      <c r="AO104" s="470"/>
      <c r="AP104" s="470"/>
      <c r="AQ104" s="255"/>
      <c r="AR104" s="256"/>
      <c r="AS104" s="256"/>
      <c r="AT104" s="257"/>
      <c r="AU104" s="255"/>
      <c r="AV104" s="256"/>
      <c r="AW104" s="256"/>
      <c r="AX104" s="257"/>
    </row>
    <row r="105" spans="1:60" ht="23.25" hidden="1" customHeight="1" x14ac:dyDescent="0.2">
      <c r="A105" s="477"/>
      <c r="B105" s="478"/>
      <c r="C105" s="478"/>
      <c r="D105" s="478"/>
      <c r="E105" s="478"/>
      <c r="F105" s="479"/>
      <c r="G105" s="122"/>
      <c r="H105" s="122"/>
      <c r="I105" s="122"/>
      <c r="J105" s="122"/>
      <c r="K105" s="122"/>
      <c r="L105" s="122"/>
      <c r="M105" s="122"/>
      <c r="N105" s="122"/>
      <c r="O105" s="122"/>
      <c r="P105" s="122"/>
      <c r="Q105" s="122"/>
      <c r="R105" s="122"/>
      <c r="S105" s="122"/>
      <c r="T105" s="122"/>
      <c r="U105" s="122"/>
      <c r="V105" s="122"/>
      <c r="W105" s="122"/>
      <c r="X105" s="123"/>
      <c r="Y105" s="497" t="s">
        <v>56</v>
      </c>
      <c r="Z105" s="576"/>
      <c r="AA105" s="577"/>
      <c r="AB105" s="512"/>
      <c r="AC105" s="513"/>
      <c r="AD105" s="514"/>
      <c r="AE105" s="470"/>
      <c r="AF105" s="470"/>
      <c r="AG105" s="470"/>
      <c r="AH105" s="470"/>
      <c r="AI105" s="470"/>
      <c r="AJ105" s="470"/>
      <c r="AK105" s="470"/>
      <c r="AL105" s="470"/>
      <c r="AM105" s="470"/>
      <c r="AN105" s="470"/>
      <c r="AO105" s="470"/>
      <c r="AP105" s="470"/>
      <c r="AQ105" s="255"/>
      <c r="AR105" s="256"/>
      <c r="AS105" s="256"/>
      <c r="AT105" s="257"/>
      <c r="AU105" s="253"/>
      <c r="AV105" s="254"/>
      <c r="AW105" s="254"/>
      <c r="AX105" s="350"/>
    </row>
    <row r="106" spans="1:60" ht="31.65" hidden="1" customHeight="1" x14ac:dyDescent="0.2">
      <c r="A106" s="471" t="s">
        <v>458</v>
      </c>
      <c r="B106" s="472"/>
      <c r="C106" s="472"/>
      <c r="D106" s="472"/>
      <c r="E106" s="472"/>
      <c r="F106" s="473"/>
      <c r="G106" s="504" t="s">
        <v>60</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347</v>
      </c>
      <c r="AF106" s="438"/>
      <c r="AG106" s="438"/>
      <c r="AH106" s="439"/>
      <c r="AI106" s="437" t="s">
        <v>348</v>
      </c>
      <c r="AJ106" s="438"/>
      <c r="AK106" s="438"/>
      <c r="AL106" s="439"/>
      <c r="AM106" s="437" t="s">
        <v>354</v>
      </c>
      <c r="AN106" s="438"/>
      <c r="AO106" s="438"/>
      <c r="AP106" s="439"/>
      <c r="AQ106" s="326" t="s">
        <v>459</v>
      </c>
      <c r="AR106" s="327"/>
      <c r="AS106" s="327"/>
      <c r="AT106" s="351"/>
      <c r="AU106" s="326" t="s">
        <v>460</v>
      </c>
      <c r="AV106" s="327"/>
      <c r="AW106" s="327"/>
      <c r="AX106" s="328"/>
    </row>
    <row r="107" spans="1:60" ht="23.25" hidden="1" customHeight="1" x14ac:dyDescent="0.2">
      <c r="A107" s="474"/>
      <c r="B107" s="475"/>
      <c r="C107" s="475"/>
      <c r="D107" s="475"/>
      <c r="E107" s="475"/>
      <c r="F107" s="476"/>
      <c r="G107" s="116"/>
      <c r="H107" s="116"/>
      <c r="I107" s="116"/>
      <c r="J107" s="116"/>
      <c r="K107" s="116"/>
      <c r="L107" s="116"/>
      <c r="M107" s="116"/>
      <c r="N107" s="116"/>
      <c r="O107" s="116"/>
      <c r="P107" s="116"/>
      <c r="Q107" s="116"/>
      <c r="R107" s="116"/>
      <c r="S107" s="116"/>
      <c r="T107" s="116"/>
      <c r="U107" s="116"/>
      <c r="V107" s="116"/>
      <c r="W107" s="116"/>
      <c r="X107" s="117"/>
      <c r="Y107" s="509" t="s">
        <v>55</v>
      </c>
      <c r="Z107" s="510"/>
      <c r="AA107" s="511"/>
      <c r="AB107" s="573"/>
      <c r="AC107" s="574"/>
      <c r="AD107" s="575"/>
      <c r="AE107" s="470"/>
      <c r="AF107" s="470"/>
      <c r="AG107" s="470"/>
      <c r="AH107" s="470"/>
      <c r="AI107" s="470"/>
      <c r="AJ107" s="470"/>
      <c r="AK107" s="470"/>
      <c r="AL107" s="470"/>
      <c r="AM107" s="470"/>
      <c r="AN107" s="470"/>
      <c r="AO107" s="470"/>
      <c r="AP107" s="470"/>
      <c r="AQ107" s="255"/>
      <c r="AR107" s="256"/>
      <c r="AS107" s="256"/>
      <c r="AT107" s="257"/>
      <c r="AU107" s="255"/>
      <c r="AV107" s="256"/>
      <c r="AW107" s="256"/>
      <c r="AX107" s="257"/>
    </row>
    <row r="108" spans="1:60" ht="23.25" hidden="1" customHeight="1" x14ac:dyDescent="0.2">
      <c r="A108" s="477"/>
      <c r="B108" s="478"/>
      <c r="C108" s="478"/>
      <c r="D108" s="478"/>
      <c r="E108" s="478"/>
      <c r="F108" s="479"/>
      <c r="G108" s="122"/>
      <c r="H108" s="122"/>
      <c r="I108" s="122"/>
      <c r="J108" s="122"/>
      <c r="K108" s="122"/>
      <c r="L108" s="122"/>
      <c r="M108" s="122"/>
      <c r="N108" s="122"/>
      <c r="O108" s="122"/>
      <c r="P108" s="122"/>
      <c r="Q108" s="122"/>
      <c r="R108" s="122"/>
      <c r="S108" s="122"/>
      <c r="T108" s="122"/>
      <c r="U108" s="122"/>
      <c r="V108" s="122"/>
      <c r="W108" s="122"/>
      <c r="X108" s="123"/>
      <c r="Y108" s="497" t="s">
        <v>56</v>
      </c>
      <c r="Z108" s="576"/>
      <c r="AA108" s="577"/>
      <c r="AB108" s="512"/>
      <c r="AC108" s="513"/>
      <c r="AD108" s="514"/>
      <c r="AE108" s="470"/>
      <c r="AF108" s="470"/>
      <c r="AG108" s="470"/>
      <c r="AH108" s="470"/>
      <c r="AI108" s="470"/>
      <c r="AJ108" s="470"/>
      <c r="AK108" s="470"/>
      <c r="AL108" s="470"/>
      <c r="AM108" s="470"/>
      <c r="AN108" s="470"/>
      <c r="AO108" s="470"/>
      <c r="AP108" s="470"/>
      <c r="AQ108" s="255"/>
      <c r="AR108" s="256"/>
      <c r="AS108" s="256"/>
      <c r="AT108" s="257"/>
      <c r="AU108" s="253"/>
      <c r="AV108" s="254"/>
      <c r="AW108" s="254"/>
      <c r="AX108" s="350"/>
    </row>
    <row r="109" spans="1:60" ht="31.65" hidden="1" customHeight="1" x14ac:dyDescent="0.2">
      <c r="A109" s="471" t="s">
        <v>458</v>
      </c>
      <c r="B109" s="472"/>
      <c r="C109" s="472"/>
      <c r="D109" s="472"/>
      <c r="E109" s="472"/>
      <c r="F109" s="473"/>
      <c r="G109" s="504" t="s">
        <v>60</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347</v>
      </c>
      <c r="AF109" s="438"/>
      <c r="AG109" s="438"/>
      <c r="AH109" s="439"/>
      <c r="AI109" s="437" t="s">
        <v>348</v>
      </c>
      <c r="AJ109" s="438"/>
      <c r="AK109" s="438"/>
      <c r="AL109" s="439"/>
      <c r="AM109" s="437" t="s">
        <v>354</v>
      </c>
      <c r="AN109" s="438"/>
      <c r="AO109" s="438"/>
      <c r="AP109" s="439"/>
      <c r="AQ109" s="326" t="s">
        <v>459</v>
      </c>
      <c r="AR109" s="327"/>
      <c r="AS109" s="327"/>
      <c r="AT109" s="351"/>
      <c r="AU109" s="326" t="s">
        <v>460</v>
      </c>
      <c r="AV109" s="327"/>
      <c r="AW109" s="327"/>
      <c r="AX109" s="328"/>
    </row>
    <row r="110" spans="1:60" ht="23.25" hidden="1" customHeight="1" x14ac:dyDescent="0.2">
      <c r="A110" s="474"/>
      <c r="B110" s="475"/>
      <c r="C110" s="475"/>
      <c r="D110" s="475"/>
      <c r="E110" s="475"/>
      <c r="F110" s="476"/>
      <c r="G110" s="116"/>
      <c r="H110" s="116"/>
      <c r="I110" s="116"/>
      <c r="J110" s="116"/>
      <c r="K110" s="116"/>
      <c r="L110" s="116"/>
      <c r="M110" s="116"/>
      <c r="N110" s="116"/>
      <c r="O110" s="116"/>
      <c r="P110" s="116"/>
      <c r="Q110" s="116"/>
      <c r="R110" s="116"/>
      <c r="S110" s="116"/>
      <c r="T110" s="116"/>
      <c r="U110" s="116"/>
      <c r="V110" s="116"/>
      <c r="W110" s="116"/>
      <c r="X110" s="117"/>
      <c r="Y110" s="509" t="s">
        <v>55</v>
      </c>
      <c r="Z110" s="510"/>
      <c r="AA110" s="511"/>
      <c r="AB110" s="573"/>
      <c r="AC110" s="574"/>
      <c r="AD110" s="575"/>
      <c r="AE110" s="470"/>
      <c r="AF110" s="470"/>
      <c r="AG110" s="470"/>
      <c r="AH110" s="470"/>
      <c r="AI110" s="470"/>
      <c r="AJ110" s="470"/>
      <c r="AK110" s="470"/>
      <c r="AL110" s="470"/>
      <c r="AM110" s="470"/>
      <c r="AN110" s="470"/>
      <c r="AO110" s="470"/>
      <c r="AP110" s="470"/>
      <c r="AQ110" s="255"/>
      <c r="AR110" s="256"/>
      <c r="AS110" s="256"/>
      <c r="AT110" s="257"/>
      <c r="AU110" s="255"/>
      <c r="AV110" s="256"/>
      <c r="AW110" s="256"/>
      <c r="AX110" s="257"/>
    </row>
    <row r="111" spans="1:60" ht="23.25" hidden="1" customHeight="1" x14ac:dyDescent="0.2">
      <c r="A111" s="477"/>
      <c r="B111" s="478"/>
      <c r="C111" s="478"/>
      <c r="D111" s="478"/>
      <c r="E111" s="478"/>
      <c r="F111" s="479"/>
      <c r="G111" s="122"/>
      <c r="H111" s="122"/>
      <c r="I111" s="122"/>
      <c r="J111" s="122"/>
      <c r="K111" s="122"/>
      <c r="L111" s="122"/>
      <c r="M111" s="122"/>
      <c r="N111" s="122"/>
      <c r="O111" s="122"/>
      <c r="P111" s="122"/>
      <c r="Q111" s="122"/>
      <c r="R111" s="122"/>
      <c r="S111" s="122"/>
      <c r="T111" s="122"/>
      <c r="U111" s="122"/>
      <c r="V111" s="122"/>
      <c r="W111" s="122"/>
      <c r="X111" s="123"/>
      <c r="Y111" s="497" t="s">
        <v>56</v>
      </c>
      <c r="Z111" s="576"/>
      <c r="AA111" s="577"/>
      <c r="AB111" s="512"/>
      <c r="AC111" s="513"/>
      <c r="AD111" s="514"/>
      <c r="AE111" s="470"/>
      <c r="AF111" s="470"/>
      <c r="AG111" s="470"/>
      <c r="AH111" s="470"/>
      <c r="AI111" s="470"/>
      <c r="AJ111" s="470"/>
      <c r="AK111" s="470"/>
      <c r="AL111" s="470"/>
      <c r="AM111" s="470"/>
      <c r="AN111" s="470"/>
      <c r="AO111" s="470"/>
      <c r="AP111" s="470"/>
      <c r="AQ111" s="255"/>
      <c r="AR111" s="256"/>
      <c r="AS111" s="256"/>
      <c r="AT111" s="257"/>
      <c r="AU111" s="253"/>
      <c r="AV111" s="254"/>
      <c r="AW111" s="254"/>
      <c r="AX111" s="350"/>
    </row>
    <row r="112" spans="1:60" ht="31.65" hidden="1" customHeight="1" x14ac:dyDescent="0.2">
      <c r="A112" s="471" t="s">
        <v>458</v>
      </c>
      <c r="B112" s="472"/>
      <c r="C112" s="472"/>
      <c r="D112" s="472"/>
      <c r="E112" s="472"/>
      <c r="F112" s="473"/>
      <c r="G112" s="504" t="s">
        <v>60</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347</v>
      </c>
      <c r="AF112" s="438"/>
      <c r="AG112" s="438"/>
      <c r="AH112" s="439"/>
      <c r="AI112" s="437" t="s">
        <v>348</v>
      </c>
      <c r="AJ112" s="438"/>
      <c r="AK112" s="438"/>
      <c r="AL112" s="439"/>
      <c r="AM112" s="437" t="s">
        <v>354</v>
      </c>
      <c r="AN112" s="438"/>
      <c r="AO112" s="438"/>
      <c r="AP112" s="439"/>
      <c r="AQ112" s="976" t="s">
        <v>459</v>
      </c>
      <c r="AR112" s="977"/>
      <c r="AS112" s="977"/>
      <c r="AT112" s="978"/>
      <c r="AU112" s="326" t="s">
        <v>460</v>
      </c>
      <c r="AV112" s="327"/>
      <c r="AW112" s="327"/>
      <c r="AX112" s="328"/>
    </row>
    <row r="113" spans="1:50" ht="23.25" hidden="1" customHeight="1" x14ac:dyDescent="0.2">
      <c r="A113" s="474"/>
      <c r="B113" s="475"/>
      <c r="C113" s="475"/>
      <c r="D113" s="475"/>
      <c r="E113" s="475"/>
      <c r="F113" s="476"/>
      <c r="G113" s="116"/>
      <c r="H113" s="116"/>
      <c r="I113" s="116"/>
      <c r="J113" s="116"/>
      <c r="K113" s="116"/>
      <c r="L113" s="116"/>
      <c r="M113" s="116"/>
      <c r="N113" s="116"/>
      <c r="O113" s="116"/>
      <c r="P113" s="116"/>
      <c r="Q113" s="116"/>
      <c r="R113" s="116"/>
      <c r="S113" s="116"/>
      <c r="T113" s="116"/>
      <c r="U113" s="116"/>
      <c r="V113" s="116"/>
      <c r="W113" s="116"/>
      <c r="X113" s="117"/>
      <c r="Y113" s="509" t="s">
        <v>55</v>
      </c>
      <c r="Z113" s="510"/>
      <c r="AA113" s="511"/>
      <c r="AB113" s="573"/>
      <c r="AC113" s="574"/>
      <c r="AD113" s="575"/>
      <c r="AE113" s="470"/>
      <c r="AF113" s="470"/>
      <c r="AG113" s="470"/>
      <c r="AH113" s="470"/>
      <c r="AI113" s="470"/>
      <c r="AJ113" s="470"/>
      <c r="AK113" s="470"/>
      <c r="AL113" s="470"/>
      <c r="AM113" s="470"/>
      <c r="AN113" s="470"/>
      <c r="AO113" s="470"/>
      <c r="AP113" s="470"/>
      <c r="AQ113" s="255"/>
      <c r="AR113" s="256"/>
      <c r="AS113" s="256"/>
      <c r="AT113" s="257"/>
      <c r="AU113" s="255"/>
      <c r="AV113" s="256"/>
      <c r="AW113" s="256"/>
      <c r="AX113" s="257"/>
    </row>
    <row r="114" spans="1:50" ht="23.25" hidden="1" customHeight="1" x14ac:dyDescent="0.2">
      <c r="A114" s="477"/>
      <c r="B114" s="478"/>
      <c r="C114" s="478"/>
      <c r="D114" s="478"/>
      <c r="E114" s="478"/>
      <c r="F114" s="479"/>
      <c r="G114" s="122"/>
      <c r="H114" s="122"/>
      <c r="I114" s="122"/>
      <c r="J114" s="122"/>
      <c r="K114" s="122"/>
      <c r="L114" s="122"/>
      <c r="M114" s="122"/>
      <c r="N114" s="122"/>
      <c r="O114" s="122"/>
      <c r="P114" s="122"/>
      <c r="Q114" s="122"/>
      <c r="R114" s="122"/>
      <c r="S114" s="122"/>
      <c r="T114" s="122"/>
      <c r="U114" s="122"/>
      <c r="V114" s="122"/>
      <c r="W114" s="122"/>
      <c r="X114" s="123"/>
      <c r="Y114" s="497" t="s">
        <v>56</v>
      </c>
      <c r="Z114" s="576"/>
      <c r="AA114" s="577"/>
      <c r="AB114" s="512"/>
      <c r="AC114" s="513"/>
      <c r="AD114" s="514"/>
      <c r="AE114" s="470"/>
      <c r="AF114" s="470"/>
      <c r="AG114" s="470"/>
      <c r="AH114" s="470"/>
      <c r="AI114" s="470"/>
      <c r="AJ114" s="470"/>
      <c r="AK114" s="470"/>
      <c r="AL114" s="470"/>
      <c r="AM114" s="470"/>
      <c r="AN114" s="470"/>
      <c r="AO114" s="470"/>
      <c r="AP114" s="470"/>
      <c r="AQ114" s="255"/>
      <c r="AR114" s="256"/>
      <c r="AS114" s="256"/>
      <c r="AT114" s="257"/>
      <c r="AU114" s="255"/>
      <c r="AV114" s="256"/>
      <c r="AW114" s="256"/>
      <c r="AX114" s="257"/>
    </row>
    <row r="115" spans="1:50" ht="23.25" customHeight="1" x14ac:dyDescent="0.2">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7"/>
      <c r="Z115" s="588"/>
      <c r="AA115" s="589"/>
      <c r="AB115" s="437" t="s">
        <v>12</v>
      </c>
      <c r="AC115" s="438"/>
      <c r="AD115" s="439"/>
      <c r="AE115" s="437" t="s">
        <v>347</v>
      </c>
      <c r="AF115" s="438"/>
      <c r="AG115" s="438"/>
      <c r="AH115" s="439"/>
      <c r="AI115" s="437" t="s">
        <v>348</v>
      </c>
      <c r="AJ115" s="438"/>
      <c r="AK115" s="438"/>
      <c r="AL115" s="439"/>
      <c r="AM115" s="437" t="s">
        <v>354</v>
      </c>
      <c r="AN115" s="438"/>
      <c r="AO115" s="438"/>
      <c r="AP115" s="439"/>
      <c r="AQ115" s="567" t="s">
        <v>433</v>
      </c>
      <c r="AR115" s="568"/>
      <c r="AS115" s="568"/>
      <c r="AT115" s="568"/>
      <c r="AU115" s="568"/>
      <c r="AV115" s="568"/>
      <c r="AW115" s="568"/>
      <c r="AX115" s="569"/>
    </row>
    <row r="116" spans="1:50" ht="23.25" customHeight="1" x14ac:dyDescent="0.2">
      <c r="A116" s="491"/>
      <c r="B116" s="492"/>
      <c r="C116" s="492"/>
      <c r="D116" s="492"/>
      <c r="E116" s="492"/>
      <c r="F116" s="493"/>
      <c r="G116" s="442" t="s">
        <v>563</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564</v>
      </c>
      <c r="AC116" s="516"/>
      <c r="AD116" s="517"/>
      <c r="AE116" s="470">
        <v>103</v>
      </c>
      <c r="AF116" s="470"/>
      <c r="AG116" s="470"/>
      <c r="AH116" s="470"/>
      <c r="AI116" s="470">
        <v>121</v>
      </c>
      <c r="AJ116" s="470"/>
      <c r="AK116" s="470"/>
      <c r="AL116" s="470"/>
      <c r="AM116" s="470">
        <v>112</v>
      </c>
      <c r="AN116" s="470"/>
      <c r="AO116" s="470"/>
      <c r="AP116" s="470"/>
      <c r="AQ116" s="255" t="s">
        <v>556</v>
      </c>
      <c r="AR116" s="256"/>
      <c r="AS116" s="256"/>
      <c r="AT116" s="256"/>
      <c r="AU116" s="256"/>
      <c r="AV116" s="256"/>
      <c r="AW116" s="256"/>
      <c r="AX116" s="258"/>
    </row>
    <row r="117" spans="1:50" ht="46.5" customHeight="1" thickBot="1" x14ac:dyDescent="0.25">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49</v>
      </c>
      <c r="Z117" s="498"/>
      <c r="AA117" s="499"/>
      <c r="AB117" s="501" t="s">
        <v>564</v>
      </c>
      <c r="AC117" s="516"/>
      <c r="AD117" s="517"/>
      <c r="AE117" s="565" t="s">
        <v>565</v>
      </c>
      <c r="AF117" s="565"/>
      <c r="AG117" s="565"/>
      <c r="AH117" s="565"/>
      <c r="AI117" s="565" t="s">
        <v>566</v>
      </c>
      <c r="AJ117" s="565"/>
      <c r="AK117" s="565"/>
      <c r="AL117" s="565"/>
      <c r="AM117" s="565" t="s">
        <v>567</v>
      </c>
      <c r="AN117" s="565"/>
      <c r="AO117" s="565"/>
      <c r="AP117" s="565"/>
      <c r="AQ117" s="565" t="s">
        <v>423</v>
      </c>
      <c r="AR117" s="565"/>
      <c r="AS117" s="565"/>
      <c r="AT117" s="565"/>
      <c r="AU117" s="565"/>
      <c r="AV117" s="565"/>
      <c r="AW117" s="565"/>
      <c r="AX117" s="566"/>
    </row>
    <row r="118" spans="1:50" ht="23.25" hidden="1" customHeight="1" x14ac:dyDescent="0.2">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7"/>
      <c r="Z118" s="588"/>
      <c r="AA118" s="589"/>
      <c r="AB118" s="437" t="s">
        <v>12</v>
      </c>
      <c r="AC118" s="438"/>
      <c r="AD118" s="439"/>
      <c r="AE118" s="437" t="s">
        <v>347</v>
      </c>
      <c r="AF118" s="438"/>
      <c r="AG118" s="438"/>
      <c r="AH118" s="439"/>
      <c r="AI118" s="437" t="s">
        <v>348</v>
      </c>
      <c r="AJ118" s="438"/>
      <c r="AK118" s="438"/>
      <c r="AL118" s="439"/>
      <c r="AM118" s="437" t="s">
        <v>354</v>
      </c>
      <c r="AN118" s="438"/>
      <c r="AO118" s="438"/>
      <c r="AP118" s="439"/>
      <c r="AQ118" s="567" t="s">
        <v>433</v>
      </c>
      <c r="AR118" s="568"/>
      <c r="AS118" s="568"/>
      <c r="AT118" s="568"/>
      <c r="AU118" s="568"/>
      <c r="AV118" s="568"/>
      <c r="AW118" s="568"/>
      <c r="AX118" s="569"/>
    </row>
    <row r="119" spans="1:50" ht="23.25" hidden="1" customHeight="1" x14ac:dyDescent="0.2">
      <c r="A119" s="491"/>
      <c r="B119" s="492"/>
      <c r="C119" s="492"/>
      <c r="D119" s="492"/>
      <c r="E119" s="492"/>
      <c r="F119" s="493"/>
      <c r="G119" s="442" t="s">
        <v>468</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3"/>
    </row>
    <row r="120" spans="1:50" ht="46.5" hidden="1" customHeight="1" x14ac:dyDescent="0.2">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49</v>
      </c>
      <c r="Z120" s="498"/>
      <c r="AA120" s="499"/>
      <c r="AB120" s="584" t="s">
        <v>467</v>
      </c>
      <c r="AC120" s="585"/>
      <c r="AD120" s="586"/>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2">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7"/>
      <c r="Z121" s="588"/>
      <c r="AA121" s="589"/>
      <c r="AB121" s="437" t="s">
        <v>12</v>
      </c>
      <c r="AC121" s="438"/>
      <c r="AD121" s="439"/>
      <c r="AE121" s="437" t="s">
        <v>347</v>
      </c>
      <c r="AF121" s="438"/>
      <c r="AG121" s="438"/>
      <c r="AH121" s="439"/>
      <c r="AI121" s="437" t="s">
        <v>348</v>
      </c>
      <c r="AJ121" s="438"/>
      <c r="AK121" s="438"/>
      <c r="AL121" s="439"/>
      <c r="AM121" s="437" t="s">
        <v>354</v>
      </c>
      <c r="AN121" s="438"/>
      <c r="AO121" s="438"/>
      <c r="AP121" s="439"/>
      <c r="AQ121" s="567" t="s">
        <v>433</v>
      </c>
      <c r="AR121" s="568"/>
      <c r="AS121" s="568"/>
      <c r="AT121" s="568"/>
      <c r="AU121" s="568"/>
      <c r="AV121" s="568"/>
      <c r="AW121" s="568"/>
      <c r="AX121" s="569"/>
    </row>
    <row r="122" spans="1:50" ht="23.25" hidden="1" customHeight="1" x14ac:dyDescent="0.2">
      <c r="A122" s="491"/>
      <c r="B122" s="492"/>
      <c r="C122" s="492"/>
      <c r="D122" s="492"/>
      <c r="E122" s="492"/>
      <c r="F122" s="493"/>
      <c r="G122" s="442" t="s">
        <v>469</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3"/>
    </row>
    <row r="123" spans="1:50" ht="46.5" hidden="1" customHeight="1" x14ac:dyDescent="0.2">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49</v>
      </c>
      <c r="Z123" s="498"/>
      <c r="AA123" s="499"/>
      <c r="AB123" s="584" t="s">
        <v>470</v>
      </c>
      <c r="AC123" s="585"/>
      <c r="AD123" s="586"/>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2">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7"/>
      <c r="Z124" s="588"/>
      <c r="AA124" s="589"/>
      <c r="AB124" s="437" t="s">
        <v>12</v>
      </c>
      <c r="AC124" s="438"/>
      <c r="AD124" s="439"/>
      <c r="AE124" s="437" t="s">
        <v>347</v>
      </c>
      <c r="AF124" s="438"/>
      <c r="AG124" s="438"/>
      <c r="AH124" s="439"/>
      <c r="AI124" s="437" t="s">
        <v>348</v>
      </c>
      <c r="AJ124" s="438"/>
      <c r="AK124" s="438"/>
      <c r="AL124" s="439"/>
      <c r="AM124" s="437" t="s">
        <v>354</v>
      </c>
      <c r="AN124" s="438"/>
      <c r="AO124" s="438"/>
      <c r="AP124" s="439"/>
      <c r="AQ124" s="567" t="s">
        <v>433</v>
      </c>
      <c r="AR124" s="568"/>
      <c r="AS124" s="568"/>
      <c r="AT124" s="568"/>
      <c r="AU124" s="568"/>
      <c r="AV124" s="568"/>
      <c r="AW124" s="568"/>
      <c r="AX124" s="569"/>
    </row>
    <row r="125" spans="1:50" ht="23.25" hidden="1" customHeight="1" x14ac:dyDescent="0.2">
      <c r="A125" s="491"/>
      <c r="B125" s="492"/>
      <c r="C125" s="492"/>
      <c r="D125" s="492"/>
      <c r="E125" s="492"/>
      <c r="F125" s="493"/>
      <c r="G125" s="442" t="s">
        <v>469</v>
      </c>
      <c r="H125" s="442"/>
      <c r="I125" s="442"/>
      <c r="J125" s="442"/>
      <c r="K125" s="442"/>
      <c r="L125" s="442"/>
      <c r="M125" s="442"/>
      <c r="N125" s="442"/>
      <c r="O125" s="442"/>
      <c r="P125" s="442"/>
      <c r="Q125" s="442"/>
      <c r="R125" s="442"/>
      <c r="S125" s="442"/>
      <c r="T125" s="442"/>
      <c r="U125" s="442"/>
      <c r="V125" s="442"/>
      <c r="W125" s="442"/>
      <c r="X125" s="982"/>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3"/>
    </row>
    <row r="126" spans="1:50" ht="46.5" hidden="1" customHeight="1" x14ac:dyDescent="0.2">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83"/>
      <c r="Y126" s="515" t="s">
        <v>49</v>
      </c>
      <c r="Z126" s="498"/>
      <c r="AA126" s="499"/>
      <c r="AB126" s="584" t="s">
        <v>467</v>
      </c>
      <c r="AC126" s="585"/>
      <c r="AD126" s="586"/>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2">
      <c r="A127" s="681"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79"/>
      <c r="Z127" s="980"/>
      <c r="AA127" s="981"/>
      <c r="AB127" s="462" t="s">
        <v>12</v>
      </c>
      <c r="AC127" s="463"/>
      <c r="AD127" s="464"/>
      <c r="AE127" s="437" t="s">
        <v>347</v>
      </c>
      <c r="AF127" s="438"/>
      <c r="AG127" s="438"/>
      <c r="AH127" s="439"/>
      <c r="AI127" s="437" t="s">
        <v>348</v>
      </c>
      <c r="AJ127" s="438"/>
      <c r="AK127" s="438"/>
      <c r="AL127" s="439"/>
      <c r="AM127" s="437" t="s">
        <v>354</v>
      </c>
      <c r="AN127" s="438"/>
      <c r="AO127" s="438"/>
      <c r="AP127" s="439"/>
      <c r="AQ127" s="567" t="s">
        <v>433</v>
      </c>
      <c r="AR127" s="568"/>
      <c r="AS127" s="568"/>
      <c r="AT127" s="568"/>
      <c r="AU127" s="568"/>
      <c r="AV127" s="568"/>
      <c r="AW127" s="568"/>
      <c r="AX127" s="569"/>
    </row>
    <row r="128" spans="1:50" ht="23.25" hidden="1" customHeight="1" x14ac:dyDescent="0.2">
      <c r="A128" s="491"/>
      <c r="B128" s="492"/>
      <c r="C128" s="492"/>
      <c r="D128" s="492"/>
      <c r="E128" s="492"/>
      <c r="F128" s="493"/>
      <c r="G128" s="442" t="s">
        <v>469</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3"/>
    </row>
    <row r="129" spans="1:50" ht="46.5" hidden="1" customHeight="1" thickBot="1" x14ac:dyDescent="0.25">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49</v>
      </c>
      <c r="Z129" s="498"/>
      <c r="AA129" s="499"/>
      <c r="AB129" s="584" t="s">
        <v>467</v>
      </c>
      <c r="AC129" s="585"/>
      <c r="AD129" s="586"/>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2">
      <c r="A130" s="159" t="s">
        <v>360</v>
      </c>
      <c r="B130" s="154"/>
      <c r="C130" s="153" t="s">
        <v>357</v>
      </c>
      <c r="D130" s="154"/>
      <c r="E130" s="218" t="s">
        <v>390</v>
      </c>
      <c r="F130" s="219"/>
      <c r="G130" s="220" t="s">
        <v>556</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45" customHeight="1" x14ac:dyDescent="0.2">
      <c r="A131" s="160"/>
      <c r="B131" s="156"/>
      <c r="C131" s="155"/>
      <c r="D131" s="156"/>
      <c r="E131" s="223" t="s">
        <v>389</v>
      </c>
      <c r="F131" s="224"/>
      <c r="G131" s="121" t="s">
        <v>569</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x14ac:dyDescent="0.2">
      <c r="A132" s="160"/>
      <c r="B132" s="156"/>
      <c r="C132" s="155"/>
      <c r="D132" s="156"/>
      <c r="E132" s="227" t="s">
        <v>358</v>
      </c>
      <c r="F132" s="228"/>
      <c r="G132" s="187" t="s">
        <v>369</v>
      </c>
      <c r="H132" s="188"/>
      <c r="I132" s="188"/>
      <c r="J132" s="188"/>
      <c r="K132" s="188"/>
      <c r="L132" s="188"/>
      <c r="M132" s="188"/>
      <c r="N132" s="188"/>
      <c r="O132" s="188"/>
      <c r="P132" s="188"/>
      <c r="Q132" s="188"/>
      <c r="R132" s="188"/>
      <c r="S132" s="188"/>
      <c r="T132" s="188"/>
      <c r="U132" s="188"/>
      <c r="V132" s="188"/>
      <c r="W132" s="188"/>
      <c r="X132" s="189"/>
      <c r="Y132" s="190"/>
      <c r="Z132" s="191"/>
      <c r="AA132" s="192"/>
      <c r="AB132" s="196" t="s">
        <v>12</v>
      </c>
      <c r="AC132" s="188"/>
      <c r="AD132" s="189"/>
      <c r="AE132" s="197" t="s">
        <v>347</v>
      </c>
      <c r="AF132" s="197"/>
      <c r="AG132" s="197"/>
      <c r="AH132" s="197"/>
      <c r="AI132" s="197" t="s">
        <v>348</v>
      </c>
      <c r="AJ132" s="197"/>
      <c r="AK132" s="197"/>
      <c r="AL132" s="197"/>
      <c r="AM132" s="197" t="s">
        <v>354</v>
      </c>
      <c r="AN132" s="197"/>
      <c r="AO132" s="197"/>
      <c r="AP132" s="196"/>
      <c r="AQ132" s="196" t="s">
        <v>345</v>
      </c>
      <c r="AR132" s="188"/>
      <c r="AS132" s="188"/>
      <c r="AT132" s="189"/>
      <c r="AU132" s="199" t="s">
        <v>371</v>
      </c>
      <c r="AV132" s="199"/>
      <c r="AW132" s="199"/>
      <c r="AX132" s="200"/>
    </row>
    <row r="133" spans="1:50" ht="18.75" customHeight="1" x14ac:dyDescent="0.2">
      <c r="A133" s="160"/>
      <c r="B133" s="156"/>
      <c r="C133" s="155"/>
      <c r="D133" s="156"/>
      <c r="E133" s="155"/>
      <c r="F133" s="229"/>
      <c r="G133" s="174"/>
      <c r="H133" s="147"/>
      <c r="I133" s="147"/>
      <c r="J133" s="147"/>
      <c r="K133" s="147"/>
      <c r="L133" s="147"/>
      <c r="M133" s="147"/>
      <c r="N133" s="147"/>
      <c r="O133" s="147"/>
      <c r="P133" s="147"/>
      <c r="Q133" s="147"/>
      <c r="R133" s="147"/>
      <c r="S133" s="147"/>
      <c r="T133" s="147"/>
      <c r="U133" s="147"/>
      <c r="V133" s="147"/>
      <c r="W133" s="147"/>
      <c r="X133" s="148"/>
      <c r="Y133" s="193"/>
      <c r="Z133" s="194"/>
      <c r="AA133" s="195"/>
      <c r="AB133" s="176"/>
      <c r="AC133" s="147"/>
      <c r="AD133" s="148"/>
      <c r="AE133" s="198"/>
      <c r="AF133" s="198"/>
      <c r="AG133" s="198"/>
      <c r="AH133" s="198"/>
      <c r="AI133" s="198"/>
      <c r="AJ133" s="198"/>
      <c r="AK133" s="198"/>
      <c r="AL133" s="198"/>
      <c r="AM133" s="198"/>
      <c r="AN133" s="198"/>
      <c r="AO133" s="198"/>
      <c r="AP133" s="176"/>
      <c r="AQ133" s="201">
        <v>32</v>
      </c>
      <c r="AR133" s="202"/>
      <c r="AS133" s="147" t="s">
        <v>346</v>
      </c>
      <c r="AT133" s="148"/>
      <c r="AU133" s="203">
        <v>42</v>
      </c>
      <c r="AV133" s="203"/>
      <c r="AW133" s="147" t="s">
        <v>300</v>
      </c>
      <c r="AX133" s="186"/>
    </row>
    <row r="134" spans="1:50" ht="39.75" customHeight="1" x14ac:dyDescent="0.2">
      <c r="A134" s="160"/>
      <c r="B134" s="156"/>
      <c r="C134" s="155"/>
      <c r="D134" s="156"/>
      <c r="E134" s="155"/>
      <c r="F134" s="229"/>
      <c r="G134" s="115" t="s">
        <v>570</v>
      </c>
      <c r="H134" s="116"/>
      <c r="I134" s="116"/>
      <c r="J134" s="116"/>
      <c r="K134" s="116"/>
      <c r="L134" s="116"/>
      <c r="M134" s="116"/>
      <c r="N134" s="116"/>
      <c r="O134" s="116"/>
      <c r="P134" s="116"/>
      <c r="Q134" s="116"/>
      <c r="R134" s="116"/>
      <c r="S134" s="116"/>
      <c r="T134" s="116"/>
      <c r="U134" s="116"/>
      <c r="V134" s="116"/>
      <c r="W134" s="116"/>
      <c r="X134" s="117"/>
      <c r="Y134" s="204" t="s">
        <v>370</v>
      </c>
      <c r="Z134" s="205"/>
      <c r="AA134" s="206"/>
      <c r="AB134" s="207" t="s">
        <v>571</v>
      </c>
      <c r="AC134" s="208"/>
      <c r="AD134" s="208"/>
      <c r="AE134" s="209">
        <v>11.9</v>
      </c>
      <c r="AF134" s="210"/>
      <c r="AG134" s="210"/>
      <c r="AH134" s="210"/>
      <c r="AI134" s="209" t="s">
        <v>573</v>
      </c>
      <c r="AJ134" s="210"/>
      <c r="AK134" s="210"/>
      <c r="AL134" s="210"/>
      <c r="AM134" s="209" t="s">
        <v>572</v>
      </c>
      <c r="AN134" s="210"/>
      <c r="AO134" s="210"/>
      <c r="AP134" s="210"/>
      <c r="AQ134" s="209" t="s">
        <v>556</v>
      </c>
      <c r="AR134" s="210"/>
      <c r="AS134" s="210"/>
      <c r="AT134" s="210"/>
      <c r="AU134" s="209" t="s">
        <v>574</v>
      </c>
      <c r="AV134" s="210"/>
      <c r="AW134" s="210"/>
      <c r="AX134" s="211"/>
    </row>
    <row r="135" spans="1:50" ht="39.75" customHeight="1" x14ac:dyDescent="0.2">
      <c r="A135" s="160"/>
      <c r="B135" s="156"/>
      <c r="C135" s="155"/>
      <c r="D135" s="156"/>
      <c r="E135" s="155"/>
      <c r="F135" s="229"/>
      <c r="G135" s="121"/>
      <c r="H135" s="122"/>
      <c r="I135" s="122"/>
      <c r="J135" s="122"/>
      <c r="K135" s="122"/>
      <c r="L135" s="122"/>
      <c r="M135" s="122"/>
      <c r="N135" s="122"/>
      <c r="O135" s="122"/>
      <c r="P135" s="122"/>
      <c r="Q135" s="122"/>
      <c r="R135" s="122"/>
      <c r="S135" s="122"/>
      <c r="T135" s="122"/>
      <c r="U135" s="122"/>
      <c r="V135" s="122"/>
      <c r="W135" s="122"/>
      <c r="X135" s="123"/>
      <c r="Y135" s="212" t="s">
        <v>54</v>
      </c>
      <c r="Z135" s="213"/>
      <c r="AA135" s="214"/>
      <c r="AB135" s="207" t="s">
        <v>571</v>
      </c>
      <c r="AC135" s="208"/>
      <c r="AD135" s="208"/>
      <c r="AE135" s="209" t="s">
        <v>556</v>
      </c>
      <c r="AF135" s="210"/>
      <c r="AG135" s="210"/>
      <c r="AH135" s="210"/>
      <c r="AI135" s="209" t="s">
        <v>556</v>
      </c>
      <c r="AJ135" s="210"/>
      <c r="AK135" s="210"/>
      <c r="AL135" s="210"/>
      <c r="AM135" s="209" t="s">
        <v>556</v>
      </c>
      <c r="AN135" s="210"/>
      <c r="AO135" s="210"/>
      <c r="AP135" s="210"/>
      <c r="AQ135" s="209">
        <v>12.8</v>
      </c>
      <c r="AR135" s="210"/>
      <c r="AS135" s="210"/>
      <c r="AT135" s="210"/>
      <c r="AU135" s="209">
        <v>9.3000000000000007</v>
      </c>
      <c r="AV135" s="210"/>
      <c r="AW135" s="210"/>
      <c r="AX135" s="211"/>
    </row>
    <row r="136" spans="1:50" ht="18.75" hidden="1" customHeight="1" x14ac:dyDescent="0.2">
      <c r="A136" s="160"/>
      <c r="B136" s="156"/>
      <c r="C136" s="155"/>
      <c r="D136" s="156"/>
      <c r="E136" s="155"/>
      <c r="F136" s="229"/>
      <c r="G136" s="187" t="s">
        <v>369</v>
      </c>
      <c r="H136" s="188"/>
      <c r="I136" s="188"/>
      <c r="J136" s="188"/>
      <c r="K136" s="188"/>
      <c r="L136" s="188"/>
      <c r="M136" s="188"/>
      <c r="N136" s="188"/>
      <c r="O136" s="188"/>
      <c r="P136" s="188"/>
      <c r="Q136" s="188"/>
      <c r="R136" s="188"/>
      <c r="S136" s="188"/>
      <c r="T136" s="188"/>
      <c r="U136" s="188"/>
      <c r="V136" s="188"/>
      <c r="W136" s="188"/>
      <c r="X136" s="189"/>
      <c r="Y136" s="190"/>
      <c r="Z136" s="191"/>
      <c r="AA136" s="192"/>
      <c r="AB136" s="196" t="s">
        <v>12</v>
      </c>
      <c r="AC136" s="188"/>
      <c r="AD136" s="189"/>
      <c r="AE136" s="197" t="s">
        <v>347</v>
      </c>
      <c r="AF136" s="197"/>
      <c r="AG136" s="197"/>
      <c r="AH136" s="197"/>
      <c r="AI136" s="197" t="s">
        <v>348</v>
      </c>
      <c r="AJ136" s="197"/>
      <c r="AK136" s="197"/>
      <c r="AL136" s="197"/>
      <c r="AM136" s="197" t="s">
        <v>354</v>
      </c>
      <c r="AN136" s="197"/>
      <c r="AO136" s="197"/>
      <c r="AP136" s="196"/>
      <c r="AQ136" s="196" t="s">
        <v>345</v>
      </c>
      <c r="AR136" s="188"/>
      <c r="AS136" s="188"/>
      <c r="AT136" s="189"/>
      <c r="AU136" s="199" t="s">
        <v>371</v>
      </c>
      <c r="AV136" s="199"/>
      <c r="AW136" s="199"/>
      <c r="AX136" s="200"/>
    </row>
    <row r="137" spans="1:50" ht="18.75" hidden="1" customHeight="1" x14ac:dyDescent="0.2">
      <c r="A137" s="160"/>
      <c r="B137" s="156"/>
      <c r="C137" s="155"/>
      <c r="D137" s="156"/>
      <c r="E137" s="155"/>
      <c r="F137" s="229"/>
      <c r="G137" s="174"/>
      <c r="H137" s="147"/>
      <c r="I137" s="147"/>
      <c r="J137" s="147"/>
      <c r="K137" s="147"/>
      <c r="L137" s="147"/>
      <c r="M137" s="147"/>
      <c r="N137" s="147"/>
      <c r="O137" s="147"/>
      <c r="P137" s="147"/>
      <c r="Q137" s="147"/>
      <c r="R137" s="147"/>
      <c r="S137" s="147"/>
      <c r="T137" s="147"/>
      <c r="U137" s="147"/>
      <c r="V137" s="147"/>
      <c r="W137" s="147"/>
      <c r="X137" s="148"/>
      <c r="Y137" s="193"/>
      <c r="Z137" s="194"/>
      <c r="AA137" s="195"/>
      <c r="AB137" s="176"/>
      <c r="AC137" s="147"/>
      <c r="AD137" s="148"/>
      <c r="AE137" s="198"/>
      <c r="AF137" s="198"/>
      <c r="AG137" s="198"/>
      <c r="AH137" s="198"/>
      <c r="AI137" s="198"/>
      <c r="AJ137" s="198"/>
      <c r="AK137" s="198"/>
      <c r="AL137" s="198"/>
      <c r="AM137" s="198"/>
      <c r="AN137" s="198"/>
      <c r="AO137" s="198"/>
      <c r="AP137" s="176"/>
      <c r="AQ137" s="201"/>
      <c r="AR137" s="202"/>
      <c r="AS137" s="147" t="s">
        <v>346</v>
      </c>
      <c r="AT137" s="148"/>
      <c r="AU137" s="203"/>
      <c r="AV137" s="203"/>
      <c r="AW137" s="147" t="s">
        <v>300</v>
      </c>
      <c r="AX137" s="186"/>
    </row>
    <row r="138" spans="1:50" ht="39.75" hidden="1" customHeight="1" x14ac:dyDescent="0.2">
      <c r="A138" s="160"/>
      <c r="B138" s="156"/>
      <c r="C138" s="155"/>
      <c r="D138" s="156"/>
      <c r="E138" s="155"/>
      <c r="F138" s="229"/>
      <c r="G138" s="115"/>
      <c r="H138" s="116"/>
      <c r="I138" s="116"/>
      <c r="J138" s="116"/>
      <c r="K138" s="116"/>
      <c r="L138" s="116"/>
      <c r="M138" s="116"/>
      <c r="N138" s="116"/>
      <c r="O138" s="116"/>
      <c r="P138" s="116"/>
      <c r="Q138" s="116"/>
      <c r="R138" s="116"/>
      <c r="S138" s="116"/>
      <c r="T138" s="116"/>
      <c r="U138" s="116"/>
      <c r="V138" s="116"/>
      <c r="W138" s="116"/>
      <c r="X138" s="117"/>
      <c r="Y138" s="204" t="s">
        <v>370</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2">
      <c r="A139" s="160"/>
      <c r="B139" s="156"/>
      <c r="C139" s="155"/>
      <c r="D139" s="156"/>
      <c r="E139" s="155"/>
      <c r="F139" s="229"/>
      <c r="G139" s="121"/>
      <c r="H139" s="122"/>
      <c r="I139" s="122"/>
      <c r="J139" s="122"/>
      <c r="K139" s="122"/>
      <c r="L139" s="122"/>
      <c r="M139" s="122"/>
      <c r="N139" s="122"/>
      <c r="O139" s="122"/>
      <c r="P139" s="122"/>
      <c r="Q139" s="122"/>
      <c r="R139" s="122"/>
      <c r="S139" s="122"/>
      <c r="T139" s="122"/>
      <c r="U139" s="122"/>
      <c r="V139" s="122"/>
      <c r="W139" s="122"/>
      <c r="X139" s="123"/>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2">
      <c r="A140" s="160"/>
      <c r="B140" s="156"/>
      <c r="C140" s="155"/>
      <c r="D140" s="156"/>
      <c r="E140" s="155"/>
      <c r="F140" s="229"/>
      <c r="G140" s="187" t="s">
        <v>369</v>
      </c>
      <c r="H140" s="188"/>
      <c r="I140" s="188"/>
      <c r="J140" s="188"/>
      <c r="K140" s="188"/>
      <c r="L140" s="188"/>
      <c r="M140" s="188"/>
      <c r="N140" s="188"/>
      <c r="O140" s="188"/>
      <c r="P140" s="188"/>
      <c r="Q140" s="188"/>
      <c r="R140" s="188"/>
      <c r="S140" s="188"/>
      <c r="T140" s="188"/>
      <c r="U140" s="188"/>
      <c r="V140" s="188"/>
      <c r="W140" s="188"/>
      <c r="X140" s="189"/>
      <c r="Y140" s="190"/>
      <c r="Z140" s="191"/>
      <c r="AA140" s="192"/>
      <c r="AB140" s="196" t="s">
        <v>12</v>
      </c>
      <c r="AC140" s="188"/>
      <c r="AD140" s="189"/>
      <c r="AE140" s="197" t="s">
        <v>347</v>
      </c>
      <c r="AF140" s="197"/>
      <c r="AG140" s="197"/>
      <c r="AH140" s="197"/>
      <c r="AI140" s="197" t="s">
        <v>348</v>
      </c>
      <c r="AJ140" s="197"/>
      <c r="AK140" s="197"/>
      <c r="AL140" s="197"/>
      <c r="AM140" s="197" t="s">
        <v>354</v>
      </c>
      <c r="AN140" s="197"/>
      <c r="AO140" s="197"/>
      <c r="AP140" s="196"/>
      <c r="AQ140" s="196" t="s">
        <v>345</v>
      </c>
      <c r="AR140" s="188"/>
      <c r="AS140" s="188"/>
      <c r="AT140" s="189"/>
      <c r="AU140" s="199" t="s">
        <v>371</v>
      </c>
      <c r="AV140" s="199"/>
      <c r="AW140" s="199"/>
      <c r="AX140" s="200"/>
    </row>
    <row r="141" spans="1:50" ht="18.75" hidden="1" customHeight="1" x14ac:dyDescent="0.2">
      <c r="A141" s="160"/>
      <c r="B141" s="156"/>
      <c r="C141" s="155"/>
      <c r="D141" s="156"/>
      <c r="E141" s="155"/>
      <c r="F141" s="229"/>
      <c r="G141" s="174"/>
      <c r="H141" s="147"/>
      <c r="I141" s="147"/>
      <c r="J141" s="147"/>
      <c r="K141" s="147"/>
      <c r="L141" s="147"/>
      <c r="M141" s="147"/>
      <c r="N141" s="147"/>
      <c r="O141" s="147"/>
      <c r="P141" s="147"/>
      <c r="Q141" s="147"/>
      <c r="R141" s="147"/>
      <c r="S141" s="147"/>
      <c r="T141" s="147"/>
      <c r="U141" s="147"/>
      <c r="V141" s="147"/>
      <c r="W141" s="147"/>
      <c r="X141" s="148"/>
      <c r="Y141" s="193"/>
      <c r="Z141" s="194"/>
      <c r="AA141" s="195"/>
      <c r="AB141" s="176"/>
      <c r="AC141" s="147"/>
      <c r="AD141" s="148"/>
      <c r="AE141" s="198"/>
      <c r="AF141" s="198"/>
      <c r="AG141" s="198"/>
      <c r="AH141" s="198"/>
      <c r="AI141" s="198"/>
      <c r="AJ141" s="198"/>
      <c r="AK141" s="198"/>
      <c r="AL141" s="198"/>
      <c r="AM141" s="198"/>
      <c r="AN141" s="198"/>
      <c r="AO141" s="198"/>
      <c r="AP141" s="176"/>
      <c r="AQ141" s="201"/>
      <c r="AR141" s="202"/>
      <c r="AS141" s="147" t="s">
        <v>346</v>
      </c>
      <c r="AT141" s="148"/>
      <c r="AU141" s="203"/>
      <c r="AV141" s="203"/>
      <c r="AW141" s="147" t="s">
        <v>300</v>
      </c>
      <c r="AX141" s="186"/>
    </row>
    <row r="142" spans="1:50" ht="39.75" hidden="1" customHeight="1" x14ac:dyDescent="0.2">
      <c r="A142" s="160"/>
      <c r="B142" s="156"/>
      <c r="C142" s="155"/>
      <c r="D142" s="156"/>
      <c r="E142" s="155"/>
      <c r="F142" s="229"/>
      <c r="G142" s="115"/>
      <c r="H142" s="116"/>
      <c r="I142" s="116"/>
      <c r="J142" s="116"/>
      <c r="K142" s="116"/>
      <c r="L142" s="116"/>
      <c r="M142" s="116"/>
      <c r="N142" s="116"/>
      <c r="O142" s="116"/>
      <c r="P142" s="116"/>
      <c r="Q142" s="116"/>
      <c r="R142" s="116"/>
      <c r="S142" s="116"/>
      <c r="T142" s="116"/>
      <c r="U142" s="116"/>
      <c r="V142" s="116"/>
      <c r="W142" s="116"/>
      <c r="X142" s="117"/>
      <c r="Y142" s="204" t="s">
        <v>370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2">
      <c r="A143" s="160"/>
      <c r="B143" s="156"/>
      <c r="C143" s="155"/>
      <c r="D143" s="156"/>
      <c r="E143" s="155"/>
      <c r="F143" s="229"/>
      <c r="G143" s="121"/>
      <c r="H143" s="122"/>
      <c r="I143" s="122"/>
      <c r="J143" s="122"/>
      <c r="K143" s="122"/>
      <c r="L143" s="122"/>
      <c r="M143" s="122"/>
      <c r="N143" s="122"/>
      <c r="O143" s="122"/>
      <c r="P143" s="122"/>
      <c r="Q143" s="122"/>
      <c r="R143" s="122"/>
      <c r="S143" s="122"/>
      <c r="T143" s="122"/>
      <c r="U143" s="122"/>
      <c r="V143" s="122"/>
      <c r="W143" s="122"/>
      <c r="X143" s="123"/>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2">
      <c r="A144" s="160"/>
      <c r="B144" s="156"/>
      <c r="C144" s="155"/>
      <c r="D144" s="156"/>
      <c r="E144" s="155"/>
      <c r="F144" s="229"/>
      <c r="G144" s="187" t="s">
        <v>369</v>
      </c>
      <c r="H144" s="188"/>
      <c r="I144" s="188"/>
      <c r="J144" s="188"/>
      <c r="K144" s="188"/>
      <c r="L144" s="188"/>
      <c r="M144" s="188"/>
      <c r="N144" s="188"/>
      <c r="O144" s="188"/>
      <c r="P144" s="188"/>
      <c r="Q144" s="188"/>
      <c r="R144" s="188"/>
      <c r="S144" s="188"/>
      <c r="T144" s="188"/>
      <c r="U144" s="188"/>
      <c r="V144" s="188"/>
      <c r="W144" s="188"/>
      <c r="X144" s="189"/>
      <c r="Y144" s="190"/>
      <c r="Z144" s="191"/>
      <c r="AA144" s="192"/>
      <c r="AB144" s="196" t="s">
        <v>12</v>
      </c>
      <c r="AC144" s="188"/>
      <c r="AD144" s="189"/>
      <c r="AE144" s="197" t="s">
        <v>347</v>
      </c>
      <c r="AF144" s="197"/>
      <c r="AG144" s="197"/>
      <c r="AH144" s="197"/>
      <c r="AI144" s="197" t="s">
        <v>348</v>
      </c>
      <c r="AJ144" s="197"/>
      <c r="AK144" s="197"/>
      <c r="AL144" s="197"/>
      <c r="AM144" s="197" t="s">
        <v>354</v>
      </c>
      <c r="AN144" s="197"/>
      <c r="AO144" s="197"/>
      <c r="AP144" s="196"/>
      <c r="AQ144" s="196" t="s">
        <v>345</v>
      </c>
      <c r="AR144" s="188"/>
      <c r="AS144" s="188"/>
      <c r="AT144" s="189"/>
      <c r="AU144" s="199" t="s">
        <v>371</v>
      </c>
      <c r="AV144" s="199"/>
      <c r="AW144" s="199"/>
      <c r="AX144" s="200"/>
    </row>
    <row r="145" spans="1:50" ht="18.75" hidden="1" customHeight="1" x14ac:dyDescent="0.2">
      <c r="A145" s="160"/>
      <c r="B145" s="156"/>
      <c r="C145" s="155"/>
      <c r="D145" s="156"/>
      <c r="E145" s="155"/>
      <c r="F145" s="229"/>
      <c r="G145" s="174"/>
      <c r="H145" s="147"/>
      <c r="I145" s="147"/>
      <c r="J145" s="147"/>
      <c r="K145" s="147"/>
      <c r="L145" s="147"/>
      <c r="M145" s="147"/>
      <c r="N145" s="147"/>
      <c r="O145" s="147"/>
      <c r="P145" s="147"/>
      <c r="Q145" s="147"/>
      <c r="R145" s="147"/>
      <c r="S145" s="147"/>
      <c r="T145" s="147"/>
      <c r="U145" s="147"/>
      <c r="V145" s="147"/>
      <c r="W145" s="147"/>
      <c r="X145" s="148"/>
      <c r="Y145" s="193"/>
      <c r="Z145" s="194"/>
      <c r="AA145" s="195"/>
      <c r="AB145" s="176"/>
      <c r="AC145" s="147"/>
      <c r="AD145" s="148"/>
      <c r="AE145" s="198"/>
      <c r="AF145" s="198"/>
      <c r="AG145" s="198"/>
      <c r="AH145" s="198"/>
      <c r="AI145" s="198"/>
      <c r="AJ145" s="198"/>
      <c r="AK145" s="198"/>
      <c r="AL145" s="198"/>
      <c r="AM145" s="198"/>
      <c r="AN145" s="198"/>
      <c r="AO145" s="198"/>
      <c r="AP145" s="176"/>
      <c r="AQ145" s="201"/>
      <c r="AR145" s="202"/>
      <c r="AS145" s="147" t="s">
        <v>346</v>
      </c>
      <c r="AT145" s="148"/>
      <c r="AU145" s="203"/>
      <c r="AV145" s="203"/>
      <c r="AW145" s="147" t="s">
        <v>300</v>
      </c>
      <c r="AX145" s="186"/>
    </row>
    <row r="146" spans="1:50" ht="39.75" hidden="1" customHeight="1" x14ac:dyDescent="0.2">
      <c r="A146" s="160"/>
      <c r="B146" s="156"/>
      <c r="C146" s="155"/>
      <c r="D146" s="156"/>
      <c r="E146" s="155"/>
      <c r="F146" s="229"/>
      <c r="G146" s="115"/>
      <c r="H146" s="116"/>
      <c r="I146" s="116"/>
      <c r="J146" s="116"/>
      <c r="K146" s="116"/>
      <c r="L146" s="116"/>
      <c r="M146" s="116"/>
      <c r="N146" s="116"/>
      <c r="O146" s="116"/>
      <c r="P146" s="116"/>
      <c r="Q146" s="116"/>
      <c r="R146" s="116"/>
      <c r="S146" s="116"/>
      <c r="T146" s="116"/>
      <c r="U146" s="116"/>
      <c r="V146" s="116"/>
      <c r="W146" s="116"/>
      <c r="X146" s="117"/>
      <c r="Y146" s="204" t="s">
        <v>370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2">
      <c r="A147" s="160"/>
      <c r="B147" s="156"/>
      <c r="C147" s="155"/>
      <c r="D147" s="156"/>
      <c r="E147" s="155"/>
      <c r="F147" s="229"/>
      <c r="G147" s="121"/>
      <c r="H147" s="122"/>
      <c r="I147" s="122"/>
      <c r="J147" s="122"/>
      <c r="K147" s="122"/>
      <c r="L147" s="122"/>
      <c r="M147" s="122"/>
      <c r="N147" s="122"/>
      <c r="O147" s="122"/>
      <c r="P147" s="122"/>
      <c r="Q147" s="122"/>
      <c r="R147" s="122"/>
      <c r="S147" s="122"/>
      <c r="T147" s="122"/>
      <c r="U147" s="122"/>
      <c r="V147" s="122"/>
      <c r="W147" s="122"/>
      <c r="X147" s="123"/>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2">
      <c r="A148" s="160"/>
      <c r="B148" s="156"/>
      <c r="C148" s="155"/>
      <c r="D148" s="156"/>
      <c r="E148" s="155"/>
      <c r="F148" s="229"/>
      <c r="G148" s="187" t="s">
        <v>369</v>
      </c>
      <c r="H148" s="188"/>
      <c r="I148" s="188"/>
      <c r="J148" s="188"/>
      <c r="K148" s="188"/>
      <c r="L148" s="188"/>
      <c r="M148" s="188"/>
      <c r="N148" s="188"/>
      <c r="O148" s="188"/>
      <c r="P148" s="188"/>
      <c r="Q148" s="188"/>
      <c r="R148" s="188"/>
      <c r="S148" s="188"/>
      <c r="T148" s="188"/>
      <c r="U148" s="188"/>
      <c r="V148" s="188"/>
      <c r="W148" s="188"/>
      <c r="X148" s="189"/>
      <c r="Y148" s="190"/>
      <c r="Z148" s="191"/>
      <c r="AA148" s="192"/>
      <c r="AB148" s="196" t="s">
        <v>12</v>
      </c>
      <c r="AC148" s="188"/>
      <c r="AD148" s="189"/>
      <c r="AE148" s="197" t="s">
        <v>347</v>
      </c>
      <c r="AF148" s="197"/>
      <c r="AG148" s="197"/>
      <c r="AH148" s="197"/>
      <c r="AI148" s="197" t="s">
        <v>348</v>
      </c>
      <c r="AJ148" s="197"/>
      <c r="AK148" s="197"/>
      <c r="AL148" s="197"/>
      <c r="AM148" s="197" t="s">
        <v>354</v>
      </c>
      <c r="AN148" s="197"/>
      <c r="AO148" s="197"/>
      <c r="AP148" s="196"/>
      <c r="AQ148" s="196" t="s">
        <v>345</v>
      </c>
      <c r="AR148" s="188"/>
      <c r="AS148" s="188"/>
      <c r="AT148" s="189"/>
      <c r="AU148" s="199" t="s">
        <v>371</v>
      </c>
      <c r="AV148" s="199"/>
      <c r="AW148" s="199"/>
      <c r="AX148" s="200"/>
    </row>
    <row r="149" spans="1:50" ht="18.75" hidden="1" customHeight="1" x14ac:dyDescent="0.2">
      <c r="A149" s="160"/>
      <c r="B149" s="156"/>
      <c r="C149" s="155"/>
      <c r="D149" s="156"/>
      <c r="E149" s="155"/>
      <c r="F149" s="229"/>
      <c r="G149" s="174"/>
      <c r="H149" s="147"/>
      <c r="I149" s="147"/>
      <c r="J149" s="147"/>
      <c r="K149" s="147"/>
      <c r="L149" s="147"/>
      <c r="M149" s="147"/>
      <c r="N149" s="147"/>
      <c r="O149" s="147"/>
      <c r="P149" s="147"/>
      <c r="Q149" s="147"/>
      <c r="R149" s="147"/>
      <c r="S149" s="147"/>
      <c r="T149" s="147"/>
      <c r="U149" s="147"/>
      <c r="V149" s="147"/>
      <c r="W149" s="147"/>
      <c r="X149" s="148"/>
      <c r="Y149" s="193"/>
      <c r="Z149" s="194"/>
      <c r="AA149" s="195"/>
      <c r="AB149" s="176"/>
      <c r="AC149" s="147"/>
      <c r="AD149" s="148"/>
      <c r="AE149" s="198"/>
      <c r="AF149" s="198"/>
      <c r="AG149" s="198"/>
      <c r="AH149" s="198"/>
      <c r="AI149" s="198"/>
      <c r="AJ149" s="198"/>
      <c r="AK149" s="198"/>
      <c r="AL149" s="198"/>
      <c r="AM149" s="198"/>
      <c r="AN149" s="198"/>
      <c r="AO149" s="198"/>
      <c r="AP149" s="176"/>
      <c r="AQ149" s="201"/>
      <c r="AR149" s="202"/>
      <c r="AS149" s="147" t="s">
        <v>346</v>
      </c>
      <c r="AT149" s="148"/>
      <c r="AU149" s="203"/>
      <c r="AV149" s="203"/>
      <c r="AW149" s="147" t="s">
        <v>300</v>
      </c>
      <c r="AX149" s="186"/>
    </row>
    <row r="150" spans="1:50" ht="39.75" hidden="1" customHeight="1" x14ac:dyDescent="0.2">
      <c r="A150" s="160"/>
      <c r="B150" s="156"/>
      <c r="C150" s="155"/>
      <c r="D150" s="156"/>
      <c r="E150" s="155"/>
      <c r="F150" s="229"/>
      <c r="G150" s="115"/>
      <c r="H150" s="116"/>
      <c r="I150" s="116"/>
      <c r="J150" s="116"/>
      <c r="K150" s="116"/>
      <c r="L150" s="116"/>
      <c r="M150" s="116"/>
      <c r="N150" s="116"/>
      <c r="O150" s="116"/>
      <c r="P150" s="116"/>
      <c r="Q150" s="116"/>
      <c r="R150" s="116"/>
      <c r="S150" s="116"/>
      <c r="T150" s="116"/>
      <c r="U150" s="116"/>
      <c r="V150" s="116"/>
      <c r="W150" s="116"/>
      <c r="X150" s="117"/>
      <c r="Y150" s="204" t="s">
        <v>370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2">
      <c r="A151" s="160"/>
      <c r="B151" s="156"/>
      <c r="C151" s="155"/>
      <c r="D151" s="156"/>
      <c r="E151" s="155"/>
      <c r="F151" s="229"/>
      <c r="G151" s="121"/>
      <c r="H151" s="122"/>
      <c r="I151" s="122"/>
      <c r="J151" s="122"/>
      <c r="K151" s="122"/>
      <c r="L151" s="122"/>
      <c r="M151" s="122"/>
      <c r="N151" s="122"/>
      <c r="O151" s="122"/>
      <c r="P151" s="122"/>
      <c r="Q151" s="122"/>
      <c r="R151" s="122"/>
      <c r="S151" s="122"/>
      <c r="T151" s="122"/>
      <c r="U151" s="122"/>
      <c r="V151" s="122"/>
      <c r="W151" s="122"/>
      <c r="X151" s="123"/>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65" hidden="1" customHeight="1" x14ac:dyDescent="0.2">
      <c r="A152" s="160"/>
      <c r="B152" s="156"/>
      <c r="C152" s="155"/>
      <c r="D152" s="156"/>
      <c r="E152" s="155"/>
      <c r="F152" s="229"/>
      <c r="G152" s="173" t="s">
        <v>372</v>
      </c>
      <c r="H152" s="144"/>
      <c r="I152" s="144"/>
      <c r="J152" s="144"/>
      <c r="K152" s="144"/>
      <c r="L152" s="144"/>
      <c r="M152" s="144"/>
      <c r="N152" s="144"/>
      <c r="O152" s="144"/>
      <c r="P152" s="145"/>
      <c r="Q152" s="175" t="s">
        <v>441</v>
      </c>
      <c r="R152" s="144"/>
      <c r="S152" s="144"/>
      <c r="T152" s="144"/>
      <c r="U152" s="144"/>
      <c r="V152" s="144"/>
      <c r="W152" s="144"/>
      <c r="X152" s="144"/>
      <c r="Y152" s="144"/>
      <c r="Z152" s="144"/>
      <c r="AA152" s="144"/>
      <c r="AB152" s="143" t="s">
        <v>442</v>
      </c>
      <c r="AC152" s="144"/>
      <c r="AD152" s="145"/>
      <c r="AE152" s="175" t="s">
        <v>373</v>
      </c>
      <c r="AF152" s="144"/>
      <c r="AG152" s="144"/>
      <c r="AH152" s="144"/>
      <c r="AI152" s="144"/>
      <c r="AJ152" s="144"/>
      <c r="AK152" s="144"/>
      <c r="AL152" s="144"/>
      <c r="AM152" s="144"/>
      <c r="AN152" s="144"/>
      <c r="AO152" s="144"/>
      <c r="AP152" s="144"/>
      <c r="AQ152" s="144"/>
      <c r="AR152" s="144"/>
      <c r="AS152" s="144"/>
      <c r="AT152" s="144"/>
      <c r="AU152" s="144"/>
      <c r="AV152" s="144"/>
      <c r="AW152" s="144"/>
      <c r="AX152" s="185"/>
    </row>
    <row r="153" spans="1:50" ht="22.65" hidden="1" customHeight="1" x14ac:dyDescent="0.2">
      <c r="A153" s="160"/>
      <c r="B153" s="156"/>
      <c r="C153" s="155"/>
      <c r="D153" s="156"/>
      <c r="E153" s="155"/>
      <c r="F153" s="229"/>
      <c r="G153" s="174"/>
      <c r="H153" s="147"/>
      <c r="I153" s="147"/>
      <c r="J153" s="147"/>
      <c r="K153" s="147"/>
      <c r="L153" s="147"/>
      <c r="M153" s="147"/>
      <c r="N153" s="147"/>
      <c r="O153" s="147"/>
      <c r="P153" s="148"/>
      <c r="Q153" s="176"/>
      <c r="R153" s="147"/>
      <c r="S153" s="147"/>
      <c r="T153" s="147"/>
      <c r="U153" s="147"/>
      <c r="V153" s="147"/>
      <c r="W153" s="147"/>
      <c r="X153" s="147"/>
      <c r="Y153" s="147"/>
      <c r="Z153" s="147"/>
      <c r="AA153" s="147"/>
      <c r="AB153" s="146"/>
      <c r="AC153" s="147"/>
      <c r="AD153" s="148"/>
      <c r="AE153" s="176"/>
      <c r="AF153" s="147"/>
      <c r="AG153" s="147"/>
      <c r="AH153" s="147"/>
      <c r="AI153" s="147"/>
      <c r="AJ153" s="147"/>
      <c r="AK153" s="147"/>
      <c r="AL153" s="147"/>
      <c r="AM153" s="147"/>
      <c r="AN153" s="147"/>
      <c r="AO153" s="147"/>
      <c r="AP153" s="147"/>
      <c r="AQ153" s="147"/>
      <c r="AR153" s="147"/>
      <c r="AS153" s="147"/>
      <c r="AT153" s="147"/>
      <c r="AU153" s="147"/>
      <c r="AV153" s="147"/>
      <c r="AW153" s="147"/>
      <c r="AX153" s="186"/>
    </row>
    <row r="154" spans="1:50" ht="22.65" hidden="1" customHeight="1" x14ac:dyDescent="0.2">
      <c r="A154" s="160"/>
      <c r="B154" s="156"/>
      <c r="C154" s="155"/>
      <c r="D154" s="156"/>
      <c r="E154" s="155"/>
      <c r="F154" s="229"/>
      <c r="G154" s="115"/>
      <c r="H154" s="116"/>
      <c r="I154" s="116"/>
      <c r="J154" s="116"/>
      <c r="K154" s="116"/>
      <c r="L154" s="116"/>
      <c r="M154" s="116"/>
      <c r="N154" s="116"/>
      <c r="O154" s="116"/>
      <c r="P154" s="117"/>
      <c r="Q154" s="139"/>
      <c r="R154" s="116"/>
      <c r="S154" s="116"/>
      <c r="T154" s="116"/>
      <c r="U154" s="116"/>
      <c r="V154" s="116"/>
      <c r="W154" s="116"/>
      <c r="X154" s="116"/>
      <c r="Y154" s="116"/>
      <c r="Z154" s="116"/>
      <c r="AA154" s="149"/>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65" hidden="1" customHeight="1" x14ac:dyDescent="0.2">
      <c r="A155" s="160"/>
      <c r="B155" s="156"/>
      <c r="C155" s="155"/>
      <c r="D155" s="156"/>
      <c r="E155" s="155"/>
      <c r="F155" s="229"/>
      <c r="G155" s="118"/>
      <c r="H155" s="119"/>
      <c r="I155" s="119"/>
      <c r="J155" s="119"/>
      <c r="K155" s="119"/>
      <c r="L155" s="119"/>
      <c r="M155" s="119"/>
      <c r="N155" s="119"/>
      <c r="O155" s="119"/>
      <c r="P155" s="120"/>
      <c r="Q155" s="150"/>
      <c r="R155" s="119"/>
      <c r="S155" s="119"/>
      <c r="T155" s="119"/>
      <c r="U155" s="119"/>
      <c r="V155" s="119"/>
      <c r="W155" s="119"/>
      <c r="X155" s="119"/>
      <c r="Y155" s="119"/>
      <c r="Z155" s="119"/>
      <c r="AA155" s="151"/>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2">
      <c r="A156" s="160"/>
      <c r="B156" s="156"/>
      <c r="C156" s="155"/>
      <c r="D156" s="156"/>
      <c r="E156" s="155"/>
      <c r="F156" s="229"/>
      <c r="G156" s="118"/>
      <c r="H156" s="119"/>
      <c r="I156" s="119"/>
      <c r="J156" s="119"/>
      <c r="K156" s="119"/>
      <c r="L156" s="119"/>
      <c r="M156" s="119"/>
      <c r="N156" s="119"/>
      <c r="O156" s="119"/>
      <c r="P156" s="120"/>
      <c r="Q156" s="150"/>
      <c r="R156" s="119"/>
      <c r="S156" s="119"/>
      <c r="T156" s="119"/>
      <c r="U156" s="119"/>
      <c r="V156" s="119"/>
      <c r="W156" s="119"/>
      <c r="X156" s="119"/>
      <c r="Y156" s="119"/>
      <c r="Z156" s="119"/>
      <c r="AA156" s="151"/>
      <c r="AB156" s="165"/>
      <c r="AC156" s="166"/>
      <c r="AD156" s="166"/>
      <c r="AE156" s="171" t="s">
        <v>374</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65" hidden="1" customHeight="1" x14ac:dyDescent="0.2">
      <c r="A157" s="160"/>
      <c r="B157" s="156"/>
      <c r="C157" s="155"/>
      <c r="D157" s="156"/>
      <c r="E157" s="155"/>
      <c r="F157" s="229"/>
      <c r="G157" s="118"/>
      <c r="H157" s="119"/>
      <c r="I157" s="119"/>
      <c r="J157" s="119"/>
      <c r="K157" s="119"/>
      <c r="L157" s="119"/>
      <c r="M157" s="119"/>
      <c r="N157" s="119"/>
      <c r="O157" s="119"/>
      <c r="P157" s="120"/>
      <c r="Q157" s="150"/>
      <c r="R157" s="119"/>
      <c r="S157" s="119"/>
      <c r="T157" s="119"/>
      <c r="U157" s="119"/>
      <c r="V157" s="119"/>
      <c r="W157" s="119"/>
      <c r="X157" s="119"/>
      <c r="Y157" s="119"/>
      <c r="Z157" s="119"/>
      <c r="AA157" s="151"/>
      <c r="AB157" s="165"/>
      <c r="AC157" s="166"/>
      <c r="AD157" s="166"/>
      <c r="AE157" s="139"/>
      <c r="AF157" s="116"/>
      <c r="AG157" s="116"/>
      <c r="AH157" s="116"/>
      <c r="AI157" s="116"/>
      <c r="AJ157" s="116"/>
      <c r="AK157" s="116"/>
      <c r="AL157" s="116"/>
      <c r="AM157" s="116"/>
      <c r="AN157" s="116"/>
      <c r="AO157" s="116"/>
      <c r="AP157" s="116"/>
      <c r="AQ157" s="116"/>
      <c r="AR157" s="116"/>
      <c r="AS157" s="116"/>
      <c r="AT157" s="116"/>
      <c r="AU157" s="116"/>
      <c r="AV157" s="116"/>
      <c r="AW157" s="116"/>
      <c r="AX157" s="140"/>
    </row>
    <row r="158" spans="1:50" ht="22.65" hidden="1" customHeight="1" x14ac:dyDescent="0.2">
      <c r="A158" s="160"/>
      <c r="B158" s="156"/>
      <c r="C158" s="155"/>
      <c r="D158" s="156"/>
      <c r="E158" s="155"/>
      <c r="F158" s="229"/>
      <c r="G158" s="121"/>
      <c r="H158" s="122"/>
      <c r="I158" s="122"/>
      <c r="J158" s="122"/>
      <c r="K158" s="122"/>
      <c r="L158" s="122"/>
      <c r="M158" s="122"/>
      <c r="N158" s="122"/>
      <c r="O158" s="122"/>
      <c r="P158" s="123"/>
      <c r="Q158" s="141"/>
      <c r="R158" s="122"/>
      <c r="S158" s="122"/>
      <c r="T158" s="122"/>
      <c r="U158" s="122"/>
      <c r="V158" s="122"/>
      <c r="W158" s="122"/>
      <c r="X158" s="122"/>
      <c r="Y158" s="122"/>
      <c r="Z158" s="122"/>
      <c r="AA158" s="152"/>
      <c r="AB158" s="167"/>
      <c r="AC158" s="168"/>
      <c r="AD158" s="168"/>
      <c r="AE158" s="141"/>
      <c r="AF158" s="122"/>
      <c r="AG158" s="122"/>
      <c r="AH158" s="122"/>
      <c r="AI158" s="122"/>
      <c r="AJ158" s="122"/>
      <c r="AK158" s="122"/>
      <c r="AL158" s="122"/>
      <c r="AM158" s="122"/>
      <c r="AN158" s="122"/>
      <c r="AO158" s="122"/>
      <c r="AP158" s="122"/>
      <c r="AQ158" s="122"/>
      <c r="AR158" s="122"/>
      <c r="AS158" s="122"/>
      <c r="AT158" s="122"/>
      <c r="AU158" s="122"/>
      <c r="AV158" s="122"/>
      <c r="AW158" s="122"/>
      <c r="AX158" s="142"/>
    </row>
    <row r="159" spans="1:50" ht="22.65" hidden="1" customHeight="1" x14ac:dyDescent="0.2">
      <c r="A159" s="160"/>
      <c r="B159" s="156"/>
      <c r="C159" s="155"/>
      <c r="D159" s="156"/>
      <c r="E159" s="155"/>
      <c r="F159" s="229"/>
      <c r="G159" s="173" t="s">
        <v>372</v>
      </c>
      <c r="H159" s="144"/>
      <c r="I159" s="144"/>
      <c r="J159" s="144"/>
      <c r="K159" s="144"/>
      <c r="L159" s="144"/>
      <c r="M159" s="144"/>
      <c r="N159" s="144"/>
      <c r="O159" s="144"/>
      <c r="P159" s="145"/>
      <c r="Q159" s="175" t="s">
        <v>441</v>
      </c>
      <c r="R159" s="144"/>
      <c r="S159" s="144"/>
      <c r="T159" s="144"/>
      <c r="U159" s="144"/>
      <c r="V159" s="144"/>
      <c r="W159" s="144"/>
      <c r="X159" s="144"/>
      <c r="Y159" s="144"/>
      <c r="Z159" s="144"/>
      <c r="AA159" s="144"/>
      <c r="AB159" s="143" t="s">
        <v>442</v>
      </c>
      <c r="AC159" s="144"/>
      <c r="AD159" s="145"/>
      <c r="AE159" s="177" t="s">
        <v>373</v>
      </c>
      <c r="AF159" s="178"/>
      <c r="AG159" s="178"/>
      <c r="AH159" s="178"/>
      <c r="AI159" s="178"/>
      <c r="AJ159" s="178"/>
      <c r="AK159" s="178"/>
      <c r="AL159" s="178"/>
      <c r="AM159" s="178"/>
      <c r="AN159" s="178"/>
      <c r="AO159" s="178"/>
      <c r="AP159" s="178"/>
      <c r="AQ159" s="178"/>
      <c r="AR159" s="178"/>
      <c r="AS159" s="178"/>
      <c r="AT159" s="178"/>
      <c r="AU159" s="178"/>
      <c r="AV159" s="178"/>
      <c r="AW159" s="178"/>
      <c r="AX159" s="179"/>
    </row>
    <row r="160" spans="1:50" ht="22.65" hidden="1" customHeight="1" x14ac:dyDescent="0.2">
      <c r="A160" s="160"/>
      <c r="B160" s="156"/>
      <c r="C160" s="155"/>
      <c r="D160" s="156"/>
      <c r="E160" s="155"/>
      <c r="F160" s="229"/>
      <c r="G160" s="174"/>
      <c r="H160" s="147"/>
      <c r="I160" s="147"/>
      <c r="J160" s="147"/>
      <c r="K160" s="147"/>
      <c r="L160" s="147"/>
      <c r="M160" s="147"/>
      <c r="N160" s="147"/>
      <c r="O160" s="147"/>
      <c r="P160" s="148"/>
      <c r="Q160" s="176"/>
      <c r="R160" s="147"/>
      <c r="S160" s="147"/>
      <c r="T160" s="147"/>
      <c r="U160" s="147"/>
      <c r="V160" s="147"/>
      <c r="W160" s="147"/>
      <c r="X160" s="147"/>
      <c r="Y160" s="147"/>
      <c r="Z160" s="147"/>
      <c r="AA160" s="147"/>
      <c r="AB160" s="146"/>
      <c r="AC160" s="147"/>
      <c r="AD160" s="148"/>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row>
    <row r="161" spans="1:50" ht="22.65" hidden="1" customHeight="1" x14ac:dyDescent="0.2">
      <c r="A161" s="160"/>
      <c r="B161" s="156"/>
      <c r="C161" s="155"/>
      <c r="D161" s="156"/>
      <c r="E161" s="155"/>
      <c r="F161" s="229"/>
      <c r="G161" s="115"/>
      <c r="H161" s="116"/>
      <c r="I161" s="116"/>
      <c r="J161" s="116"/>
      <c r="K161" s="116"/>
      <c r="L161" s="116"/>
      <c r="M161" s="116"/>
      <c r="N161" s="116"/>
      <c r="O161" s="116"/>
      <c r="P161" s="117"/>
      <c r="Q161" s="139"/>
      <c r="R161" s="116"/>
      <c r="S161" s="116"/>
      <c r="T161" s="116"/>
      <c r="U161" s="116"/>
      <c r="V161" s="116"/>
      <c r="W161" s="116"/>
      <c r="X161" s="116"/>
      <c r="Y161" s="116"/>
      <c r="Z161" s="116"/>
      <c r="AA161" s="149"/>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65" hidden="1" customHeight="1" x14ac:dyDescent="0.2">
      <c r="A162" s="160"/>
      <c r="B162" s="156"/>
      <c r="C162" s="155"/>
      <c r="D162" s="156"/>
      <c r="E162" s="155"/>
      <c r="F162" s="229"/>
      <c r="G162" s="118"/>
      <c r="H162" s="119"/>
      <c r="I162" s="119"/>
      <c r="J162" s="119"/>
      <c r="K162" s="119"/>
      <c r="L162" s="119"/>
      <c r="M162" s="119"/>
      <c r="N162" s="119"/>
      <c r="O162" s="119"/>
      <c r="P162" s="120"/>
      <c r="Q162" s="150"/>
      <c r="R162" s="119"/>
      <c r="S162" s="119"/>
      <c r="T162" s="119"/>
      <c r="U162" s="119"/>
      <c r="V162" s="119"/>
      <c r="W162" s="119"/>
      <c r="X162" s="119"/>
      <c r="Y162" s="119"/>
      <c r="Z162" s="119"/>
      <c r="AA162" s="151"/>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2">
      <c r="A163" s="160"/>
      <c r="B163" s="156"/>
      <c r="C163" s="155"/>
      <c r="D163" s="156"/>
      <c r="E163" s="155"/>
      <c r="F163" s="229"/>
      <c r="G163" s="118"/>
      <c r="H163" s="119"/>
      <c r="I163" s="119"/>
      <c r="J163" s="119"/>
      <c r="K163" s="119"/>
      <c r="L163" s="119"/>
      <c r="M163" s="119"/>
      <c r="N163" s="119"/>
      <c r="O163" s="119"/>
      <c r="P163" s="120"/>
      <c r="Q163" s="150"/>
      <c r="R163" s="119"/>
      <c r="S163" s="119"/>
      <c r="T163" s="119"/>
      <c r="U163" s="119"/>
      <c r="V163" s="119"/>
      <c r="W163" s="119"/>
      <c r="X163" s="119"/>
      <c r="Y163" s="119"/>
      <c r="Z163" s="119"/>
      <c r="AA163" s="151"/>
      <c r="AB163" s="165"/>
      <c r="AC163" s="166"/>
      <c r="AD163" s="166"/>
      <c r="AE163" s="171" t="s">
        <v>374</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65" hidden="1" customHeight="1" x14ac:dyDescent="0.2">
      <c r="A164" s="160"/>
      <c r="B164" s="156"/>
      <c r="C164" s="155"/>
      <c r="D164" s="156"/>
      <c r="E164" s="155"/>
      <c r="F164" s="229"/>
      <c r="G164" s="118"/>
      <c r="H164" s="119"/>
      <c r="I164" s="119"/>
      <c r="J164" s="119"/>
      <c r="K164" s="119"/>
      <c r="L164" s="119"/>
      <c r="M164" s="119"/>
      <c r="N164" s="119"/>
      <c r="O164" s="119"/>
      <c r="P164" s="120"/>
      <c r="Q164" s="150"/>
      <c r="R164" s="119"/>
      <c r="S164" s="119"/>
      <c r="T164" s="119"/>
      <c r="U164" s="119"/>
      <c r="V164" s="119"/>
      <c r="W164" s="119"/>
      <c r="X164" s="119"/>
      <c r="Y164" s="119"/>
      <c r="Z164" s="119"/>
      <c r="AA164" s="151"/>
      <c r="AB164" s="165"/>
      <c r="AC164" s="166"/>
      <c r="AD164" s="166"/>
      <c r="AE164" s="139"/>
      <c r="AF164" s="116"/>
      <c r="AG164" s="116"/>
      <c r="AH164" s="116"/>
      <c r="AI164" s="116"/>
      <c r="AJ164" s="116"/>
      <c r="AK164" s="116"/>
      <c r="AL164" s="116"/>
      <c r="AM164" s="116"/>
      <c r="AN164" s="116"/>
      <c r="AO164" s="116"/>
      <c r="AP164" s="116"/>
      <c r="AQ164" s="116"/>
      <c r="AR164" s="116"/>
      <c r="AS164" s="116"/>
      <c r="AT164" s="116"/>
      <c r="AU164" s="116"/>
      <c r="AV164" s="116"/>
      <c r="AW164" s="116"/>
      <c r="AX164" s="140"/>
    </row>
    <row r="165" spans="1:50" ht="22.65" hidden="1" customHeight="1" x14ac:dyDescent="0.2">
      <c r="A165" s="160"/>
      <c r="B165" s="156"/>
      <c r="C165" s="155"/>
      <c r="D165" s="156"/>
      <c r="E165" s="155"/>
      <c r="F165" s="229"/>
      <c r="G165" s="121"/>
      <c r="H165" s="122"/>
      <c r="I165" s="122"/>
      <c r="J165" s="122"/>
      <c r="K165" s="122"/>
      <c r="L165" s="122"/>
      <c r="M165" s="122"/>
      <c r="N165" s="122"/>
      <c r="O165" s="122"/>
      <c r="P165" s="123"/>
      <c r="Q165" s="141"/>
      <c r="R165" s="122"/>
      <c r="S165" s="122"/>
      <c r="T165" s="122"/>
      <c r="U165" s="122"/>
      <c r="V165" s="122"/>
      <c r="W165" s="122"/>
      <c r="X165" s="122"/>
      <c r="Y165" s="122"/>
      <c r="Z165" s="122"/>
      <c r="AA165" s="152"/>
      <c r="AB165" s="167"/>
      <c r="AC165" s="168"/>
      <c r="AD165" s="168"/>
      <c r="AE165" s="141"/>
      <c r="AF165" s="122"/>
      <c r="AG165" s="122"/>
      <c r="AH165" s="122"/>
      <c r="AI165" s="122"/>
      <c r="AJ165" s="122"/>
      <c r="AK165" s="122"/>
      <c r="AL165" s="122"/>
      <c r="AM165" s="122"/>
      <c r="AN165" s="122"/>
      <c r="AO165" s="122"/>
      <c r="AP165" s="122"/>
      <c r="AQ165" s="122"/>
      <c r="AR165" s="122"/>
      <c r="AS165" s="122"/>
      <c r="AT165" s="122"/>
      <c r="AU165" s="122"/>
      <c r="AV165" s="122"/>
      <c r="AW165" s="122"/>
      <c r="AX165" s="142"/>
    </row>
    <row r="166" spans="1:50" ht="22.65" hidden="1" customHeight="1" x14ac:dyDescent="0.2">
      <c r="A166" s="160"/>
      <c r="B166" s="156"/>
      <c r="C166" s="155"/>
      <c r="D166" s="156"/>
      <c r="E166" s="155"/>
      <c r="F166" s="229"/>
      <c r="G166" s="173" t="s">
        <v>372</v>
      </c>
      <c r="H166" s="144"/>
      <c r="I166" s="144"/>
      <c r="J166" s="144"/>
      <c r="K166" s="144"/>
      <c r="L166" s="144"/>
      <c r="M166" s="144"/>
      <c r="N166" s="144"/>
      <c r="O166" s="144"/>
      <c r="P166" s="145"/>
      <c r="Q166" s="175" t="s">
        <v>441</v>
      </c>
      <c r="R166" s="144"/>
      <c r="S166" s="144"/>
      <c r="T166" s="144"/>
      <c r="U166" s="144"/>
      <c r="V166" s="144"/>
      <c r="W166" s="144"/>
      <c r="X166" s="144"/>
      <c r="Y166" s="144"/>
      <c r="Z166" s="144"/>
      <c r="AA166" s="144"/>
      <c r="AB166" s="143" t="s">
        <v>442</v>
      </c>
      <c r="AC166" s="144"/>
      <c r="AD166" s="145"/>
      <c r="AE166" s="177" t="s">
        <v>373</v>
      </c>
      <c r="AF166" s="178"/>
      <c r="AG166" s="178"/>
      <c r="AH166" s="178"/>
      <c r="AI166" s="178"/>
      <c r="AJ166" s="178"/>
      <c r="AK166" s="178"/>
      <c r="AL166" s="178"/>
      <c r="AM166" s="178"/>
      <c r="AN166" s="178"/>
      <c r="AO166" s="178"/>
      <c r="AP166" s="178"/>
      <c r="AQ166" s="178"/>
      <c r="AR166" s="178"/>
      <c r="AS166" s="178"/>
      <c r="AT166" s="178"/>
      <c r="AU166" s="178"/>
      <c r="AV166" s="178"/>
      <c r="AW166" s="178"/>
      <c r="AX166" s="179"/>
    </row>
    <row r="167" spans="1:50" ht="22.65" hidden="1" customHeight="1" x14ac:dyDescent="0.2">
      <c r="A167" s="160"/>
      <c r="B167" s="156"/>
      <c r="C167" s="155"/>
      <c r="D167" s="156"/>
      <c r="E167" s="155"/>
      <c r="F167" s="229"/>
      <c r="G167" s="174"/>
      <c r="H167" s="147"/>
      <c r="I167" s="147"/>
      <c r="J167" s="147"/>
      <c r="K167" s="147"/>
      <c r="L167" s="147"/>
      <c r="M167" s="147"/>
      <c r="N167" s="147"/>
      <c r="O167" s="147"/>
      <c r="P167" s="148"/>
      <c r="Q167" s="176"/>
      <c r="R167" s="147"/>
      <c r="S167" s="147"/>
      <c r="T167" s="147"/>
      <c r="U167" s="147"/>
      <c r="V167" s="147"/>
      <c r="W167" s="147"/>
      <c r="X167" s="147"/>
      <c r="Y167" s="147"/>
      <c r="Z167" s="147"/>
      <c r="AA167" s="147"/>
      <c r="AB167" s="146"/>
      <c r="AC167" s="147"/>
      <c r="AD167" s="148"/>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row>
    <row r="168" spans="1:50" ht="22.65" hidden="1" customHeight="1" x14ac:dyDescent="0.2">
      <c r="A168" s="160"/>
      <c r="B168" s="156"/>
      <c r="C168" s="155"/>
      <c r="D168" s="156"/>
      <c r="E168" s="155"/>
      <c r="F168" s="229"/>
      <c r="G168" s="115"/>
      <c r="H168" s="116"/>
      <c r="I168" s="116"/>
      <c r="J168" s="116"/>
      <c r="K168" s="116"/>
      <c r="L168" s="116"/>
      <c r="M168" s="116"/>
      <c r="N168" s="116"/>
      <c r="O168" s="116"/>
      <c r="P168" s="117"/>
      <c r="Q168" s="139"/>
      <c r="R168" s="116"/>
      <c r="S168" s="116"/>
      <c r="T168" s="116"/>
      <c r="U168" s="116"/>
      <c r="V168" s="116"/>
      <c r="W168" s="116"/>
      <c r="X168" s="116"/>
      <c r="Y168" s="116"/>
      <c r="Z168" s="116"/>
      <c r="AA168" s="149"/>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65" hidden="1" customHeight="1" x14ac:dyDescent="0.2">
      <c r="A169" s="160"/>
      <c r="B169" s="156"/>
      <c r="C169" s="155"/>
      <c r="D169" s="156"/>
      <c r="E169" s="155"/>
      <c r="F169" s="229"/>
      <c r="G169" s="118"/>
      <c r="H169" s="119"/>
      <c r="I169" s="119"/>
      <c r="J169" s="119"/>
      <c r="K169" s="119"/>
      <c r="L169" s="119"/>
      <c r="M169" s="119"/>
      <c r="N169" s="119"/>
      <c r="O169" s="119"/>
      <c r="P169" s="120"/>
      <c r="Q169" s="150"/>
      <c r="R169" s="119"/>
      <c r="S169" s="119"/>
      <c r="T169" s="119"/>
      <c r="U169" s="119"/>
      <c r="V169" s="119"/>
      <c r="W169" s="119"/>
      <c r="X169" s="119"/>
      <c r="Y169" s="119"/>
      <c r="Z169" s="119"/>
      <c r="AA169" s="151"/>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2">
      <c r="A170" s="160"/>
      <c r="B170" s="156"/>
      <c r="C170" s="155"/>
      <c r="D170" s="156"/>
      <c r="E170" s="155"/>
      <c r="F170" s="229"/>
      <c r="G170" s="118"/>
      <c r="H170" s="119"/>
      <c r="I170" s="119"/>
      <c r="J170" s="119"/>
      <c r="K170" s="119"/>
      <c r="L170" s="119"/>
      <c r="M170" s="119"/>
      <c r="N170" s="119"/>
      <c r="O170" s="119"/>
      <c r="P170" s="120"/>
      <c r="Q170" s="150"/>
      <c r="R170" s="119"/>
      <c r="S170" s="119"/>
      <c r="T170" s="119"/>
      <c r="U170" s="119"/>
      <c r="V170" s="119"/>
      <c r="W170" s="119"/>
      <c r="X170" s="119"/>
      <c r="Y170" s="119"/>
      <c r="Z170" s="119"/>
      <c r="AA170" s="151"/>
      <c r="AB170" s="165"/>
      <c r="AC170" s="166"/>
      <c r="AD170" s="166"/>
      <c r="AE170" s="171" t="s">
        <v>374</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65" hidden="1" customHeight="1" x14ac:dyDescent="0.2">
      <c r="A171" s="160"/>
      <c r="B171" s="156"/>
      <c r="C171" s="155"/>
      <c r="D171" s="156"/>
      <c r="E171" s="155"/>
      <c r="F171" s="229"/>
      <c r="G171" s="118"/>
      <c r="H171" s="119"/>
      <c r="I171" s="119"/>
      <c r="J171" s="119"/>
      <c r="K171" s="119"/>
      <c r="L171" s="119"/>
      <c r="M171" s="119"/>
      <c r="N171" s="119"/>
      <c r="O171" s="119"/>
      <c r="P171" s="120"/>
      <c r="Q171" s="150"/>
      <c r="R171" s="119"/>
      <c r="S171" s="119"/>
      <c r="T171" s="119"/>
      <c r="U171" s="119"/>
      <c r="V171" s="119"/>
      <c r="W171" s="119"/>
      <c r="X171" s="119"/>
      <c r="Y171" s="119"/>
      <c r="Z171" s="119"/>
      <c r="AA171" s="151"/>
      <c r="AB171" s="165"/>
      <c r="AC171" s="166"/>
      <c r="AD171" s="166"/>
      <c r="AE171" s="139"/>
      <c r="AF171" s="116"/>
      <c r="AG171" s="116"/>
      <c r="AH171" s="116"/>
      <c r="AI171" s="116"/>
      <c r="AJ171" s="116"/>
      <c r="AK171" s="116"/>
      <c r="AL171" s="116"/>
      <c r="AM171" s="116"/>
      <c r="AN171" s="116"/>
      <c r="AO171" s="116"/>
      <c r="AP171" s="116"/>
      <c r="AQ171" s="116"/>
      <c r="AR171" s="116"/>
      <c r="AS171" s="116"/>
      <c r="AT171" s="116"/>
      <c r="AU171" s="116"/>
      <c r="AV171" s="116"/>
      <c r="AW171" s="116"/>
      <c r="AX171" s="140"/>
    </row>
    <row r="172" spans="1:50" ht="22.65" hidden="1" customHeight="1" x14ac:dyDescent="0.2">
      <c r="A172" s="160"/>
      <c r="B172" s="156"/>
      <c r="C172" s="155"/>
      <c r="D172" s="156"/>
      <c r="E172" s="155"/>
      <c r="F172" s="229"/>
      <c r="G172" s="121"/>
      <c r="H172" s="122"/>
      <c r="I172" s="122"/>
      <c r="J172" s="122"/>
      <c r="K172" s="122"/>
      <c r="L172" s="122"/>
      <c r="M172" s="122"/>
      <c r="N172" s="122"/>
      <c r="O172" s="122"/>
      <c r="P172" s="123"/>
      <c r="Q172" s="141"/>
      <c r="R172" s="122"/>
      <c r="S172" s="122"/>
      <c r="T172" s="122"/>
      <c r="U172" s="122"/>
      <c r="V172" s="122"/>
      <c r="W172" s="122"/>
      <c r="X172" s="122"/>
      <c r="Y172" s="122"/>
      <c r="Z172" s="122"/>
      <c r="AA172" s="152"/>
      <c r="AB172" s="167"/>
      <c r="AC172" s="168"/>
      <c r="AD172" s="168"/>
      <c r="AE172" s="141"/>
      <c r="AF172" s="122"/>
      <c r="AG172" s="122"/>
      <c r="AH172" s="122"/>
      <c r="AI172" s="122"/>
      <c r="AJ172" s="122"/>
      <c r="AK172" s="122"/>
      <c r="AL172" s="122"/>
      <c r="AM172" s="122"/>
      <c r="AN172" s="122"/>
      <c r="AO172" s="122"/>
      <c r="AP172" s="122"/>
      <c r="AQ172" s="122"/>
      <c r="AR172" s="122"/>
      <c r="AS172" s="122"/>
      <c r="AT172" s="122"/>
      <c r="AU172" s="122"/>
      <c r="AV172" s="122"/>
      <c r="AW172" s="122"/>
      <c r="AX172" s="142"/>
    </row>
    <row r="173" spans="1:50" ht="22.65" hidden="1" customHeight="1" x14ac:dyDescent="0.2">
      <c r="A173" s="160"/>
      <c r="B173" s="156"/>
      <c r="C173" s="155"/>
      <c r="D173" s="156"/>
      <c r="E173" s="155"/>
      <c r="F173" s="229"/>
      <c r="G173" s="173" t="s">
        <v>372</v>
      </c>
      <c r="H173" s="144"/>
      <c r="I173" s="144"/>
      <c r="J173" s="144"/>
      <c r="K173" s="144"/>
      <c r="L173" s="144"/>
      <c r="M173" s="144"/>
      <c r="N173" s="144"/>
      <c r="O173" s="144"/>
      <c r="P173" s="145"/>
      <c r="Q173" s="175" t="s">
        <v>441</v>
      </c>
      <c r="R173" s="144"/>
      <c r="S173" s="144"/>
      <c r="T173" s="144"/>
      <c r="U173" s="144"/>
      <c r="V173" s="144"/>
      <c r="W173" s="144"/>
      <c r="X173" s="144"/>
      <c r="Y173" s="144"/>
      <c r="Z173" s="144"/>
      <c r="AA173" s="144"/>
      <c r="AB173" s="143" t="s">
        <v>442</v>
      </c>
      <c r="AC173" s="144"/>
      <c r="AD173" s="145"/>
      <c r="AE173" s="177" t="s">
        <v>373</v>
      </c>
      <c r="AF173" s="178"/>
      <c r="AG173" s="178"/>
      <c r="AH173" s="178"/>
      <c r="AI173" s="178"/>
      <c r="AJ173" s="178"/>
      <c r="AK173" s="178"/>
      <c r="AL173" s="178"/>
      <c r="AM173" s="178"/>
      <c r="AN173" s="178"/>
      <c r="AO173" s="178"/>
      <c r="AP173" s="178"/>
      <c r="AQ173" s="178"/>
      <c r="AR173" s="178"/>
      <c r="AS173" s="178"/>
      <c r="AT173" s="178"/>
      <c r="AU173" s="178"/>
      <c r="AV173" s="178"/>
      <c r="AW173" s="178"/>
      <c r="AX173" s="179"/>
    </row>
    <row r="174" spans="1:50" ht="22.65" hidden="1" customHeight="1" x14ac:dyDescent="0.2">
      <c r="A174" s="160"/>
      <c r="B174" s="156"/>
      <c r="C174" s="155"/>
      <c r="D174" s="156"/>
      <c r="E174" s="155"/>
      <c r="F174" s="229"/>
      <c r="G174" s="174"/>
      <c r="H174" s="147"/>
      <c r="I174" s="147"/>
      <c r="J174" s="147"/>
      <c r="K174" s="147"/>
      <c r="L174" s="147"/>
      <c r="M174" s="147"/>
      <c r="N174" s="147"/>
      <c r="O174" s="147"/>
      <c r="P174" s="148"/>
      <c r="Q174" s="176"/>
      <c r="R174" s="147"/>
      <c r="S174" s="147"/>
      <c r="T174" s="147"/>
      <c r="U174" s="147"/>
      <c r="V174" s="147"/>
      <c r="W174" s="147"/>
      <c r="X174" s="147"/>
      <c r="Y174" s="147"/>
      <c r="Z174" s="147"/>
      <c r="AA174" s="147"/>
      <c r="AB174" s="146"/>
      <c r="AC174" s="147"/>
      <c r="AD174" s="148"/>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row>
    <row r="175" spans="1:50" ht="22.65" hidden="1" customHeight="1" x14ac:dyDescent="0.2">
      <c r="A175" s="160"/>
      <c r="B175" s="156"/>
      <c r="C175" s="155"/>
      <c r="D175" s="156"/>
      <c r="E175" s="155"/>
      <c r="F175" s="229"/>
      <c r="G175" s="115"/>
      <c r="H175" s="116"/>
      <c r="I175" s="116"/>
      <c r="J175" s="116"/>
      <c r="K175" s="116"/>
      <c r="L175" s="116"/>
      <c r="M175" s="116"/>
      <c r="N175" s="116"/>
      <c r="O175" s="116"/>
      <c r="P175" s="117"/>
      <c r="Q175" s="139"/>
      <c r="R175" s="116"/>
      <c r="S175" s="116"/>
      <c r="T175" s="116"/>
      <c r="U175" s="116"/>
      <c r="V175" s="116"/>
      <c r="W175" s="116"/>
      <c r="X175" s="116"/>
      <c r="Y175" s="116"/>
      <c r="Z175" s="116"/>
      <c r="AA175" s="149"/>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65" hidden="1" customHeight="1" x14ac:dyDescent="0.2">
      <c r="A176" s="160"/>
      <c r="B176" s="156"/>
      <c r="C176" s="155"/>
      <c r="D176" s="156"/>
      <c r="E176" s="155"/>
      <c r="F176" s="229"/>
      <c r="G176" s="118"/>
      <c r="H176" s="119"/>
      <c r="I176" s="119"/>
      <c r="J176" s="119"/>
      <c r="K176" s="119"/>
      <c r="L176" s="119"/>
      <c r="M176" s="119"/>
      <c r="N176" s="119"/>
      <c r="O176" s="119"/>
      <c r="P176" s="120"/>
      <c r="Q176" s="150"/>
      <c r="R176" s="119"/>
      <c r="S176" s="119"/>
      <c r="T176" s="119"/>
      <c r="U176" s="119"/>
      <c r="V176" s="119"/>
      <c r="W176" s="119"/>
      <c r="X176" s="119"/>
      <c r="Y176" s="119"/>
      <c r="Z176" s="119"/>
      <c r="AA176" s="151"/>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2">
      <c r="A177" s="160"/>
      <c r="B177" s="156"/>
      <c r="C177" s="155"/>
      <c r="D177" s="156"/>
      <c r="E177" s="155"/>
      <c r="F177" s="229"/>
      <c r="G177" s="118"/>
      <c r="H177" s="119"/>
      <c r="I177" s="119"/>
      <c r="J177" s="119"/>
      <c r="K177" s="119"/>
      <c r="L177" s="119"/>
      <c r="M177" s="119"/>
      <c r="N177" s="119"/>
      <c r="O177" s="119"/>
      <c r="P177" s="120"/>
      <c r="Q177" s="150"/>
      <c r="R177" s="119"/>
      <c r="S177" s="119"/>
      <c r="T177" s="119"/>
      <c r="U177" s="119"/>
      <c r="V177" s="119"/>
      <c r="W177" s="119"/>
      <c r="X177" s="119"/>
      <c r="Y177" s="119"/>
      <c r="Z177" s="119"/>
      <c r="AA177" s="151"/>
      <c r="AB177" s="165"/>
      <c r="AC177" s="166"/>
      <c r="AD177" s="166"/>
      <c r="AE177" s="171" t="s">
        <v>374</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65" hidden="1" customHeight="1" x14ac:dyDescent="0.2">
      <c r="A178" s="160"/>
      <c r="B178" s="156"/>
      <c r="C178" s="155"/>
      <c r="D178" s="156"/>
      <c r="E178" s="155"/>
      <c r="F178" s="229"/>
      <c r="G178" s="118"/>
      <c r="H178" s="119"/>
      <c r="I178" s="119"/>
      <c r="J178" s="119"/>
      <c r="K178" s="119"/>
      <c r="L178" s="119"/>
      <c r="M178" s="119"/>
      <c r="N178" s="119"/>
      <c r="O178" s="119"/>
      <c r="P178" s="120"/>
      <c r="Q178" s="150"/>
      <c r="R178" s="119"/>
      <c r="S178" s="119"/>
      <c r="T178" s="119"/>
      <c r="U178" s="119"/>
      <c r="V178" s="119"/>
      <c r="W178" s="119"/>
      <c r="X178" s="119"/>
      <c r="Y178" s="119"/>
      <c r="Z178" s="119"/>
      <c r="AA178" s="151"/>
      <c r="AB178" s="165"/>
      <c r="AC178" s="166"/>
      <c r="AD178" s="166"/>
      <c r="AE178" s="139"/>
      <c r="AF178" s="116"/>
      <c r="AG178" s="116"/>
      <c r="AH178" s="116"/>
      <c r="AI178" s="116"/>
      <c r="AJ178" s="116"/>
      <c r="AK178" s="116"/>
      <c r="AL178" s="116"/>
      <c r="AM178" s="116"/>
      <c r="AN178" s="116"/>
      <c r="AO178" s="116"/>
      <c r="AP178" s="116"/>
      <c r="AQ178" s="116"/>
      <c r="AR178" s="116"/>
      <c r="AS178" s="116"/>
      <c r="AT178" s="116"/>
      <c r="AU178" s="116"/>
      <c r="AV178" s="116"/>
      <c r="AW178" s="116"/>
      <c r="AX178" s="140"/>
    </row>
    <row r="179" spans="1:50" ht="22.65" hidden="1" customHeight="1" x14ac:dyDescent="0.2">
      <c r="A179" s="160"/>
      <c r="B179" s="156"/>
      <c r="C179" s="155"/>
      <c r="D179" s="156"/>
      <c r="E179" s="155"/>
      <c r="F179" s="229"/>
      <c r="G179" s="121"/>
      <c r="H179" s="122"/>
      <c r="I179" s="122"/>
      <c r="J179" s="122"/>
      <c r="K179" s="122"/>
      <c r="L179" s="122"/>
      <c r="M179" s="122"/>
      <c r="N179" s="122"/>
      <c r="O179" s="122"/>
      <c r="P179" s="123"/>
      <c r="Q179" s="141"/>
      <c r="R179" s="122"/>
      <c r="S179" s="122"/>
      <c r="T179" s="122"/>
      <c r="U179" s="122"/>
      <c r="V179" s="122"/>
      <c r="W179" s="122"/>
      <c r="X179" s="122"/>
      <c r="Y179" s="122"/>
      <c r="Z179" s="122"/>
      <c r="AA179" s="152"/>
      <c r="AB179" s="167"/>
      <c r="AC179" s="168"/>
      <c r="AD179" s="168"/>
      <c r="AE179" s="141"/>
      <c r="AF179" s="122"/>
      <c r="AG179" s="122"/>
      <c r="AH179" s="122"/>
      <c r="AI179" s="122"/>
      <c r="AJ179" s="122"/>
      <c r="AK179" s="122"/>
      <c r="AL179" s="122"/>
      <c r="AM179" s="122"/>
      <c r="AN179" s="122"/>
      <c r="AO179" s="122"/>
      <c r="AP179" s="122"/>
      <c r="AQ179" s="122"/>
      <c r="AR179" s="122"/>
      <c r="AS179" s="122"/>
      <c r="AT179" s="122"/>
      <c r="AU179" s="122"/>
      <c r="AV179" s="122"/>
      <c r="AW179" s="122"/>
      <c r="AX179" s="142"/>
    </row>
    <row r="180" spans="1:50" ht="22.65" hidden="1" customHeight="1" x14ac:dyDescent="0.2">
      <c r="A180" s="160"/>
      <c r="B180" s="156"/>
      <c r="C180" s="155"/>
      <c r="D180" s="156"/>
      <c r="E180" s="155"/>
      <c r="F180" s="229"/>
      <c r="G180" s="173" t="s">
        <v>372</v>
      </c>
      <c r="H180" s="144"/>
      <c r="I180" s="144"/>
      <c r="J180" s="144"/>
      <c r="K180" s="144"/>
      <c r="L180" s="144"/>
      <c r="M180" s="144"/>
      <c r="N180" s="144"/>
      <c r="O180" s="144"/>
      <c r="P180" s="145"/>
      <c r="Q180" s="175" t="s">
        <v>441</v>
      </c>
      <c r="R180" s="144"/>
      <c r="S180" s="144"/>
      <c r="T180" s="144"/>
      <c r="U180" s="144"/>
      <c r="V180" s="144"/>
      <c r="W180" s="144"/>
      <c r="X180" s="144"/>
      <c r="Y180" s="144"/>
      <c r="Z180" s="144"/>
      <c r="AA180" s="144"/>
      <c r="AB180" s="143" t="s">
        <v>442</v>
      </c>
      <c r="AC180" s="144"/>
      <c r="AD180" s="145"/>
      <c r="AE180" s="177" t="s">
        <v>373</v>
      </c>
      <c r="AF180" s="178"/>
      <c r="AG180" s="178"/>
      <c r="AH180" s="178"/>
      <c r="AI180" s="178"/>
      <c r="AJ180" s="178"/>
      <c r="AK180" s="178"/>
      <c r="AL180" s="178"/>
      <c r="AM180" s="178"/>
      <c r="AN180" s="178"/>
      <c r="AO180" s="178"/>
      <c r="AP180" s="178"/>
      <c r="AQ180" s="178"/>
      <c r="AR180" s="178"/>
      <c r="AS180" s="178"/>
      <c r="AT180" s="178"/>
      <c r="AU180" s="178"/>
      <c r="AV180" s="178"/>
      <c r="AW180" s="178"/>
      <c r="AX180" s="179"/>
    </row>
    <row r="181" spans="1:50" ht="22.65" hidden="1" customHeight="1" x14ac:dyDescent="0.2">
      <c r="A181" s="160"/>
      <c r="B181" s="156"/>
      <c r="C181" s="155"/>
      <c r="D181" s="156"/>
      <c r="E181" s="155"/>
      <c r="F181" s="229"/>
      <c r="G181" s="174"/>
      <c r="H181" s="147"/>
      <c r="I181" s="147"/>
      <c r="J181" s="147"/>
      <c r="K181" s="147"/>
      <c r="L181" s="147"/>
      <c r="M181" s="147"/>
      <c r="N181" s="147"/>
      <c r="O181" s="147"/>
      <c r="P181" s="148"/>
      <c r="Q181" s="176"/>
      <c r="R181" s="147"/>
      <c r="S181" s="147"/>
      <c r="T181" s="147"/>
      <c r="U181" s="147"/>
      <c r="V181" s="147"/>
      <c r="W181" s="147"/>
      <c r="X181" s="147"/>
      <c r="Y181" s="147"/>
      <c r="Z181" s="147"/>
      <c r="AA181" s="147"/>
      <c r="AB181" s="146"/>
      <c r="AC181" s="147"/>
      <c r="AD181" s="148"/>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row>
    <row r="182" spans="1:50" ht="22.65" hidden="1" customHeight="1" x14ac:dyDescent="0.2">
      <c r="A182" s="160"/>
      <c r="B182" s="156"/>
      <c r="C182" s="155"/>
      <c r="D182" s="156"/>
      <c r="E182" s="155"/>
      <c r="F182" s="229"/>
      <c r="G182" s="115"/>
      <c r="H182" s="116"/>
      <c r="I182" s="116"/>
      <c r="J182" s="116"/>
      <c r="K182" s="116"/>
      <c r="L182" s="116"/>
      <c r="M182" s="116"/>
      <c r="N182" s="116"/>
      <c r="O182" s="116"/>
      <c r="P182" s="117"/>
      <c r="Q182" s="139"/>
      <c r="R182" s="116"/>
      <c r="S182" s="116"/>
      <c r="T182" s="116"/>
      <c r="U182" s="116"/>
      <c r="V182" s="116"/>
      <c r="W182" s="116"/>
      <c r="X182" s="116"/>
      <c r="Y182" s="116"/>
      <c r="Z182" s="116"/>
      <c r="AA182" s="149"/>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65" hidden="1" customHeight="1" x14ac:dyDescent="0.2">
      <c r="A183" s="160"/>
      <c r="B183" s="156"/>
      <c r="C183" s="155"/>
      <c r="D183" s="156"/>
      <c r="E183" s="155"/>
      <c r="F183" s="229"/>
      <c r="G183" s="118"/>
      <c r="H183" s="119"/>
      <c r="I183" s="119"/>
      <c r="J183" s="119"/>
      <c r="K183" s="119"/>
      <c r="L183" s="119"/>
      <c r="M183" s="119"/>
      <c r="N183" s="119"/>
      <c r="O183" s="119"/>
      <c r="P183" s="120"/>
      <c r="Q183" s="150"/>
      <c r="R183" s="119"/>
      <c r="S183" s="119"/>
      <c r="T183" s="119"/>
      <c r="U183" s="119"/>
      <c r="V183" s="119"/>
      <c r="W183" s="119"/>
      <c r="X183" s="119"/>
      <c r="Y183" s="119"/>
      <c r="Z183" s="119"/>
      <c r="AA183" s="151"/>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2">
      <c r="A184" s="160"/>
      <c r="B184" s="156"/>
      <c r="C184" s="155"/>
      <c r="D184" s="156"/>
      <c r="E184" s="155"/>
      <c r="F184" s="229"/>
      <c r="G184" s="118"/>
      <c r="H184" s="119"/>
      <c r="I184" s="119"/>
      <c r="J184" s="119"/>
      <c r="K184" s="119"/>
      <c r="L184" s="119"/>
      <c r="M184" s="119"/>
      <c r="N184" s="119"/>
      <c r="O184" s="119"/>
      <c r="P184" s="120"/>
      <c r="Q184" s="150"/>
      <c r="R184" s="119"/>
      <c r="S184" s="119"/>
      <c r="T184" s="119"/>
      <c r="U184" s="119"/>
      <c r="V184" s="119"/>
      <c r="W184" s="119"/>
      <c r="X184" s="119"/>
      <c r="Y184" s="119"/>
      <c r="Z184" s="119"/>
      <c r="AA184" s="151"/>
      <c r="AB184" s="165"/>
      <c r="AC184" s="166"/>
      <c r="AD184" s="166"/>
      <c r="AE184" s="183" t="s">
        <v>374</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65" hidden="1" customHeight="1" x14ac:dyDescent="0.2">
      <c r="A185" s="160"/>
      <c r="B185" s="156"/>
      <c r="C185" s="155"/>
      <c r="D185" s="156"/>
      <c r="E185" s="155"/>
      <c r="F185" s="229"/>
      <c r="G185" s="118"/>
      <c r="H185" s="119"/>
      <c r="I185" s="119"/>
      <c r="J185" s="119"/>
      <c r="K185" s="119"/>
      <c r="L185" s="119"/>
      <c r="M185" s="119"/>
      <c r="N185" s="119"/>
      <c r="O185" s="119"/>
      <c r="P185" s="120"/>
      <c r="Q185" s="150"/>
      <c r="R185" s="119"/>
      <c r="S185" s="119"/>
      <c r="T185" s="119"/>
      <c r="U185" s="119"/>
      <c r="V185" s="119"/>
      <c r="W185" s="119"/>
      <c r="X185" s="119"/>
      <c r="Y185" s="119"/>
      <c r="Z185" s="119"/>
      <c r="AA185" s="151"/>
      <c r="AB185" s="165"/>
      <c r="AC185" s="166"/>
      <c r="AD185" s="166"/>
      <c r="AE185" s="139"/>
      <c r="AF185" s="116"/>
      <c r="AG185" s="116"/>
      <c r="AH185" s="116"/>
      <c r="AI185" s="116"/>
      <c r="AJ185" s="116"/>
      <c r="AK185" s="116"/>
      <c r="AL185" s="116"/>
      <c r="AM185" s="116"/>
      <c r="AN185" s="116"/>
      <c r="AO185" s="116"/>
      <c r="AP185" s="116"/>
      <c r="AQ185" s="116"/>
      <c r="AR185" s="116"/>
      <c r="AS185" s="116"/>
      <c r="AT185" s="116"/>
      <c r="AU185" s="116"/>
      <c r="AV185" s="116"/>
      <c r="AW185" s="116"/>
      <c r="AX185" s="140"/>
    </row>
    <row r="186" spans="1:50" ht="22.65" hidden="1" customHeight="1" x14ac:dyDescent="0.2">
      <c r="A186" s="160"/>
      <c r="B186" s="156"/>
      <c r="C186" s="155"/>
      <c r="D186" s="156"/>
      <c r="E186" s="157"/>
      <c r="F186" s="230"/>
      <c r="G186" s="121"/>
      <c r="H186" s="122"/>
      <c r="I186" s="122"/>
      <c r="J186" s="122"/>
      <c r="K186" s="122"/>
      <c r="L186" s="122"/>
      <c r="M186" s="122"/>
      <c r="N186" s="122"/>
      <c r="O186" s="122"/>
      <c r="P186" s="123"/>
      <c r="Q186" s="141"/>
      <c r="R186" s="122"/>
      <c r="S186" s="122"/>
      <c r="T186" s="122"/>
      <c r="U186" s="122"/>
      <c r="V186" s="122"/>
      <c r="W186" s="122"/>
      <c r="X186" s="122"/>
      <c r="Y186" s="122"/>
      <c r="Z186" s="122"/>
      <c r="AA186" s="152"/>
      <c r="AB186" s="167"/>
      <c r="AC186" s="168"/>
      <c r="AD186" s="168"/>
      <c r="AE186" s="141"/>
      <c r="AF186" s="122"/>
      <c r="AG186" s="122"/>
      <c r="AH186" s="122"/>
      <c r="AI186" s="122"/>
      <c r="AJ186" s="122"/>
      <c r="AK186" s="122"/>
      <c r="AL186" s="122"/>
      <c r="AM186" s="122"/>
      <c r="AN186" s="122"/>
      <c r="AO186" s="122"/>
      <c r="AP186" s="122"/>
      <c r="AQ186" s="122"/>
      <c r="AR186" s="122"/>
      <c r="AS186" s="122"/>
      <c r="AT186" s="122"/>
      <c r="AU186" s="122"/>
      <c r="AV186" s="122"/>
      <c r="AW186" s="122"/>
      <c r="AX186" s="142"/>
    </row>
    <row r="187" spans="1:50" ht="23.25" customHeight="1" x14ac:dyDescent="0.2">
      <c r="A187" s="160"/>
      <c r="B187" s="156"/>
      <c r="C187" s="155"/>
      <c r="D187" s="156"/>
      <c r="E187" s="136" t="s">
        <v>392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2">
      <c r="A188" s="160"/>
      <c r="B188" s="156"/>
      <c r="C188" s="155"/>
      <c r="D188" s="156"/>
      <c r="E188" s="139" t="s">
        <v>575</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0"/>
    </row>
    <row r="189" spans="1:50" ht="24.75" customHeight="1" x14ac:dyDescent="0.2">
      <c r="A189" s="160"/>
      <c r="B189" s="156"/>
      <c r="C189" s="155"/>
      <c r="D189" s="156"/>
      <c r="E189" s="14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42"/>
    </row>
    <row r="190" spans="1:50" ht="45" hidden="1" customHeight="1" x14ac:dyDescent="0.2">
      <c r="A190" s="160"/>
      <c r="B190" s="156"/>
      <c r="C190" s="155"/>
      <c r="D190" s="156"/>
      <c r="E190" s="218" t="s">
        <v>390</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x14ac:dyDescent="0.2">
      <c r="A191" s="160"/>
      <c r="B191" s="156"/>
      <c r="C191" s="155"/>
      <c r="D191" s="156"/>
      <c r="E191" s="223" t="s">
        <v>389</v>
      </c>
      <c r="F191" s="224"/>
      <c r="G191" s="121"/>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x14ac:dyDescent="0.2">
      <c r="A192" s="160"/>
      <c r="B192" s="156"/>
      <c r="C192" s="155"/>
      <c r="D192" s="156"/>
      <c r="E192" s="227" t="s">
        <v>358</v>
      </c>
      <c r="F192" s="228"/>
      <c r="G192" s="187" t="s">
        <v>369</v>
      </c>
      <c r="H192" s="188"/>
      <c r="I192" s="188"/>
      <c r="J192" s="188"/>
      <c r="K192" s="188"/>
      <c r="L192" s="188"/>
      <c r="M192" s="188"/>
      <c r="N192" s="188"/>
      <c r="O192" s="188"/>
      <c r="P192" s="188"/>
      <c r="Q192" s="188"/>
      <c r="R192" s="188"/>
      <c r="S192" s="188"/>
      <c r="T192" s="188"/>
      <c r="U192" s="188"/>
      <c r="V192" s="188"/>
      <c r="W192" s="188"/>
      <c r="X192" s="189"/>
      <c r="Y192" s="190"/>
      <c r="Z192" s="191"/>
      <c r="AA192" s="192"/>
      <c r="AB192" s="196" t="s">
        <v>12</v>
      </c>
      <c r="AC192" s="188"/>
      <c r="AD192" s="189"/>
      <c r="AE192" s="197" t="s">
        <v>347</v>
      </c>
      <c r="AF192" s="197"/>
      <c r="AG192" s="197"/>
      <c r="AH192" s="197"/>
      <c r="AI192" s="197" t="s">
        <v>348</v>
      </c>
      <c r="AJ192" s="197"/>
      <c r="AK192" s="197"/>
      <c r="AL192" s="197"/>
      <c r="AM192" s="197" t="s">
        <v>354</v>
      </c>
      <c r="AN192" s="197"/>
      <c r="AO192" s="197"/>
      <c r="AP192" s="196"/>
      <c r="AQ192" s="196" t="s">
        <v>345</v>
      </c>
      <c r="AR192" s="188"/>
      <c r="AS192" s="188"/>
      <c r="AT192" s="189"/>
      <c r="AU192" s="199" t="s">
        <v>371</v>
      </c>
      <c r="AV192" s="199"/>
      <c r="AW192" s="199"/>
      <c r="AX192" s="200"/>
    </row>
    <row r="193" spans="1:50" ht="18.75" hidden="1" customHeight="1" x14ac:dyDescent="0.2">
      <c r="A193" s="160"/>
      <c r="B193" s="156"/>
      <c r="C193" s="155"/>
      <c r="D193" s="156"/>
      <c r="E193" s="155"/>
      <c r="F193" s="229"/>
      <c r="G193" s="174"/>
      <c r="H193" s="147"/>
      <c r="I193" s="147"/>
      <c r="J193" s="147"/>
      <c r="K193" s="147"/>
      <c r="L193" s="147"/>
      <c r="M193" s="147"/>
      <c r="N193" s="147"/>
      <c r="O193" s="147"/>
      <c r="P193" s="147"/>
      <c r="Q193" s="147"/>
      <c r="R193" s="147"/>
      <c r="S193" s="147"/>
      <c r="T193" s="147"/>
      <c r="U193" s="147"/>
      <c r="V193" s="147"/>
      <c r="W193" s="147"/>
      <c r="X193" s="148"/>
      <c r="Y193" s="193"/>
      <c r="Z193" s="194"/>
      <c r="AA193" s="195"/>
      <c r="AB193" s="176"/>
      <c r="AC193" s="147"/>
      <c r="AD193" s="148"/>
      <c r="AE193" s="198"/>
      <c r="AF193" s="198"/>
      <c r="AG193" s="198"/>
      <c r="AH193" s="198"/>
      <c r="AI193" s="198"/>
      <c r="AJ193" s="198"/>
      <c r="AK193" s="198"/>
      <c r="AL193" s="198"/>
      <c r="AM193" s="198"/>
      <c r="AN193" s="198"/>
      <c r="AO193" s="198"/>
      <c r="AP193" s="176"/>
      <c r="AQ193" s="201"/>
      <c r="AR193" s="202"/>
      <c r="AS193" s="147" t="s">
        <v>346</v>
      </c>
      <c r="AT193" s="148"/>
      <c r="AU193" s="203"/>
      <c r="AV193" s="203"/>
      <c r="AW193" s="147" t="s">
        <v>300</v>
      </c>
      <c r="AX193" s="186"/>
    </row>
    <row r="194" spans="1:50" ht="39.75" hidden="1" customHeight="1" x14ac:dyDescent="0.2">
      <c r="A194" s="160"/>
      <c r="B194" s="156"/>
      <c r="C194" s="155"/>
      <c r="D194" s="156"/>
      <c r="E194" s="155"/>
      <c r="F194" s="229"/>
      <c r="G194" s="115"/>
      <c r="H194" s="116"/>
      <c r="I194" s="116"/>
      <c r="J194" s="116"/>
      <c r="K194" s="116"/>
      <c r="L194" s="116"/>
      <c r="M194" s="116"/>
      <c r="N194" s="116"/>
      <c r="O194" s="116"/>
      <c r="P194" s="116"/>
      <c r="Q194" s="116"/>
      <c r="R194" s="116"/>
      <c r="S194" s="116"/>
      <c r="T194" s="116"/>
      <c r="U194" s="116"/>
      <c r="V194" s="116"/>
      <c r="W194" s="116"/>
      <c r="X194" s="117"/>
      <c r="Y194" s="204" t="s">
        <v>370</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2">
      <c r="A195" s="160"/>
      <c r="B195" s="156"/>
      <c r="C195" s="155"/>
      <c r="D195" s="156"/>
      <c r="E195" s="155"/>
      <c r="F195" s="229"/>
      <c r="G195" s="121"/>
      <c r="H195" s="122"/>
      <c r="I195" s="122"/>
      <c r="J195" s="122"/>
      <c r="K195" s="122"/>
      <c r="L195" s="122"/>
      <c r="M195" s="122"/>
      <c r="N195" s="122"/>
      <c r="O195" s="122"/>
      <c r="P195" s="122"/>
      <c r="Q195" s="122"/>
      <c r="R195" s="122"/>
      <c r="S195" s="122"/>
      <c r="T195" s="122"/>
      <c r="U195" s="122"/>
      <c r="V195" s="122"/>
      <c r="W195" s="122"/>
      <c r="X195" s="123"/>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2">
      <c r="A196" s="160"/>
      <c r="B196" s="156"/>
      <c r="C196" s="155"/>
      <c r="D196" s="156"/>
      <c r="E196" s="155"/>
      <c r="F196" s="229"/>
      <c r="G196" s="187" t="s">
        <v>369</v>
      </c>
      <c r="H196" s="188"/>
      <c r="I196" s="188"/>
      <c r="J196" s="188"/>
      <c r="K196" s="188"/>
      <c r="L196" s="188"/>
      <c r="M196" s="188"/>
      <c r="N196" s="188"/>
      <c r="O196" s="188"/>
      <c r="P196" s="188"/>
      <c r="Q196" s="188"/>
      <c r="R196" s="188"/>
      <c r="S196" s="188"/>
      <c r="T196" s="188"/>
      <c r="U196" s="188"/>
      <c r="V196" s="188"/>
      <c r="W196" s="188"/>
      <c r="X196" s="189"/>
      <c r="Y196" s="190"/>
      <c r="Z196" s="191"/>
      <c r="AA196" s="192"/>
      <c r="AB196" s="196" t="s">
        <v>12</v>
      </c>
      <c r="AC196" s="188"/>
      <c r="AD196" s="189"/>
      <c r="AE196" s="197" t="s">
        <v>347</v>
      </c>
      <c r="AF196" s="197"/>
      <c r="AG196" s="197"/>
      <c r="AH196" s="197"/>
      <c r="AI196" s="197" t="s">
        <v>348</v>
      </c>
      <c r="AJ196" s="197"/>
      <c r="AK196" s="197"/>
      <c r="AL196" s="197"/>
      <c r="AM196" s="197" t="s">
        <v>354</v>
      </c>
      <c r="AN196" s="197"/>
      <c r="AO196" s="197"/>
      <c r="AP196" s="196"/>
      <c r="AQ196" s="196" t="s">
        <v>345</v>
      </c>
      <c r="AR196" s="188"/>
      <c r="AS196" s="188"/>
      <c r="AT196" s="189"/>
      <c r="AU196" s="199" t="s">
        <v>371</v>
      </c>
      <c r="AV196" s="199"/>
      <c r="AW196" s="199"/>
      <c r="AX196" s="200"/>
    </row>
    <row r="197" spans="1:50" ht="18.75" hidden="1" customHeight="1" x14ac:dyDescent="0.2">
      <c r="A197" s="160"/>
      <c r="B197" s="156"/>
      <c r="C197" s="155"/>
      <c r="D197" s="156"/>
      <c r="E197" s="155"/>
      <c r="F197" s="229"/>
      <c r="G197" s="174"/>
      <c r="H197" s="147"/>
      <c r="I197" s="147"/>
      <c r="J197" s="147"/>
      <c r="K197" s="147"/>
      <c r="L197" s="147"/>
      <c r="M197" s="147"/>
      <c r="N197" s="147"/>
      <c r="O197" s="147"/>
      <c r="P197" s="147"/>
      <c r="Q197" s="147"/>
      <c r="R197" s="147"/>
      <c r="S197" s="147"/>
      <c r="T197" s="147"/>
      <c r="U197" s="147"/>
      <c r="V197" s="147"/>
      <c r="W197" s="147"/>
      <c r="X197" s="148"/>
      <c r="Y197" s="193"/>
      <c r="Z197" s="194"/>
      <c r="AA197" s="195"/>
      <c r="AB197" s="176"/>
      <c r="AC197" s="147"/>
      <c r="AD197" s="148"/>
      <c r="AE197" s="198"/>
      <c r="AF197" s="198"/>
      <c r="AG197" s="198"/>
      <c r="AH197" s="198"/>
      <c r="AI197" s="198"/>
      <c r="AJ197" s="198"/>
      <c r="AK197" s="198"/>
      <c r="AL197" s="198"/>
      <c r="AM197" s="198"/>
      <c r="AN197" s="198"/>
      <c r="AO197" s="198"/>
      <c r="AP197" s="176"/>
      <c r="AQ197" s="201"/>
      <c r="AR197" s="202"/>
      <c r="AS197" s="147" t="s">
        <v>346</v>
      </c>
      <c r="AT197" s="148"/>
      <c r="AU197" s="203"/>
      <c r="AV197" s="203"/>
      <c r="AW197" s="147" t="s">
        <v>300</v>
      </c>
      <c r="AX197" s="186"/>
    </row>
    <row r="198" spans="1:50" ht="39.75" hidden="1" customHeight="1" x14ac:dyDescent="0.2">
      <c r="A198" s="160"/>
      <c r="B198" s="156"/>
      <c r="C198" s="155"/>
      <c r="D198" s="156"/>
      <c r="E198" s="155"/>
      <c r="F198" s="229"/>
      <c r="G198" s="115"/>
      <c r="H198" s="116"/>
      <c r="I198" s="116"/>
      <c r="J198" s="116"/>
      <c r="K198" s="116"/>
      <c r="L198" s="116"/>
      <c r="M198" s="116"/>
      <c r="N198" s="116"/>
      <c r="O198" s="116"/>
      <c r="P198" s="116"/>
      <c r="Q198" s="116"/>
      <c r="R198" s="116"/>
      <c r="S198" s="116"/>
      <c r="T198" s="116"/>
      <c r="U198" s="116"/>
      <c r="V198" s="116"/>
      <c r="W198" s="116"/>
      <c r="X198" s="117"/>
      <c r="Y198" s="204" t="s">
        <v>370</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2">
      <c r="A199" s="160"/>
      <c r="B199" s="156"/>
      <c r="C199" s="155"/>
      <c r="D199" s="156"/>
      <c r="E199" s="155"/>
      <c r="F199" s="229"/>
      <c r="G199" s="121"/>
      <c r="H199" s="122"/>
      <c r="I199" s="122"/>
      <c r="J199" s="122"/>
      <c r="K199" s="122"/>
      <c r="L199" s="122"/>
      <c r="M199" s="122"/>
      <c r="N199" s="122"/>
      <c r="O199" s="122"/>
      <c r="P199" s="122"/>
      <c r="Q199" s="122"/>
      <c r="R199" s="122"/>
      <c r="S199" s="122"/>
      <c r="T199" s="122"/>
      <c r="U199" s="122"/>
      <c r="V199" s="122"/>
      <c r="W199" s="122"/>
      <c r="X199" s="123"/>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2">
      <c r="A200" s="160"/>
      <c r="B200" s="156"/>
      <c r="C200" s="155"/>
      <c r="D200" s="156"/>
      <c r="E200" s="155"/>
      <c r="F200" s="229"/>
      <c r="G200" s="187" t="s">
        <v>369</v>
      </c>
      <c r="H200" s="188"/>
      <c r="I200" s="188"/>
      <c r="J200" s="188"/>
      <c r="K200" s="188"/>
      <c r="L200" s="188"/>
      <c r="M200" s="188"/>
      <c r="N200" s="188"/>
      <c r="O200" s="188"/>
      <c r="P200" s="188"/>
      <c r="Q200" s="188"/>
      <c r="R200" s="188"/>
      <c r="S200" s="188"/>
      <c r="T200" s="188"/>
      <c r="U200" s="188"/>
      <c r="V200" s="188"/>
      <c r="W200" s="188"/>
      <c r="X200" s="189"/>
      <c r="Y200" s="190"/>
      <c r="Z200" s="191"/>
      <c r="AA200" s="192"/>
      <c r="AB200" s="196" t="s">
        <v>12</v>
      </c>
      <c r="AC200" s="188"/>
      <c r="AD200" s="189"/>
      <c r="AE200" s="197" t="s">
        <v>347</v>
      </c>
      <c r="AF200" s="197"/>
      <c r="AG200" s="197"/>
      <c r="AH200" s="197"/>
      <c r="AI200" s="197" t="s">
        <v>348</v>
      </c>
      <c r="AJ200" s="197"/>
      <c r="AK200" s="197"/>
      <c r="AL200" s="197"/>
      <c r="AM200" s="197" t="s">
        <v>354</v>
      </c>
      <c r="AN200" s="197"/>
      <c r="AO200" s="197"/>
      <c r="AP200" s="196"/>
      <c r="AQ200" s="196" t="s">
        <v>345</v>
      </c>
      <c r="AR200" s="188"/>
      <c r="AS200" s="188"/>
      <c r="AT200" s="189"/>
      <c r="AU200" s="199" t="s">
        <v>371</v>
      </c>
      <c r="AV200" s="199"/>
      <c r="AW200" s="199"/>
      <c r="AX200" s="200"/>
    </row>
    <row r="201" spans="1:50" ht="18.75" hidden="1" customHeight="1" x14ac:dyDescent="0.2">
      <c r="A201" s="160"/>
      <c r="B201" s="156"/>
      <c r="C201" s="155"/>
      <c r="D201" s="156"/>
      <c r="E201" s="155"/>
      <c r="F201" s="229"/>
      <c r="G201" s="174"/>
      <c r="H201" s="147"/>
      <c r="I201" s="147"/>
      <c r="J201" s="147"/>
      <c r="K201" s="147"/>
      <c r="L201" s="147"/>
      <c r="M201" s="147"/>
      <c r="N201" s="147"/>
      <c r="O201" s="147"/>
      <c r="P201" s="147"/>
      <c r="Q201" s="147"/>
      <c r="R201" s="147"/>
      <c r="S201" s="147"/>
      <c r="T201" s="147"/>
      <c r="U201" s="147"/>
      <c r="V201" s="147"/>
      <c r="W201" s="147"/>
      <c r="X201" s="148"/>
      <c r="Y201" s="193"/>
      <c r="Z201" s="194"/>
      <c r="AA201" s="195"/>
      <c r="AB201" s="176"/>
      <c r="AC201" s="147"/>
      <c r="AD201" s="148"/>
      <c r="AE201" s="198"/>
      <c r="AF201" s="198"/>
      <c r="AG201" s="198"/>
      <c r="AH201" s="198"/>
      <c r="AI201" s="198"/>
      <c r="AJ201" s="198"/>
      <c r="AK201" s="198"/>
      <c r="AL201" s="198"/>
      <c r="AM201" s="198"/>
      <c r="AN201" s="198"/>
      <c r="AO201" s="198"/>
      <c r="AP201" s="176"/>
      <c r="AQ201" s="201"/>
      <c r="AR201" s="202"/>
      <c r="AS201" s="147" t="s">
        <v>346</v>
      </c>
      <c r="AT201" s="148"/>
      <c r="AU201" s="203"/>
      <c r="AV201" s="203"/>
      <c r="AW201" s="147" t="s">
        <v>300</v>
      </c>
      <c r="AX201" s="186"/>
    </row>
    <row r="202" spans="1:50" ht="39.75" hidden="1" customHeight="1" x14ac:dyDescent="0.2">
      <c r="A202" s="160"/>
      <c r="B202" s="156"/>
      <c r="C202" s="155"/>
      <c r="D202" s="156"/>
      <c r="E202" s="155"/>
      <c r="F202" s="229"/>
      <c r="G202" s="115"/>
      <c r="H202" s="116"/>
      <c r="I202" s="116"/>
      <c r="J202" s="116"/>
      <c r="K202" s="116"/>
      <c r="L202" s="116"/>
      <c r="M202" s="116"/>
      <c r="N202" s="116"/>
      <c r="O202" s="116"/>
      <c r="P202" s="116"/>
      <c r="Q202" s="116"/>
      <c r="R202" s="116"/>
      <c r="S202" s="116"/>
      <c r="T202" s="116"/>
      <c r="U202" s="116"/>
      <c r="V202" s="116"/>
      <c r="W202" s="116"/>
      <c r="X202" s="117"/>
      <c r="Y202" s="204" t="s">
        <v>370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2">
      <c r="A203" s="160"/>
      <c r="B203" s="156"/>
      <c r="C203" s="155"/>
      <c r="D203" s="156"/>
      <c r="E203" s="155"/>
      <c r="F203" s="229"/>
      <c r="G203" s="121"/>
      <c r="H203" s="122"/>
      <c r="I203" s="122"/>
      <c r="J203" s="122"/>
      <c r="K203" s="122"/>
      <c r="L203" s="122"/>
      <c r="M203" s="122"/>
      <c r="N203" s="122"/>
      <c r="O203" s="122"/>
      <c r="P203" s="122"/>
      <c r="Q203" s="122"/>
      <c r="R203" s="122"/>
      <c r="S203" s="122"/>
      <c r="T203" s="122"/>
      <c r="U203" s="122"/>
      <c r="V203" s="122"/>
      <c r="W203" s="122"/>
      <c r="X203" s="123"/>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2">
      <c r="A204" s="160"/>
      <c r="B204" s="156"/>
      <c r="C204" s="155"/>
      <c r="D204" s="156"/>
      <c r="E204" s="155"/>
      <c r="F204" s="229"/>
      <c r="G204" s="187" t="s">
        <v>369</v>
      </c>
      <c r="H204" s="188"/>
      <c r="I204" s="188"/>
      <c r="J204" s="188"/>
      <c r="K204" s="188"/>
      <c r="L204" s="188"/>
      <c r="M204" s="188"/>
      <c r="N204" s="188"/>
      <c r="O204" s="188"/>
      <c r="P204" s="188"/>
      <c r="Q204" s="188"/>
      <c r="R204" s="188"/>
      <c r="S204" s="188"/>
      <c r="T204" s="188"/>
      <c r="U204" s="188"/>
      <c r="V204" s="188"/>
      <c r="W204" s="188"/>
      <c r="X204" s="189"/>
      <c r="Y204" s="190"/>
      <c r="Z204" s="191"/>
      <c r="AA204" s="192"/>
      <c r="AB204" s="196" t="s">
        <v>12</v>
      </c>
      <c r="AC204" s="188"/>
      <c r="AD204" s="189"/>
      <c r="AE204" s="197" t="s">
        <v>347</v>
      </c>
      <c r="AF204" s="197"/>
      <c r="AG204" s="197"/>
      <c r="AH204" s="197"/>
      <c r="AI204" s="197" t="s">
        <v>348</v>
      </c>
      <c r="AJ204" s="197"/>
      <c r="AK204" s="197"/>
      <c r="AL204" s="197"/>
      <c r="AM204" s="197" t="s">
        <v>354</v>
      </c>
      <c r="AN204" s="197"/>
      <c r="AO204" s="197"/>
      <c r="AP204" s="196"/>
      <c r="AQ204" s="196" t="s">
        <v>345</v>
      </c>
      <c r="AR204" s="188"/>
      <c r="AS204" s="188"/>
      <c r="AT204" s="189"/>
      <c r="AU204" s="199" t="s">
        <v>371</v>
      </c>
      <c r="AV204" s="199"/>
      <c r="AW204" s="199"/>
      <c r="AX204" s="200"/>
    </row>
    <row r="205" spans="1:50" ht="18.75" hidden="1" customHeight="1" x14ac:dyDescent="0.2">
      <c r="A205" s="160"/>
      <c r="B205" s="156"/>
      <c r="C205" s="155"/>
      <c r="D205" s="156"/>
      <c r="E205" s="155"/>
      <c r="F205" s="229"/>
      <c r="G205" s="174"/>
      <c r="H205" s="147"/>
      <c r="I205" s="147"/>
      <c r="J205" s="147"/>
      <c r="K205" s="147"/>
      <c r="L205" s="147"/>
      <c r="M205" s="147"/>
      <c r="N205" s="147"/>
      <c r="O205" s="147"/>
      <c r="P205" s="147"/>
      <c r="Q205" s="147"/>
      <c r="R205" s="147"/>
      <c r="S205" s="147"/>
      <c r="T205" s="147"/>
      <c r="U205" s="147"/>
      <c r="V205" s="147"/>
      <c r="W205" s="147"/>
      <c r="X205" s="148"/>
      <c r="Y205" s="193"/>
      <c r="Z205" s="194"/>
      <c r="AA205" s="195"/>
      <c r="AB205" s="176"/>
      <c r="AC205" s="147"/>
      <c r="AD205" s="148"/>
      <c r="AE205" s="198"/>
      <c r="AF205" s="198"/>
      <c r="AG205" s="198"/>
      <c r="AH205" s="198"/>
      <c r="AI205" s="198"/>
      <c r="AJ205" s="198"/>
      <c r="AK205" s="198"/>
      <c r="AL205" s="198"/>
      <c r="AM205" s="198"/>
      <c r="AN205" s="198"/>
      <c r="AO205" s="198"/>
      <c r="AP205" s="176"/>
      <c r="AQ205" s="201"/>
      <c r="AR205" s="202"/>
      <c r="AS205" s="147" t="s">
        <v>346</v>
      </c>
      <c r="AT205" s="148"/>
      <c r="AU205" s="203"/>
      <c r="AV205" s="203"/>
      <c r="AW205" s="147" t="s">
        <v>300</v>
      </c>
      <c r="AX205" s="186"/>
    </row>
    <row r="206" spans="1:50" ht="39.75" hidden="1" customHeight="1" x14ac:dyDescent="0.2">
      <c r="A206" s="160"/>
      <c r="B206" s="156"/>
      <c r="C206" s="155"/>
      <c r="D206" s="156"/>
      <c r="E206" s="155"/>
      <c r="F206" s="229"/>
      <c r="G206" s="115"/>
      <c r="H206" s="116"/>
      <c r="I206" s="116"/>
      <c r="J206" s="116"/>
      <c r="K206" s="116"/>
      <c r="L206" s="116"/>
      <c r="M206" s="116"/>
      <c r="N206" s="116"/>
      <c r="O206" s="116"/>
      <c r="P206" s="116"/>
      <c r="Q206" s="116"/>
      <c r="R206" s="116"/>
      <c r="S206" s="116"/>
      <c r="T206" s="116"/>
      <c r="U206" s="116"/>
      <c r="V206" s="116"/>
      <c r="W206" s="116"/>
      <c r="X206" s="117"/>
      <c r="Y206" s="204" t="s">
        <v>370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2">
      <c r="A207" s="160"/>
      <c r="B207" s="156"/>
      <c r="C207" s="155"/>
      <c r="D207" s="156"/>
      <c r="E207" s="155"/>
      <c r="F207" s="229"/>
      <c r="G207" s="121"/>
      <c r="H207" s="122"/>
      <c r="I207" s="122"/>
      <c r="J207" s="122"/>
      <c r="K207" s="122"/>
      <c r="L207" s="122"/>
      <c r="M207" s="122"/>
      <c r="N207" s="122"/>
      <c r="O207" s="122"/>
      <c r="P207" s="122"/>
      <c r="Q207" s="122"/>
      <c r="R207" s="122"/>
      <c r="S207" s="122"/>
      <c r="T207" s="122"/>
      <c r="U207" s="122"/>
      <c r="V207" s="122"/>
      <c r="W207" s="122"/>
      <c r="X207" s="123"/>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2">
      <c r="A208" s="160"/>
      <c r="B208" s="156"/>
      <c r="C208" s="155"/>
      <c r="D208" s="156"/>
      <c r="E208" s="155"/>
      <c r="F208" s="229"/>
      <c r="G208" s="187" t="s">
        <v>369</v>
      </c>
      <c r="H208" s="188"/>
      <c r="I208" s="188"/>
      <c r="J208" s="188"/>
      <c r="K208" s="188"/>
      <c r="L208" s="188"/>
      <c r="M208" s="188"/>
      <c r="N208" s="188"/>
      <c r="O208" s="188"/>
      <c r="P208" s="188"/>
      <c r="Q208" s="188"/>
      <c r="R208" s="188"/>
      <c r="S208" s="188"/>
      <c r="T208" s="188"/>
      <c r="U208" s="188"/>
      <c r="V208" s="188"/>
      <c r="W208" s="188"/>
      <c r="X208" s="189"/>
      <c r="Y208" s="190"/>
      <c r="Z208" s="191"/>
      <c r="AA208" s="192"/>
      <c r="AB208" s="196" t="s">
        <v>12</v>
      </c>
      <c r="AC208" s="188"/>
      <c r="AD208" s="189"/>
      <c r="AE208" s="197" t="s">
        <v>347</v>
      </c>
      <c r="AF208" s="197"/>
      <c r="AG208" s="197"/>
      <c r="AH208" s="197"/>
      <c r="AI208" s="197" t="s">
        <v>348</v>
      </c>
      <c r="AJ208" s="197"/>
      <c r="AK208" s="197"/>
      <c r="AL208" s="197"/>
      <c r="AM208" s="197" t="s">
        <v>354</v>
      </c>
      <c r="AN208" s="197"/>
      <c r="AO208" s="197"/>
      <c r="AP208" s="196"/>
      <c r="AQ208" s="196" t="s">
        <v>345</v>
      </c>
      <c r="AR208" s="188"/>
      <c r="AS208" s="188"/>
      <c r="AT208" s="189"/>
      <c r="AU208" s="199" t="s">
        <v>371</v>
      </c>
      <c r="AV208" s="199"/>
      <c r="AW208" s="199"/>
      <c r="AX208" s="200"/>
    </row>
    <row r="209" spans="1:50" ht="18.75" hidden="1" customHeight="1" x14ac:dyDescent="0.2">
      <c r="A209" s="160"/>
      <c r="B209" s="156"/>
      <c r="C209" s="155"/>
      <c r="D209" s="156"/>
      <c r="E209" s="155"/>
      <c r="F209" s="229"/>
      <c r="G209" s="174"/>
      <c r="H209" s="147"/>
      <c r="I209" s="147"/>
      <c r="J209" s="147"/>
      <c r="K209" s="147"/>
      <c r="L209" s="147"/>
      <c r="M209" s="147"/>
      <c r="N209" s="147"/>
      <c r="O209" s="147"/>
      <c r="P209" s="147"/>
      <c r="Q209" s="147"/>
      <c r="R209" s="147"/>
      <c r="S209" s="147"/>
      <c r="T209" s="147"/>
      <c r="U209" s="147"/>
      <c r="V209" s="147"/>
      <c r="W209" s="147"/>
      <c r="X209" s="148"/>
      <c r="Y209" s="193"/>
      <c r="Z209" s="194"/>
      <c r="AA209" s="195"/>
      <c r="AB209" s="176"/>
      <c r="AC209" s="147"/>
      <c r="AD209" s="148"/>
      <c r="AE209" s="198"/>
      <c r="AF209" s="198"/>
      <c r="AG209" s="198"/>
      <c r="AH209" s="198"/>
      <c r="AI209" s="198"/>
      <c r="AJ209" s="198"/>
      <c r="AK209" s="198"/>
      <c r="AL209" s="198"/>
      <c r="AM209" s="198"/>
      <c r="AN209" s="198"/>
      <c r="AO209" s="198"/>
      <c r="AP209" s="176"/>
      <c r="AQ209" s="201"/>
      <c r="AR209" s="202"/>
      <c r="AS209" s="147" t="s">
        <v>346</v>
      </c>
      <c r="AT209" s="148"/>
      <c r="AU209" s="203"/>
      <c r="AV209" s="203"/>
      <c r="AW209" s="147" t="s">
        <v>300</v>
      </c>
      <c r="AX209" s="186"/>
    </row>
    <row r="210" spans="1:50" ht="39.75" hidden="1" customHeight="1" x14ac:dyDescent="0.2">
      <c r="A210" s="160"/>
      <c r="B210" s="156"/>
      <c r="C210" s="155"/>
      <c r="D210" s="156"/>
      <c r="E210" s="155"/>
      <c r="F210" s="229"/>
      <c r="G210" s="115"/>
      <c r="H210" s="116"/>
      <c r="I210" s="116"/>
      <c r="J210" s="116"/>
      <c r="K210" s="116"/>
      <c r="L210" s="116"/>
      <c r="M210" s="116"/>
      <c r="N210" s="116"/>
      <c r="O210" s="116"/>
      <c r="P210" s="116"/>
      <c r="Q210" s="116"/>
      <c r="R210" s="116"/>
      <c r="S210" s="116"/>
      <c r="T210" s="116"/>
      <c r="U210" s="116"/>
      <c r="V210" s="116"/>
      <c r="W210" s="116"/>
      <c r="X210" s="117"/>
      <c r="Y210" s="204" t="s">
        <v>370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2">
      <c r="A211" s="160"/>
      <c r="B211" s="156"/>
      <c r="C211" s="155"/>
      <c r="D211" s="156"/>
      <c r="E211" s="155"/>
      <c r="F211" s="229"/>
      <c r="G211" s="121"/>
      <c r="H211" s="122"/>
      <c r="I211" s="122"/>
      <c r="J211" s="122"/>
      <c r="K211" s="122"/>
      <c r="L211" s="122"/>
      <c r="M211" s="122"/>
      <c r="N211" s="122"/>
      <c r="O211" s="122"/>
      <c r="P211" s="122"/>
      <c r="Q211" s="122"/>
      <c r="R211" s="122"/>
      <c r="S211" s="122"/>
      <c r="T211" s="122"/>
      <c r="U211" s="122"/>
      <c r="V211" s="122"/>
      <c r="W211" s="122"/>
      <c r="X211" s="123"/>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65" hidden="1" customHeight="1" x14ac:dyDescent="0.2">
      <c r="A212" s="160"/>
      <c r="B212" s="156"/>
      <c r="C212" s="155"/>
      <c r="D212" s="156"/>
      <c r="E212" s="155"/>
      <c r="F212" s="229"/>
      <c r="G212" s="173" t="s">
        <v>372</v>
      </c>
      <c r="H212" s="144"/>
      <c r="I212" s="144"/>
      <c r="J212" s="144"/>
      <c r="K212" s="144"/>
      <c r="L212" s="144"/>
      <c r="M212" s="144"/>
      <c r="N212" s="144"/>
      <c r="O212" s="144"/>
      <c r="P212" s="145"/>
      <c r="Q212" s="175" t="s">
        <v>441</v>
      </c>
      <c r="R212" s="144"/>
      <c r="S212" s="144"/>
      <c r="T212" s="144"/>
      <c r="U212" s="144"/>
      <c r="V212" s="144"/>
      <c r="W212" s="144"/>
      <c r="X212" s="144"/>
      <c r="Y212" s="144"/>
      <c r="Z212" s="144"/>
      <c r="AA212" s="144"/>
      <c r="AB212" s="143" t="s">
        <v>442</v>
      </c>
      <c r="AC212" s="144"/>
      <c r="AD212" s="145"/>
      <c r="AE212" s="175" t="s">
        <v>373</v>
      </c>
      <c r="AF212" s="144"/>
      <c r="AG212" s="144"/>
      <c r="AH212" s="144"/>
      <c r="AI212" s="144"/>
      <c r="AJ212" s="144"/>
      <c r="AK212" s="144"/>
      <c r="AL212" s="144"/>
      <c r="AM212" s="144"/>
      <c r="AN212" s="144"/>
      <c r="AO212" s="144"/>
      <c r="AP212" s="144"/>
      <c r="AQ212" s="144"/>
      <c r="AR212" s="144"/>
      <c r="AS212" s="144"/>
      <c r="AT212" s="144"/>
      <c r="AU212" s="144"/>
      <c r="AV212" s="144"/>
      <c r="AW212" s="144"/>
      <c r="AX212" s="185"/>
    </row>
    <row r="213" spans="1:50" ht="22.65" hidden="1" customHeight="1" x14ac:dyDescent="0.2">
      <c r="A213" s="160"/>
      <c r="B213" s="156"/>
      <c r="C213" s="155"/>
      <c r="D213" s="156"/>
      <c r="E213" s="155"/>
      <c r="F213" s="229"/>
      <c r="G213" s="174"/>
      <c r="H213" s="147"/>
      <c r="I213" s="147"/>
      <c r="J213" s="147"/>
      <c r="K213" s="147"/>
      <c r="L213" s="147"/>
      <c r="M213" s="147"/>
      <c r="N213" s="147"/>
      <c r="O213" s="147"/>
      <c r="P213" s="148"/>
      <c r="Q213" s="176"/>
      <c r="R213" s="147"/>
      <c r="S213" s="147"/>
      <c r="T213" s="147"/>
      <c r="U213" s="147"/>
      <c r="V213" s="147"/>
      <c r="W213" s="147"/>
      <c r="X213" s="147"/>
      <c r="Y213" s="147"/>
      <c r="Z213" s="147"/>
      <c r="AA213" s="147"/>
      <c r="AB213" s="146"/>
      <c r="AC213" s="147"/>
      <c r="AD213" s="148"/>
      <c r="AE213" s="176"/>
      <c r="AF213" s="147"/>
      <c r="AG213" s="147"/>
      <c r="AH213" s="147"/>
      <c r="AI213" s="147"/>
      <c r="AJ213" s="147"/>
      <c r="AK213" s="147"/>
      <c r="AL213" s="147"/>
      <c r="AM213" s="147"/>
      <c r="AN213" s="147"/>
      <c r="AO213" s="147"/>
      <c r="AP213" s="147"/>
      <c r="AQ213" s="147"/>
      <c r="AR213" s="147"/>
      <c r="AS213" s="147"/>
      <c r="AT213" s="147"/>
      <c r="AU213" s="147"/>
      <c r="AV213" s="147"/>
      <c r="AW213" s="147"/>
      <c r="AX213" s="186"/>
    </row>
    <row r="214" spans="1:50" ht="22.65" hidden="1" customHeight="1" x14ac:dyDescent="0.2">
      <c r="A214" s="160"/>
      <c r="B214" s="156"/>
      <c r="C214" s="155"/>
      <c r="D214" s="156"/>
      <c r="E214" s="155"/>
      <c r="F214" s="22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65" hidden="1" customHeight="1" x14ac:dyDescent="0.2">
      <c r="A215" s="160"/>
      <c r="B215" s="156"/>
      <c r="C215" s="155"/>
      <c r="D215" s="156"/>
      <c r="E215" s="155"/>
      <c r="F215" s="22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2">
      <c r="A216" s="160"/>
      <c r="B216" s="156"/>
      <c r="C216" s="155"/>
      <c r="D216" s="156"/>
      <c r="E216" s="155"/>
      <c r="F216" s="22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65"/>
      <c r="AC216" s="166"/>
      <c r="AD216" s="166"/>
      <c r="AE216" s="171" t="s">
        <v>374</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65" hidden="1" customHeight="1" x14ac:dyDescent="0.2">
      <c r="A217" s="160"/>
      <c r="B217" s="156"/>
      <c r="C217" s="155"/>
      <c r="D217" s="156"/>
      <c r="E217" s="155"/>
      <c r="F217" s="22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65"/>
      <c r="AC217" s="166"/>
      <c r="AD217" s="166"/>
      <c r="AE217" s="139"/>
      <c r="AF217" s="116"/>
      <c r="AG217" s="116"/>
      <c r="AH217" s="116"/>
      <c r="AI217" s="116"/>
      <c r="AJ217" s="116"/>
      <c r="AK217" s="116"/>
      <c r="AL217" s="116"/>
      <c r="AM217" s="116"/>
      <c r="AN217" s="116"/>
      <c r="AO217" s="116"/>
      <c r="AP217" s="116"/>
      <c r="AQ217" s="116"/>
      <c r="AR217" s="116"/>
      <c r="AS217" s="116"/>
      <c r="AT217" s="116"/>
      <c r="AU217" s="116"/>
      <c r="AV217" s="116"/>
      <c r="AW217" s="116"/>
      <c r="AX217" s="140"/>
    </row>
    <row r="218" spans="1:50" ht="22.65" hidden="1" customHeight="1" x14ac:dyDescent="0.2">
      <c r="A218" s="160"/>
      <c r="B218" s="156"/>
      <c r="C218" s="155"/>
      <c r="D218" s="156"/>
      <c r="E218" s="155"/>
      <c r="F218" s="22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67"/>
      <c r="AC218" s="168"/>
      <c r="AD218" s="168"/>
      <c r="AE218" s="141"/>
      <c r="AF218" s="122"/>
      <c r="AG218" s="122"/>
      <c r="AH218" s="122"/>
      <c r="AI218" s="122"/>
      <c r="AJ218" s="122"/>
      <c r="AK218" s="122"/>
      <c r="AL218" s="122"/>
      <c r="AM218" s="122"/>
      <c r="AN218" s="122"/>
      <c r="AO218" s="122"/>
      <c r="AP218" s="122"/>
      <c r="AQ218" s="122"/>
      <c r="AR218" s="122"/>
      <c r="AS218" s="122"/>
      <c r="AT218" s="122"/>
      <c r="AU218" s="122"/>
      <c r="AV218" s="122"/>
      <c r="AW218" s="122"/>
      <c r="AX218" s="142"/>
    </row>
    <row r="219" spans="1:50" ht="22.65" hidden="1" customHeight="1" x14ac:dyDescent="0.2">
      <c r="A219" s="160"/>
      <c r="B219" s="156"/>
      <c r="C219" s="155"/>
      <c r="D219" s="156"/>
      <c r="E219" s="155"/>
      <c r="F219" s="229"/>
      <c r="G219" s="173" t="s">
        <v>372</v>
      </c>
      <c r="H219" s="144"/>
      <c r="I219" s="144"/>
      <c r="J219" s="144"/>
      <c r="K219" s="144"/>
      <c r="L219" s="144"/>
      <c r="M219" s="144"/>
      <c r="N219" s="144"/>
      <c r="O219" s="144"/>
      <c r="P219" s="145"/>
      <c r="Q219" s="175" t="s">
        <v>441</v>
      </c>
      <c r="R219" s="144"/>
      <c r="S219" s="144"/>
      <c r="T219" s="144"/>
      <c r="U219" s="144"/>
      <c r="V219" s="144"/>
      <c r="W219" s="144"/>
      <c r="X219" s="144"/>
      <c r="Y219" s="144"/>
      <c r="Z219" s="144"/>
      <c r="AA219" s="144"/>
      <c r="AB219" s="143" t="s">
        <v>442</v>
      </c>
      <c r="AC219" s="144"/>
      <c r="AD219" s="145"/>
      <c r="AE219" s="177" t="s">
        <v>373</v>
      </c>
      <c r="AF219" s="178"/>
      <c r="AG219" s="178"/>
      <c r="AH219" s="178"/>
      <c r="AI219" s="178"/>
      <c r="AJ219" s="178"/>
      <c r="AK219" s="178"/>
      <c r="AL219" s="178"/>
      <c r="AM219" s="178"/>
      <c r="AN219" s="178"/>
      <c r="AO219" s="178"/>
      <c r="AP219" s="178"/>
      <c r="AQ219" s="178"/>
      <c r="AR219" s="178"/>
      <c r="AS219" s="178"/>
      <c r="AT219" s="178"/>
      <c r="AU219" s="178"/>
      <c r="AV219" s="178"/>
      <c r="AW219" s="178"/>
      <c r="AX219" s="179"/>
    </row>
    <row r="220" spans="1:50" ht="22.65" hidden="1" customHeight="1" x14ac:dyDescent="0.2">
      <c r="A220" s="160"/>
      <c r="B220" s="156"/>
      <c r="C220" s="155"/>
      <c r="D220" s="156"/>
      <c r="E220" s="155"/>
      <c r="F220" s="229"/>
      <c r="G220" s="174"/>
      <c r="H220" s="147"/>
      <c r="I220" s="147"/>
      <c r="J220" s="147"/>
      <c r="K220" s="147"/>
      <c r="L220" s="147"/>
      <c r="M220" s="147"/>
      <c r="N220" s="147"/>
      <c r="O220" s="147"/>
      <c r="P220" s="148"/>
      <c r="Q220" s="176"/>
      <c r="R220" s="147"/>
      <c r="S220" s="147"/>
      <c r="T220" s="147"/>
      <c r="U220" s="147"/>
      <c r="V220" s="147"/>
      <c r="W220" s="147"/>
      <c r="X220" s="147"/>
      <c r="Y220" s="147"/>
      <c r="Z220" s="147"/>
      <c r="AA220" s="147"/>
      <c r="AB220" s="146"/>
      <c r="AC220" s="147"/>
      <c r="AD220" s="148"/>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row>
    <row r="221" spans="1:50" ht="22.65" hidden="1" customHeight="1" x14ac:dyDescent="0.2">
      <c r="A221" s="160"/>
      <c r="B221" s="156"/>
      <c r="C221" s="155"/>
      <c r="D221" s="156"/>
      <c r="E221" s="155"/>
      <c r="F221" s="22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65" hidden="1" customHeight="1" x14ac:dyDescent="0.2">
      <c r="A222" s="160"/>
      <c r="B222" s="156"/>
      <c r="C222" s="155"/>
      <c r="D222" s="156"/>
      <c r="E222" s="155"/>
      <c r="F222" s="22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2">
      <c r="A223" s="160"/>
      <c r="B223" s="156"/>
      <c r="C223" s="155"/>
      <c r="D223" s="156"/>
      <c r="E223" s="155"/>
      <c r="F223" s="22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65"/>
      <c r="AC223" s="166"/>
      <c r="AD223" s="166"/>
      <c r="AE223" s="171" t="s">
        <v>374</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65" hidden="1" customHeight="1" x14ac:dyDescent="0.2">
      <c r="A224" s="160"/>
      <c r="B224" s="156"/>
      <c r="C224" s="155"/>
      <c r="D224" s="156"/>
      <c r="E224" s="155"/>
      <c r="F224" s="22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65"/>
      <c r="AC224" s="166"/>
      <c r="AD224" s="166"/>
      <c r="AE224" s="139"/>
      <c r="AF224" s="116"/>
      <c r="AG224" s="116"/>
      <c r="AH224" s="116"/>
      <c r="AI224" s="116"/>
      <c r="AJ224" s="116"/>
      <c r="AK224" s="116"/>
      <c r="AL224" s="116"/>
      <c r="AM224" s="116"/>
      <c r="AN224" s="116"/>
      <c r="AO224" s="116"/>
      <c r="AP224" s="116"/>
      <c r="AQ224" s="116"/>
      <c r="AR224" s="116"/>
      <c r="AS224" s="116"/>
      <c r="AT224" s="116"/>
      <c r="AU224" s="116"/>
      <c r="AV224" s="116"/>
      <c r="AW224" s="116"/>
      <c r="AX224" s="140"/>
    </row>
    <row r="225" spans="1:50" ht="22.65" hidden="1" customHeight="1" x14ac:dyDescent="0.2">
      <c r="A225" s="160"/>
      <c r="B225" s="156"/>
      <c r="C225" s="155"/>
      <c r="D225" s="156"/>
      <c r="E225" s="155"/>
      <c r="F225" s="22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67"/>
      <c r="AC225" s="168"/>
      <c r="AD225" s="168"/>
      <c r="AE225" s="141"/>
      <c r="AF225" s="122"/>
      <c r="AG225" s="122"/>
      <c r="AH225" s="122"/>
      <c r="AI225" s="122"/>
      <c r="AJ225" s="122"/>
      <c r="AK225" s="122"/>
      <c r="AL225" s="122"/>
      <c r="AM225" s="122"/>
      <c r="AN225" s="122"/>
      <c r="AO225" s="122"/>
      <c r="AP225" s="122"/>
      <c r="AQ225" s="122"/>
      <c r="AR225" s="122"/>
      <c r="AS225" s="122"/>
      <c r="AT225" s="122"/>
      <c r="AU225" s="122"/>
      <c r="AV225" s="122"/>
      <c r="AW225" s="122"/>
      <c r="AX225" s="142"/>
    </row>
    <row r="226" spans="1:50" ht="22.65" hidden="1" customHeight="1" x14ac:dyDescent="0.2">
      <c r="A226" s="160"/>
      <c r="B226" s="156"/>
      <c r="C226" s="155"/>
      <c r="D226" s="156"/>
      <c r="E226" s="155"/>
      <c r="F226" s="229"/>
      <c r="G226" s="173" t="s">
        <v>372</v>
      </c>
      <c r="H226" s="144"/>
      <c r="I226" s="144"/>
      <c r="J226" s="144"/>
      <c r="K226" s="144"/>
      <c r="L226" s="144"/>
      <c r="M226" s="144"/>
      <c r="N226" s="144"/>
      <c r="O226" s="144"/>
      <c r="P226" s="145"/>
      <c r="Q226" s="175" t="s">
        <v>441</v>
      </c>
      <c r="R226" s="144"/>
      <c r="S226" s="144"/>
      <c r="T226" s="144"/>
      <c r="U226" s="144"/>
      <c r="V226" s="144"/>
      <c r="W226" s="144"/>
      <c r="X226" s="144"/>
      <c r="Y226" s="144"/>
      <c r="Z226" s="144"/>
      <c r="AA226" s="144"/>
      <c r="AB226" s="143" t="s">
        <v>442</v>
      </c>
      <c r="AC226" s="144"/>
      <c r="AD226" s="145"/>
      <c r="AE226" s="177" t="s">
        <v>373</v>
      </c>
      <c r="AF226" s="178"/>
      <c r="AG226" s="178"/>
      <c r="AH226" s="178"/>
      <c r="AI226" s="178"/>
      <c r="AJ226" s="178"/>
      <c r="AK226" s="178"/>
      <c r="AL226" s="178"/>
      <c r="AM226" s="178"/>
      <c r="AN226" s="178"/>
      <c r="AO226" s="178"/>
      <c r="AP226" s="178"/>
      <c r="AQ226" s="178"/>
      <c r="AR226" s="178"/>
      <c r="AS226" s="178"/>
      <c r="AT226" s="178"/>
      <c r="AU226" s="178"/>
      <c r="AV226" s="178"/>
      <c r="AW226" s="178"/>
      <c r="AX226" s="179"/>
    </row>
    <row r="227" spans="1:50" ht="22.65" hidden="1" customHeight="1" x14ac:dyDescent="0.2">
      <c r="A227" s="160"/>
      <c r="B227" s="156"/>
      <c r="C227" s="155"/>
      <c r="D227" s="156"/>
      <c r="E227" s="155"/>
      <c r="F227" s="229"/>
      <c r="G227" s="174"/>
      <c r="H227" s="147"/>
      <c r="I227" s="147"/>
      <c r="J227" s="147"/>
      <c r="K227" s="147"/>
      <c r="L227" s="147"/>
      <c r="M227" s="147"/>
      <c r="N227" s="147"/>
      <c r="O227" s="147"/>
      <c r="P227" s="148"/>
      <c r="Q227" s="176"/>
      <c r="R227" s="147"/>
      <c r="S227" s="147"/>
      <c r="T227" s="147"/>
      <c r="U227" s="147"/>
      <c r="V227" s="147"/>
      <c r="W227" s="147"/>
      <c r="X227" s="147"/>
      <c r="Y227" s="147"/>
      <c r="Z227" s="147"/>
      <c r="AA227" s="147"/>
      <c r="AB227" s="146"/>
      <c r="AC227" s="147"/>
      <c r="AD227" s="148"/>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row>
    <row r="228" spans="1:50" ht="22.65" hidden="1" customHeight="1" x14ac:dyDescent="0.2">
      <c r="A228" s="160"/>
      <c r="B228" s="156"/>
      <c r="C228" s="155"/>
      <c r="D228" s="156"/>
      <c r="E228" s="155"/>
      <c r="F228" s="22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65" hidden="1" customHeight="1" x14ac:dyDescent="0.2">
      <c r="A229" s="160"/>
      <c r="B229" s="156"/>
      <c r="C229" s="155"/>
      <c r="D229" s="156"/>
      <c r="E229" s="155"/>
      <c r="F229" s="22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2">
      <c r="A230" s="160"/>
      <c r="B230" s="156"/>
      <c r="C230" s="155"/>
      <c r="D230" s="156"/>
      <c r="E230" s="155"/>
      <c r="F230" s="22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65"/>
      <c r="AC230" s="166"/>
      <c r="AD230" s="166"/>
      <c r="AE230" s="171" t="s">
        <v>374</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65" hidden="1" customHeight="1" x14ac:dyDescent="0.2">
      <c r="A231" s="160"/>
      <c r="B231" s="156"/>
      <c r="C231" s="155"/>
      <c r="D231" s="156"/>
      <c r="E231" s="155"/>
      <c r="F231" s="22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65"/>
      <c r="AC231" s="166"/>
      <c r="AD231" s="166"/>
      <c r="AE231" s="139"/>
      <c r="AF231" s="116"/>
      <c r="AG231" s="116"/>
      <c r="AH231" s="116"/>
      <c r="AI231" s="116"/>
      <c r="AJ231" s="116"/>
      <c r="AK231" s="116"/>
      <c r="AL231" s="116"/>
      <c r="AM231" s="116"/>
      <c r="AN231" s="116"/>
      <c r="AO231" s="116"/>
      <c r="AP231" s="116"/>
      <c r="AQ231" s="116"/>
      <c r="AR231" s="116"/>
      <c r="AS231" s="116"/>
      <c r="AT231" s="116"/>
      <c r="AU231" s="116"/>
      <c r="AV231" s="116"/>
      <c r="AW231" s="116"/>
      <c r="AX231" s="140"/>
    </row>
    <row r="232" spans="1:50" ht="22.65" hidden="1" customHeight="1" x14ac:dyDescent="0.2">
      <c r="A232" s="160"/>
      <c r="B232" s="156"/>
      <c r="C232" s="155"/>
      <c r="D232" s="156"/>
      <c r="E232" s="155"/>
      <c r="F232" s="22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67"/>
      <c r="AC232" s="168"/>
      <c r="AD232" s="168"/>
      <c r="AE232" s="141"/>
      <c r="AF232" s="122"/>
      <c r="AG232" s="122"/>
      <c r="AH232" s="122"/>
      <c r="AI232" s="122"/>
      <c r="AJ232" s="122"/>
      <c r="AK232" s="122"/>
      <c r="AL232" s="122"/>
      <c r="AM232" s="122"/>
      <c r="AN232" s="122"/>
      <c r="AO232" s="122"/>
      <c r="AP232" s="122"/>
      <c r="AQ232" s="122"/>
      <c r="AR232" s="122"/>
      <c r="AS232" s="122"/>
      <c r="AT232" s="122"/>
      <c r="AU232" s="122"/>
      <c r="AV232" s="122"/>
      <c r="AW232" s="122"/>
      <c r="AX232" s="142"/>
    </row>
    <row r="233" spans="1:50" ht="22.65" hidden="1" customHeight="1" x14ac:dyDescent="0.2">
      <c r="A233" s="160"/>
      <c r="B233" s="156"/>
      <c r="C233" s="155"/>
      <c r="D233" s="156"/>
      <c r="E233" s="155"/>
      <c r="F233" s="229"/>
      <c r="G233" s="173" t="s">
        <v>372</v>
      </c>
      <c r="H233" s="144"/>
      <c r="I233" s="144"/>
      <c r="J233" s="144"/>
      <c r="K233" s="144"/>
      <c r="L233" s="144"/>
      <c r="M233" s="144"/>
      <c r="N233" s="144"/>
      <c r="O233" s="144"/>
      <c r="P233" s="145"/>
      <c r="Q233" s="175" t="s">
        <v>441</v>
      </c>
      <c r="R233" s="144"/>
      <c r="S233" s="144"/>
      <c r="T233" s="144"/>
      <c r="U233" s="144"/>
      <c r="V233" s="144"/>
      <c r="W233" s="144"/>
      <c r="X233" s="144"/>
      <c r="Y233" s="144"/>
      <c r="Z233" s="144"/>
      <c r="AA233" s="144"/>
      <c r="AB233" s="143" t="s">
        <v>442</v>
      </c>
      <c r="AC233" s="144"/>
      <c r="AD233" s="145"/>
      <c r="AE233" s="177" t="s">
        <v>373</v>
      </c>
      <c r="AF233" s="178"/>
      <c r="AG233" s="178"/>
      <c r="AH233" s="178"/>
      <c r="AI233" s="178"/>
      <c r="AJ233" s="178"/>
      <c r="AK233" s="178"/>
      <c r="AL233" s="178"/>
      <c r="AM233" s="178"/>
      <c r="AN233" s="178"/>
      <c r="AO233" s="178"/>
      <c r="AP233" s="178"/>
      <c r="AQ233" s="178"/>
      <c r="AR233" s="178"/>
      <c r="AS233" s="178"/>
      <c r="AT233" s="178"/>
      <c r="AU233" s="178"/>
      <c r="AV233" s="178"/>
      <c r="AW233" s="178"/>
      <c r="AX233" s="179"/>
    </row>
    <row r="234" spans="1:50" ht="22.65" hidden="1" customHeight="1" x14ac:dyDescent="0.2">
      <c r="A234" s="160"/>
      <c r="B234" s="156"/>
      <c r="C234" s="155"/>
      <c r="D234" s="156"/>
      <c r="E234" s="155"/>
      <c r="F234" s="229"/>
      <c r="G234" s="174"/>
      <c r="H234" s="147"/>
      <c r="I234" s="147"/>
      <c r="J234" s="147"/>
      <c r="K234" s="147"/>
      <c r="L234" s="147"/>
      <c r="M234" s="147"/>
      <c r="N234" s="147"/>
      <c r="O234" s="147"/>
      <c r="P234" s="148"/>
      <c r="Q234" s="176"/>
      <c r="R234" s="147"/>
      <c r="S234" s="147"/>
      <c r="T234" s="147"/>
      <c r="U234" s="147"/>
      <c r="V234" s="147"/>
      <c r="W234" s="147"/>
      <c r="X234" s="147"/>
      <c r="Y234" s="147"/>
      <c r="Z234" s="147"/>
      <c r="AA234" s="147"/>
      <c r="AB234" s="146"/>
      <c r="AC234" s="147"/>
      <c r="AD234" s="148"/>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row>
    <row r="235" spans="1:50" ht="22.65" hidden="1" customHeight="1" x14ac:dyDescent="0.2">
      <c r="A235" s="160"/>
      <c r="B235" s="156"/>
      <c r="C235" s="155"/>
      <c r="D235" s="156"/>
      <c r="E235" s="155"/>
      <c r="F235" s="22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65" hidden="1" customHeight="1" x14ac:dyDescent="0.2">
      <c r="A236" s="160"/>
      <c r="B236" s="156"/>
      <c r="C236" s="155"/>
      <c r="D236" s="156"/>
      <c r="E236" s="155"/>
      <c r="F236" s="22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2">
      <c r="A237" s="160"/>
      <c r="B237" s="156"/>
      <c r="C237" s="155"/>
      <c r="D237" s="156"/>
      <c r="E237" s="155"/>
      <c r="F237" s="22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65"/>
      <c r="AC237" s="166"/>
      <c r="AD237" s="166"/>
      <c r="AE237" s="171" t="s">
        <v>374</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65" hidden="1" customHeight="1" x14ac:dyDescent="0.2">
      <c r="A238" s="160"/>
      <c r="B238" s="156"/>
      <c r="C238" s="155"/>
      <c r="D238" s="156"/>
      <c r="E238" s="155"/>
      <c r="F238" s="22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65"/>
      <c r="AC238" s="166"/>
      <c r="AD238" s="166"/>
      <c r="AE238" s="139"/>
      <c r="AF238" s="116"/>
      <c r="AG238" s="116"/>
      <c r="AH238" s="116"/>
      <c r="AI238" s="116"/>
      <c r="AJ238" s="116"/>
      <c r="AK238" s="116"/>
      <c r="AL238" s="116"/>
      <c r="AM238" s="116"/>
      <c r="AN238" s="116"/>
      <c r="AO238" s="116"/>
      <c r="AP238" s="116"/>
      <c r="AQ238" s="116"/>
      <c r="AR238" s="116"/>
      <c r="AS238" s="116"/>
      <c r="AT238" s="116"/>
      <c r="AU238" s="116"/>
      <c r="AV238" s="116"/>
      <c r="AW238" s="116"/>
      <c r="AX238" s="140"/>
    </row>
    <row r="239" spans="1:50" ht="22.65" hidden="1" customHeight="1" x14ac:dyDescent="0.2">
      <c r="A239" s="160"/>
      <c r="B239" s="156"/>
      <c r="C239" s="155"/>
      <c r="D239" s="156"/>
      <c r="E239" s="155"/>
      <c r="F239" s="22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67"/>
      <c r="AC239" s="168"/>
      <c r="AD239" s="168"/>
      <c r="AE239" s="141"/>
      <c r="AF239" s="122"/>
      <c r="AG239" s="122"/>
      <c r="AH239" s="122"/>
      <c r="AI239" s="122"/>
      <c r="AJ239" s="122"/>
      <c r="AK239" s="122"/>
      <c r="AL239" s="122"/>
      <c r="AM239" s="122"/>
      <c r="AN239" s="122"/>
      <c r="AO239" s="122"/>
      <c r="AP239" s="122"/>
      <c r="AQ239" s="122"/>
      <c r="AR239" s="122"/>
      <c r="AS239" s="122"/>
      <c r="AT239" s="122"/>
      <c r="AU239" s="122"/>
      <c r="AV239" s="122"/>
      <c r="AW239" s="122"/>
      <c r="AX239" s="142"/>
    </row>
    <row r="240" spans="1:50" ht="22.65" hidden="1" customHeight="1" x14ac:dyDescent="0.2">
      <c r="A240" s="160"/>
      <c r="B240" s="156"/>
      <c r="C240" s="155"/>
      <c r="D240" s="156"/>
      <c r="E240" s="155"/>
      <c r="F240" s="229"/>
      <c r="G240" s="173" t="s">
        <v>372</v>
      </c>
      <c r="H240" s="144"/>
      <c r="I240" s="144"/>
      <c r="J240" s="144"/>
      <c r="K240" s="144"/>
      <c r="L240" s="144"/>
      <c r="M240" s="144"/>
      <c r="N240" s="144"/>
      <c r="O240" s="144"/>
      <c r="P240" s="145"/>
      <c r="Q240" s="175" t="s">
        <v>441</v>
      </c>
      <c r="R240" s="144"/>
      <c r="S240" s="144"/>
      <c r="T240" s="144"/>
      <c r="U240" s="144"/>
      <c r="V240" s="144"/>
      <c r="W240" s="144"/>
      <c r="X240" s="144"/>
      <c r="Y240" s="144"/>
      <c r="Z240" s="144"/>
      <c r="AA240" s="144"/>
      <c r="AB240" s="143" t="s">
        <v>442</v>
      </c>
      <c r="AC240" s="144"/>
      <c r="AD240" s="145"/>
      <c r="AE240" s="177" t="s">
        <v>373</v>
      </c>
      <c r="AF240" s="178"/>
      <c r="AG240" s="178"/>
      <c r="AH240" s="178"/>
      <c r="AI240" s="178"/>
      <c r="AJ240" s="178"/>
      <c r="AK240" s="178"/>
      <c r="AL240" s="178"/>
      <c r="AM240" s="178"/>
      <c r="AN240" s="178"/>
      <c r="AO240" s="178"/>
      <c r="AP240" s="178"/>
      <c r="AQ240" s="178"/>
      <c r="AR240" s="178"/>
      <c r="AS240" s="178"/>
      <c r="AT240" s="178"/>
      <c r="AU240" s="178"/>
      <c r="AV240" s="178"/>
      <c r="AW240" s="178"/>
      <c r="AX240" s="179"/>
    </row>
    <row r="241" spans="1:50" ht="22.65" hidden="1" customHeight="1" x14ac:dyDescent="0.2">
      <c r="A241" s="160"/>
      <c r="B241" s="156"/>
      <c r="C241" s="155"/>
      <c r="D241" s="156"/>
      <c r="E241" s="155"/>
      <c r="F241" s="229"/>
      <c r="G241" s="174"/>
      <c r="H241" s="147"/>
      <c r="I241" s="147"/>
      <c r="J241" s="147"/>
      <c r="K241" s="147"/>
      <c r="L241" s="147"/>
      <c r="M241" s="147"/>
      <c r="N241" s="147"/>
      <c r="O241" s="147"/>
      <c r="P241" s="148"/>
      <c r="Q241" s="176"/>
      <c r="R241" s="147"/>
      <c r="S241" s="147"/>
      <c r="T241" s="147"/>
      <c r="U241" s="147"/>
      <c r="V241" s="147"/>
      <c r="W241" s="147"/>
      <c r="X241" s="147"/>
      <c r="Y241" s="147"/>
      <c r="Z241" s="147"/>
      <c r="AA241" s="147"/>
      <c r="AB241" s="146"/>
      <c r="AC241" s="147"/>
      <c r="AD241" s="148"/>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row>
    <row r="242" spans="1:50" ht="22.65" hidden="1" customHeight="1" x14ac:dyDescent="0.2">
      <c r="A242" s="160"/>
      <c r="B242" s="156"/>
      <c r="C242" s="155"/>
      <c r="D242" s="156"/>
      <c r="E242" s="155"/>
      <c r="F242" s="22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65" hidden="1" customHeight="1" x14ac:dyDescent="0.2">
      <c r="A243" s="160"/>
      <c r="B243" s="156"/>
      <c r="C243" s="155"/>
      <c r="D243" s="156"/>
      <c r="E243" s="155"/>
      <c r="F243" s="22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2">
      <c r="A244" s="160"/>
      <c r="B244" s="156"/>
      <c r="C244" s="155"/>
      <c r="D244" s="156"/>
      <c r="E244" s="155"/>
      <c r="F244" s="22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65"/>
      <c r="AC244" s="166"/>
      <c r="AD244" s="166"/>
      <c r="AE244" s="183" t="s">
        <v>374</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65" hidden="1" customHeight="1" x14ac:dyDescent="0.2">
      <c r="A245" s="160"/>
      <c r="B245" s="156"/>
      <c r="C245" s="155"/>
      <c r="D245" s="156"/>
      <c r="E245" s="155"/>
      <c r="F245" s="22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65"/>
      <c r="AC245" s="166"/>
      <c r="AD245" s="166"/>
      <c r="AE245" s="139"/>
      <c r="AF245" s="116"/>
      <c r="AG245" s="116"/>
      <c r="AH245" s="116"/>
      <c r="AI245" s="116"/>
      <c r="AJ245" s="116"/>
      <c r="AK245" s="116"/>
      <c r="AL245" s="116"/>
      <c r="AM245" s="116"/>
      <c r="AN245" s="116"/>
      <c r="AO245" s="116"/>
      <c r="AP245" s="116"/>
      <c r="AQ245" s="116"/>
      <c r="AR245" s="116"/>
      <c r="AS245" s="116"/>
      <c r="AT245" s="116"/>
      <c r="AU245" s="116"/>
      <c r="AV245" s="116"/>
      <c r="AW245" s="116"/>
      <c r="AX245" s="140"/>
    </row>
    <row r="246" spans="1:50" ht="22.65" hidden="1" customHeight="1" x14ac:dyDescent="0.2">
      <c r="A246" s="160"/>
      <c r="B246" s="156"/>
      <c r="C246" s="155"/>
      <c r="D246" s="156"/>
      <c r="E246" s="157"/>
      <c r="F246" s="230"/>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67"/>
      <c r="AC246" s="168"/>
      <c r="AD246" s="168"/>
      <c r="AE246" s="141"/>
      <c r="AF246" s="122"/>
      <c r="AG246" s="122"/>
      <c r="AH246" s="122"/>
      <c r="AI246" s="122"/>
      <c r="AJ246" s="122"/>
      <c r="AK246" s="122"/>
      <c r="AL246" s="122"/>
      <c r="AM246" s="122"/>
      <c r="AN246" s="122"/>
      <c r="AO246" s="122"/>
      <c r="AP246" s="122"/>
      <c r="AQ246" s="122"/>
      <c r="AR246" s="122"/>
      <c r="AS246" s="122"/>
      <c r="AT246" s="122"/>
      <c r="AU246" s="122"/>
      <c r="AV246" s="122"/>
      <c r="AW246" s="122"/>
      <c r="AX246" s="142"/>
    </row>
    <row r="247" spans="1:50" ht="23.25" hidden="1" customHeight="1" x14ac:dyDescent="0.2">
      <c r="A247" s="160"/>
      <c r="B247" s="156"/>
      <c r="C247" s="155"/>
      <c r="D247" s="156"/>
      <c r="E247" s="136" t="s">
        <v>392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2">
      <c r="A248" s="160"/>
      <c r="B248" s="156"/>
      <c r="C248" s="155"/>
      <c r="D248" s="156"/>
      <c r="E248" s="139"/>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0"/>
    </row>
    <row r="249" spans="1:50" ht="24.75" hidden="1" customHeight="1" thickBot="1" x14ac:dyDescent="0.25">
      <c r="A249" s="160"/>
      <c r="B249" s="156"/>
      <c r="C249" s="155"/>
      <c r="D249" s="156"/>
      <c r="E249" s="150"/>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17"/>
    </row>
    <row r="250" spans="1:50" ht="45" hidden="1" customHeight="1" x14ac:dyDescent="0.2">
      <c r="A250" s="160"/>
      <c r="B250" s="156"/>
      <c r="C250" s="155"/>
      <c r="D250" s="156"/>
      <c r="E250" s="218" t="s">
        <v>390</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x14ac:dyDescent="0.2">
      <c r="A251" s="160"/>
      <c r="B251" s="156"/>
      <c r="C251" s="155"/>
      <c r="D251" s="156"/>
      <c r="E251" s="223" t="s">
        <v>389</v>
      </c>
      <c r="F251" s="224"/>
      <c r="G251" s="121"/>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x14ac:dyDescent="0.2">
      <c r="A252" s="160"/>
      <c r="B252" s="156"/>
      <c r="C252" s="155"/>
      <c r="D252" s="156"/>
      <c r="E252" s="227" t="s">
        <v>358</v>
      </c>
      <c r="F252" s="228"/>
      <c r="G252" s="187" t="s">
        <v>369</v>
      </c>
      <c r="H252" s="188"/>
      <c r="I252" s="188"/>
      <c r="J252" s="188"/>
      <c r="K252" s="188"/>
      <c r="L252" s="188"/>
      <c r="M252" s="188"/>
      <c r="N252" s="188"/>
      <c r="O252" s="188"/>
      <c r="P252" s="188"/>
      <c r="Q252" s="188"/>
      <c r="R252" s="188"/>
      <c r="S252" s="188"/>
      <c r="T252" s="188"/>
      <c r="U252" s="188"/>
      <c r="V252" s="188"/>
      <c r="W252" s="188"/>
      <c r="X252" s="189"/>
      <c r="Y252" s="190"/>
      <c r="Z252" s="191"/>
      <c r="AA252" s="192"/>
      <c r="AB252" s="196" t="s">
        <v>12</v>
      </c>
      <c r="AC252" s="188"/>
      <c r="AD252" s="189"/>
      <c r="AE252" s="197" t="s">
        <v>347</v>
      </c>
      <c r="AF252" s="197"/>
      <c r="AG252" s="197"/>
      <c r="AH252" s="197"/>
      <c r="AI252" s="197" t="s">
        <v>348</v>
      </c>
      <c r="AJ252" s="197"/>
      <c r="AK252" s="197"/>
      <c r="AL252" s="197"/>
      <c r="AM252" s="197" t="s">
        <v>354</v>
      </c>
      <c r="AN252" s="197"/>
      <c r="AO252" s="197"/>
      <c r="AP252" s="196"/>
      <c r="AQ252" s="196" t="s">
        <v>345</v>
      </c>
      <c r="AR252" s="188"/>
      <c r="AS252" s="188"/>
      <c r="AT252" s="189"/>
      <c r="AU252" s="199" t="s">
        <v>371</v>
      </c>
      <c r="AV252" s="199"/>
      <c r="AW252" s="199"/>
      <c r="AX252" s="200"/>
    </row>
    <row r="253" spans="1:50" ht="18.75" hidden="1" customHeight="1" x14ac:dyDescent="0.2">
      <c r="A253" s="160"/>
      <c r="B253" s="156"/>
      <c r="C253" s="155"/>
      <c r="D253" s="156"/>
      <c r="E253" s="155"/>
      <c r="F253" s="229"/>
      <c r="G253" s="174"/>
      <c r="H253" s="147"/>
      <c r="I253" s="147"/>
      <c r="J253" s="147"/>
      <c r="K253" s="147"/>
      <c r="L253" s="147"/>
      <c r="M253" s="147"/>
      <c r="N253" s="147"/>
      <c r="O253" s="147"/>
      <c r="P253" s="147"/>
      <c r="Q253" s="147"/>
      <c r="R253" s="147"/>
      <c r="S253" s="147"/>
      <c r="T253" s="147"/>
      <c r="U253" s="147"/>
      <c r="V253" s="147"/>
      <c r="W253" s="147"/>
      <c r="X253" s="148"/>
      <c r="Y253" s="193"/>
      <c r="Z253" s="194"/>
      <c r="AA253" s="195"/>
      <c r="AB253" s="176"/>
      <c r="AC253" s="147"/>
      <c r="AD253" s="148"/>
      <c r="AE253" s="198"/>
      <c r="AF253" s="198"/>
      <c r="AG253" s="198"/>
      <c r="AH253" s="198"/>
      <c r="AI253" s="198"/>
      <c r="AJ253" s="198"/>
      <c r="AK253" s="198"/>
      <c r="AL253" s="198"/>
      <c r="AM253" s="198"/>
      <c r="AN253" s="198"/>
      <c r="AO253" s="198"/>
      <c r="AP253" s="176"/>
      <c r="AQ253" s="201"/>
      <c r="AR253" s="202"/>
      <c r="AS253" s="147" t="s">
        <v>346</v>
      </c>
      <c r="AT253" s="148"/>
      <c r="AU253" s="203"/>
      <c r="AV253" s="203"/>
      <c r="AW253" s="147" t="s">
        <v>300</v>
      </c>
      <c r="AX253" s="186"/>
    </row>
    <row r="254" spans="1:50" ht="39.75" hidden="1" customHeight="1" x14ac:dyDescent="0.2">
      <c r="A254" s="160"/>
      <c r="B254" s="156"/>
      <c r="C254" s="155"/>
      <c r="D254" s="156"/>
      <c r="E254" s="155"/>
      <c r="F254" s="229"/>
      <c r="G254" s="115"/>
      <c r="H254" s="116"/>
      <c r="I254" s="116"/>
      <c r="J254" s="116"/>
      <c r="K254" s="116"/>
      <c r="L254" s="116"/>
      <c r="M254" s="116"/>
      <c r="N254" s="116"/>
      <c r="O254" s="116"/>
      <c r="P254" s="116"/>
      <c r="Q254" s="116"/>
      <c r="R254" s="116"/>
      <c r="S254" s="116"/>
      <c r="T254" s="116"/>
      <c r="U254" s="116"/>
      <c r="V254" s="116"/>
      <c r="W254" s="116"/>
      <c r="X254" s="117"/>
      <c r="Y254" s="204" t="s">
        <v>370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2">
      <c r="A255" s="160"/>
      <c r="B255" s="156"/>
      <c r="C255" s="155"/>
      <c r="D255" s="156"/>
      <c r="E255" s="155"/>
      <c r="F255" s="229"/>
      <c r="G255" s="121"/>
      <c r="H255" s="122"/>
      <c r="I255" s="122"/>
      <c r="J255" s="122"/>
      <c r="K255" s="122"/>
      <c r="L255" s="122"/>
      <c r="M255" s="122"/>
      <c r="N255" s="122"/>
      <c r="O255" s="122"/>
      <c r="P255" s="122"/>
      <c r="Q255" s="122"/>
      <c r="R255" s="122"/>
      <c r="S255" s="122"/>
      <c r="T255" s="122"/>
      <c r="U255" s="122"/>
      <c r="V255" s="122"/>
      <c r="W255" s="122"/>
      <c r="X255" s="123"/>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2">
      <c r="A256" s="160"/>
      <c r="B256" s="156"/>
      <c r="C256" s="155"/>
      <c r="D256" s="156"/>
      <c r="E256" s="155"/>
      <c r="F256" s="229"/>
      <c r="G256" s="187" t="s">
        <v>369</v>
      </c>
      <c r="H256" s="188"/>
      <c r="I256" s="188"/>
      <c r="J256" s="188"/>
      <c r="K256" s="188"/>
      <c r="L256" s="188"/>
      <c r="M256" s="188"/>
      <c r="N256" s="188"/>
      <c r="O256" s="188"/>
      <c r="P256" s="188"/>
      <c r="Q256" s="188"/>
      <c r="R256" s="188"/>
      <c r="S256" s="188"/>
      <c r="T256" s="188"/>
      <c r="U256" s="188"/>
      <c r="V256" s="188"/>
      <c r="W256" s="188"/>
      <c r="X256" s="189"/>
      <c r="Y256" s="190"/>
      <c r="Z256" s="191"/>
      <c r="AA256" s="192"/>
      <c r="AB256" s="196" t="s">
        <v>12</v>
      </c>
      <c r="AC256" s="188"/>
      <c r="AD256" s="189"/>
      <c r="AE256" s="197" t="s">
        <v>347</v>
      </c>
      <c r="AF256" s="197"/>
      <c r="AG256" s="197"/>
      <c r="AH256" s="197"/>
      <c r="AI256" s="197" t="s">
        <v>348</v>
      </c>
      <c r="AJ256" s="197"/>
      <c r="AK256" s="197"/>
      <c r="AL256" s="197"/>
      <c r="AM256" s="197" t="s">
        <v>354</v>
      </c>
      <c r="AN256" s="197"/>
      <c r="AO256" s="197"/>
      <c r="AP256" s="196"/>
      <c r="AQ256" s="196" t="s">
        <v>345</v>
      </c>
      <c r="AR256" s="188"/>
      <c r="AS256" s="188"/>
      <c r="AT256" s="189"/>
      <c r="AU256" s="199" t="s">
        <v>371</v>
      </c>
      <c r="AV256" s="199"/>
      <c r="AW256" s="199"/>
      <c r="AX256" s="200"/>
    </row>
    <row r="257" spans="1:50" ht="18.75" hidden="1" customHeight="1" x14ac:dyDescent="0.2">
      <c r="A257" s="160"/>
      <c r="B257" s="156"/>
      <c r="C257" s="155"/>
      <c r="D257" s="156"/>
      <c r="E257" s="155"/>
      <c r="F257" s="229"/>
      <c r="G257" s="174"/>
      <c r="H257" s="147"/>
      <c r="I257" s="147"/>
      <c r="J257" s="147"/>
      <c r="K257" s="147"/>
      <c r="L257" s="147"/>
      <c r="M257" s="147"/>
      <c r="N257" s="147"/>
      <c r="O257" s="147"/>
      <c r="P257" s="147"/>
      <c r="Q257" s="147"/>
      <c r="R257" s="147"/>
      <c r="S257" s="147"/>
      <c r="T257" s="147"/>
      <c r="U257" s="147"/>
      <c r="V257" s="147"/>
      <c r="W257" s="147"/>
      <c r="X257" s="148"/>
      <c r="Y257" s="193"/>
      <c r="Z257" s="194"/>
      <c r="AA257" s="195"/>
      <c r="AB257" s="176"/>
      <c r="AC257" s="147"/>
      <c r="AD257" s="148"/>
      <c r="AE257" s="198"/>
      <c r="AF257" s="198"/>
      <c r="AG257" s="198"/>
      <c r="AH257" s="198"/>
      <c r="AI257" s="198"/>
      <c r="AJ257" s="198"/>
      <c r="AK257" s="198"/>
      <c r="AL257" s="198"/>
      <c r="AM257" s="198"/>
      <c r="AN257" s="198"/>
      <c r="AO257" s="198"/>
      <c r="AP257" s="176"/>
      <c r="AQ257" s="201"/>
      <c r="AR257" s="202"/>
      <c r="AS257" s="147" t="s">
        <v>346</v>
      </c>
      <c r="AT257" s="148"/>
      <c r="AU257" s="203"/>
      <c r="AV257" s="203"/>
      <c r="AW257" s="147" t="s">
        <v>300</v>
      </c>
      <c r="AX257" s="186"/>
    </row>
    <row r="258" spans="1:50" ht="39.75" hidden="1" customHeight="1" x14ac:dyDescent="0.2">
      <c r="A258" s="160"/>
      <c r="B258" s="156"/>
      <c r="C258" s="155"/>
      <c r="D258" s="156"/>
      <c r="E258" s="155"/>
      <c r="F258" s="229"/>
      <c r="G258" s="115"/>
      <c r="H258" s="116"/>
      <c r="I258" s="116"/>
      <c r="J258" s="116"/>
      <c r="K258" s="116"/>
      <c r="L258" s="116"/>
      <c r="M258" s="116"/>
      <c r="N258" s="116"/>
      <c r="O258" s="116"/>
      <c r="P258" s="116"/>
      <c r="Q258" s="116"/>
      <c r="R258" s="116"/>
      <c r="S258" s="116"/>
      <c r="T258" s="116"/>
      <c r="U258" s="116"/>
      <c r="V258" s="116"/>
      <c r="W258" s="116"/>
      <c r="X258" s="117"/>
      <c r="Y258" s="204" t="s">
        <v>370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2">
      <c r="A259" s="160"/>
      <c r="B259" s="156"/>
      <c r="C259" s="155"/>
      <c r="D259" s="156"/>
      <c r="E259" s="155"/>
      <c r="F259" s="229"/>
      <c r="G259" s="121"/>
      <c r="H259" s="122"/>
      <c r="I259" s="122"/>
      <c r="J259" s="122"/>
      <c r="K259" s="122"/>
      <c r="L259" s="122"/>
      <c r="M259" s="122"/>
      <c r="N259" s="122"/>
      <c r="O259" s="122"/>
      <c r="P259" s="122"/>
      <c r="Q259" s="122"/>
      <c r="R259" s="122"/>
      <c r="S259" s="122"/>
      <c r="T259" s="122"/>
      <c r="U259" s="122"/>
      <c r="V259" s="122"/>
      <c r="W259" s="122"/>
      <c r="X259" s="123"/>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2">
      <c r="A260" s="160"/>
      <c r="B260" s="156"/>
      <c r="C260" s="155"/>
      <c r="D260" s="156"/>
      <c r="E260" s="155"/>
      <c r="F260" s="229"/>
      <c r="G260" s="187" t="s">
        <v>369</v>
      </c>
      <c r="H260" s="188"/>
      <c r="I260" s="188"/>
      <c r="J260" s="188"/>
      <c r="K260" s="188"/>
      <c r="L260" s="188"/>
      <c r="M260" s="188"/>
      <c r="N260" s="188"/>
      <c r="O260" s="188"/>
      <c r="P260" s="188"/>
      <c r="Q260" s="188"/>
      <c r="R260" s="188"/>
      <c r="S260" s="188"/>
      <c r="T260" s="188"/>
      <c r="U260" s="188"/>
      <c r="V260" s="188"/>
      <c r="W260" s="188"/>
      <c r="X260" s="189"/>
      <c r="Y260" s="190"/>
      <c r="Z260" s="191"/>
      <c r="AA260" s="192"/>
      <c r="AB260" s="196" t="s">
        <v>12</v>
      </c>
      <c r="AC260" s="188"/>
      <c r="AD260" s="189"/>
      <c r="AE260" s="197" t="s">
        <v>347</v>
      </c>
      <c r="AF260" s="197"/>
      <c r="AG260" s="197"/>
      <c r="AH260" s="197"/>
      <c r="AI260" s="197" t="s">
        <v>348</v>
      </c>
      <c r="AJ260" s="197"/>
      <c r="AK260" s="197"/>
      <c r="AL260" s="197"/>
      <c r="AM260" s="197" t="s">
        <v>354</v>
      </c>
      <c r="AN260" s="197"/>
      <c r="AO260" s="197"/>
      <c r="AP260" s="196"/>
      <c r="AQ260" s="196" t="s">
        <v>345</v>
      </c>
      <c r="AR260" s="188"/>
      <c r="AS260" s="188"/>
      <c r="AT260" s="189"/>
      <c r="AU260" s="199" t="s">
        <v>371</v>
      </c>
      <c r="AV260" s="199"/>
      <c r="AW260" s="199"/>
      <c r="AX260" s="200"/>
    </row>
    <row r="261" spans="1:50" ht="18.75" hidden="1" customHeight="1" x14ac:dyDescent="0.2">
      <c r="A261" s="160"/>
      <c r="B261" s="156"/>
      <c r="C261" s="155"/>
      <c r="D261" s="156"/>
      <c r="E261" s="155"/>
      <c r="F261" s="229"/>
      <c r="G261" s="174"/>
      <c r="H261" s="147"/>
      <c r="I261" s="147"/>
      <c r="J261" s="147"/>
      <c r="K261" s="147"/>
      <c r="L261" s="147"/>
      <c r="M261" s="147"/>
      <c r="N261" s="147"/>
      <c r="O261" s="147"/>
      <c r="P261" s="147"/>
      <c r="Q261" s="147"/>
      <c r="R261" s="147"/>
      <c r="S261" s="147"/>
      <c r="T261" s="147"/>
      <c r="U261" s="147"/>
      <c r="V261" s="147"/>
      <c r="W261" s="147"/>
      <c r="X261" s="148"/>
      <c r="Y261" s="193"/>
      <c r="Z261" s="194"/>
      <c r="AA261" s="195"/>
      <c r="AB261" s="176"/>
      <c r="AC261" s="147"/>
      <c r="AD261" s="148"/>
      <c r="AE261" s="198"/>
      <c r="AF261" s="198"/>
      <c r="AG261" s="198"/>
      <c r="AH261" s="198"/>
      <c r="AI261" s="198"/>
      <c r="AJ261" s="198"/>
      <c r="AK261" s="198"/>
      <c r="AL261" s="198"/>
      <c r="AM261" s="198"/>
      <c r="AN261" s="198"/>
      <c r="AO261" s="198"/>
      <c r="AP261" s="176"/>
      <c r="AQ261" s="201"/>
      <c r="AR261" s="202"/>
      <c r="AS261" s="147" t="s">
        <v>346</v>
      </c>
      <c r="AT261" s="148"/>
      <c r="AU261" s="203"/>
      <c r="AV261" s="203"/>
      <c r="AW261" s="147" t="s">
        <v>300</v>
      </c>
      <c r="AX261" s="186"/>
    </row>
    <row r="262" spans="1:50" ht="39.75" hidden="1" customHeight="1" x14ac:dyDescent="0.2">
      <c r="A262" s="160"/>
      <c r="B262" s="156"/>
      <c r="C262" s="155"/>
      <c r="D262" s="156"/>
      <c r="E262" s="155"/>
      <c r="F262" s="229"/>
      <c r="G262" s="115"/>
      <c r="H262" s="116"/>
      <c r="I262" s="116"/>
      <c r="J262" s="116"/>
      <c r="K262" s="116"/>
      <c r="L262" s="116"/>
      <c r="M262" s="116"/>
      <c r="N262" s="116"/>
      <c r="O262" s="116"/>
      <c r="P262" s="116"/>
      <c r="Q262" s="116"/>
      <c r="R262" s="116"/>
      <c r="S262" s="116"/>
      <c r="T262" s="116"/>
      <c r="U262" s="116"/>
      <c r="V262" s="116"/>
      <c r="W262" s="116"/>
      <c r="X262" s="117"/>
      <c r="Y262" s="204" t="s">
        <v>370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2">
      <c r="A263" s="160"/>
      <c r="B263" s="156"/>
      <c r="C263" s="155"/>
      <c r="D263" s="156"/>
      <c r="E263" s="155"/>
      <c r="F263" s="229"/>
      <c r="G263" s="121"/>
      <c r="H263" s="122"/>
      <c r="I263" s="122"/>
      <c r="J263" s="122"/>
      <c r="K263" s="122"/>
      <c r="L263" s="122"/>
      <c r="M263" s="122"/>
      <c r="N263" s="122"/>
      <c r="O263" s="122"/>
      <c r="P263" s="122"/>
      <c r="Q263" s="122"/>
      <c r="R263" s="122"/>
      <c r="S263" s="122"/>
      <c r="T263" s="122"/>
      <c r="U263" s="122"/>
      <c r="V263" s="122"/>
      <c r="W263" s="122"/>
      <c r="X263" s="123"/>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2">
      <c r="A264" s="160"/>
      <c r="B264" s="156"/>
      <c r="C264" s="155"/>
      <c r="D264" s="156"/>
      <c r="E264" s="155"/>
      <c r="F264" s="229"/>
      <c r="G264" s="173" t="s">
        <v>369</v>
      </c>
      <c r="H264" s="144"/>
      <c r="I264" s="144"/>
      <c r="J264" s="144"/>
      <c r="K264" s="144"/>
      <c r="L264" s="144"/>
      <c r="M264" s="144"/>
      <c r="N264" s="144"/>
      <c r="O264" s="144"/>
      <c r="P264" s="144"/>
      <c r="Q264" s="144"/>
      <c r="R264" s="144"/>
      <c r="S264" s="144"/>
      <c r="T264" s="144"/>
      <c r="U264" s="144"/>
      <c r="V264" s="144"/>
      <c r="W264" s="144"/>
      <c r="X264" s="145"/>
      <c r="Y264" s="193"/>
      <c r="Z264" s="194"/>
      <c r="AA264" s="195"/>
      <c r="AB264" s="175" t="s">
        <v>12</v>
      </c>
      <c r="AC264" s="144"/>
      <c r="AD264" s="145"/>
      <c r="AE264" s="234" t="s">
        <v>347</v>
      </c>
      <c r="AF264" s="234"/>
      <c r="AG264" s="234"/>
      <c r="AH264" s="234"/>
      <c r="AI264" s="234" t="s">
        <v>348</v>
      </c>
      <c r="AJ264" s="234"/>
      <c r="AK264" s="234"/>
      <c r="AL264" s="234"/>
      <c r="AM264" s="234" t="s">
        <v>354</v>
      </c>
      <c r="AN264" s="234"/>
      <c r="AO264" s="234"/>
      <c r="AP264" s="175"/>
      <c r="AQ264" s="175" t="s">
        <v>345</v>
      </c>
      <c r="AR264" s="144"/>
      <c r="AS264" s="144"/>
      <c r="AT264" s="145"/>
      <c r="AU264" s="178" t="s">
        <v>371</v>
      </c>
      <c r="AV264" s="178"/>
      <c r="AW264" s="178"/>
      <c r="AX264" s="179"/>
    </row>
    <row r="265" spans="1:50" ht="18.75" hidden="1" customHeight="1" x14ac:dyDescent="0.2">
      <c r="A265" s="160"/>
      <c r="B265" s="156"/>
      <c r="C265" s="155"/>
      <c r="D265" s="156"/>
      <c r="E265" s="155"/>
      <c r="F265" s="229"/>
      <c r="G265" s="174"/>
      <c r="H265" s="147"/>
      <c r="I265" s="147"/>
      <c r="J265" s="147"/>
      <c r="K265" s="147"/>
      <c r="L265" s="147"/>
      <c r="M265" s="147"/>
      <c r="N265" s="147"/>
      <c r="O265" s="147"/>
      <c r="P265" s="147"/>
      <c r="Q265" s="147"/>
      <c r="R265" s="147"/>
      <c r="S265" s="147"/>
      <c r="T265" s="147"/>
      <c r="U265" s="147"/>
      <c r="V265" s="147"/>
      <c r="W265" s="147"/>
      <c r="X265" s="148"/>
      <c r="Y265" s="193"/>
      <c r="Z265" s="194"/>
      <c r="AA265" s="195"/>
      <c r="AB265" s="176"/>
      <c r="AC265" s="147"/>
      <c r="AD265" s="148"/>
      <c r="AE265" s="198"/>
      <c r="AF265" s="198"/>
      <c r="AG265" s="198"/>
      <c r="AH265" s="198"/>
      <c r="AI265" s="198"/>
      <c r="AJ265" s="198"/>
      <c r="AK265" s="198"/>
      <c r="AL265" s="198"/>
      <c r="AM265" s="198"/>
      <c r="AN265" s="198"/>
      <c r="AO265" s="198"/>
      <c r="AP265" s="176"/>
      <c r="AQ265" s="201"/>
      <c r="AR265" s="202"/>
      <c r="AS265" s="147" t="s">
        <v>346</v>
      </c>
      <c r="AT265" s="148"/>
      <c r="AU265" s="203"/>
      <c r="AV265" s="203"/>
      <c r="AW265" s="147" t="s">
        <v>300</v>
      </c>
      <c r="AX265" s="186"/>
    </row>
    <row r="266" spans="1:50" ht="39.75" hidden="1" customHeight="1" x14ac:dyDescent="0.2">
      <c r="A266" s="160"/>
      <c r="B266" s="156"/>
      <c r="C266" s="155"/>
      <c r="D266" s="156"/>
      <c r="E266" s="155"/>
      <c r="F266" s="229"/>
      <c r="G266" s="115"/>
      <c r="H266" s="116"/>
      <c r="I266" s="116"/>
      <c r="J266" s="116"/>
      <c r="K266" s="116"/>
      <c r="L266" s="116"/>
      <c r="M266" s="116"/>
      <c r="N266" s="116"/>
      <c r="O266" s="116"/>
      <c r="P266" s="116"/>
      <c r="Q266" s="116"/>
      <c r="R266" s="116"/>
      <c r="S266" s="116"/>
      <c r="T266" s="116"/>
      <c r="U266" s="116"/>
      <c r="V266" s="116"/>
      <c r="W266" s="116"/>
      <c r="X266" s="117"/>
      <c r="Y266" s="204" t="s">
        <v>370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2">
      <c r="A267" s="160"/>
      <c r="B267" s="156"/>
      <c r="C267" s="155"/>
      <c r="D267" s="156"/>
      <c r="E267" s="155"/>
      <c r="F267" s="229"/>
      <c r="G267" s="121"/>
      <c r="H267" s="122"/>
      <c r="I267" s="122"/>
      <c r="J267" s="122"/>
      <c r="K267" s="122"/>
      <c r="L267" s="122"/>
      <c r="M267" s="122"/>
      <c r="N267" s="122"/>
      <c r="O267" s="122"/>
      <c r="P267" s="122"/>
      <c r="Q267" s="122"/>
      <c r="R267" s="122"/>
      <c r="S267" s="122"/>
      <c r="T267" s="122"/>
      <c r="U267" s="122"/>
      <c r="V267" s="122"/>
      <c r="W267" s="122"/>
      <c r="X267" s="123"/>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2">
      <c r="A268" s="160"/>
      <c r="B268" s="156"/>
      <c r="C268" s="155"/>
      <c r="D268" s="156"/>
      <c r="E268" s="155"/>
      <c r="F268" s="229"/>
      <c r="G268" s="187" t="s">
        <v>369</v>
      </c>
      <c r="H268" s="188"/>
      <c r="I268" s="188"/>
      <c r="J268" s="188"/>
      <c r="K268" s="188"/>
      <c r="L268" s="188"/>
      <c r="M268" s="188"/>
      <c r="N268" s="188"/>
      <c r="O268" s="188"/>
      <c r="P268" s="188"/>
      <c r="Q268" s="188"/>
      <c r="R268" s="188"/>
      <c r="S268" s="188"/>
      <c r="T268" s="188"/>
      <c r="U268" s="188"/>
      <c r="V268" s="188"/>
      <c r="W268" s="188"/>
      <c r="X268" s="189"/>
      <c r="Y268" s="190"/>
      <c r="Z268" s="191"/>
      <c r="AA268" s="192"/>
      <c r="AB268" s="196" t="s">
        <v>12</v>
      </c>
      <c r="AC268" s="188"/>
      <c r="AD268" s="189"/>
      <c r="AE268" s="197" t="s">
        <v>347</v>
      </c>
      <c r="AF268" s="197"/>
      <c r="AG268" s="197"/>
      <c r="AH268" s="197"/>
      <c r="AI268" s="197" t="s">
        <v>348</v>
      </c>
      <c r="AJ268" s="197"/>
      <c r="AK268" s="197"/>
      <c r="AL268" s="197"/>
      <c r="AM268" s="197" t="s">
        <v>354</v>
      </c>
      <c r="AN268" s="197"/>
      <c r="AO268" s="197"/>
      <c r="AP268" s="196"/>
      <c r="AQ268" s="196" t="s">
        <v>345</v>
      </c>
      <c r="AR268" s="188"/>
      <c r="AS268" s="188"/>
      <c r="AT268" s="189"/>
      <c r="AU268" s="199" t="s">
        <v>371</v>
      </c>
      <c r="AV268" s="199"/>
      <c r="AW268" s="199"/>
      <c r="AX268" s="200"/>
    </row>
    <row r="269" spans="1:50" ht="18.75" hidden="1" customHeight="1" x14ac:dyDescent="0.2">
      <c r="A269" s="160"/>
      <c r="B269" s="156"/>
      <c r="C269" s="155"/>
      <c r="D269" s="156"/>
      <c r="E269" s="155"/>
      <c r="F269" s="229"/>
      <c r="G269" s="174"/>
      <c r="H269" s="147"/>
      <c r="I269" s="147"/>
      <c r="J269" s="147"/>
      <c r="K269" s="147"/>
      <c r="L269" s="147"/>
      <c r="M269" s="147"/>
      <c r="N269" s="147"/>
      <c r="O269" s="147"/>
      <c r="P269" s="147"/>
      <c r="Q269" s="147"/>
      <c r="R269" s="147"/>
      <c r="S269" s="147"/>
      <c r="T269" s="147"/>
      <c r="U269" s="147"/>
      <c r="V269" s="147"/>
      <c r="W269" s="147"/>
      <c r="X269" s="148"/>
      <c r="Y269" s="193"/>
      <c r="Z269" s="194"/>
      <c r="AA269" s="195"/>
      <c r="AB269" s="176"/>
      <c r="AC269" s="147"/>
      <c r="AD269" s="148"/>
      <c r="AE269" s="198"/>
      <c r="AF269" s="198"/>
      <c r="AG269" s="198"/>
      <c r="AH269" s="198"/>
      <c r="AI269" s="198"/>
      <c r="AJ269" s="198"/>
      <c r="AK269" s="198"/>
      <c r="AL269" s="198"/>
      <c r="AM269" s="198"/>
      <c r="AN269" s="198"/>
      <c r="AO269" s="198"/>
      <c r="AP269" s="176"/>
      <c r="AQ269" s="201"/>
      <c r="AR269" s="202"/>
      <c r="AS269" s="147" t="s">
        <v>346</v>
      </c>
      <c r="AT269" s="148"/>
      <c r="AU269" s="203"/>
      <c r="AV269" s="203"/>
      <c r="AW269" s="147" t="s">
        <v>300</v>
      </c>
      <c r="AX269" s="186"/>
    </row>
    <row r="270" spans="1:50" ht="39.75" hidden="1" customHeight="1" x14ac:dyDescent="0.2">
      <c r="A270" s="160"/>
      <c r="B270" s="156"/>
      <c r="C270" s="155"/>
      <c r="D270" s="156"/>
      <c r="E270" s="155"/>
      <c r="F270" s="229"/>
      <c r="G270" s="115"/>
      <c r="H270" s="116"/>
      <c r="I270" s="116"/>
      <c r="J270" s="116"/>
      <c r="K270" s="116"/>
      <c r="L270" s="116"/>
      <c r="M270" s="116"/>
      <c r="N270" s="116"/>
      <c r="O270" s="116"/>
      <c r="P270" s="116"/>
      <c r="Q270" s="116"/>
      <c r="R270" s="116"/>
      <c r="S270" s="116"/>
      <c r="T270" s="116"/>
      <c r="U270" s="116"/>
      <c r="V270" s="116"/>
      <c r="W270" s="116"/>
      <c r="X270" s="117"/>
      <c r="Y270" s="204" t="s">
        <v>370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2">
      <c r="A271" s="160"/>
      <c r="B271" s="156"/>
      <c r="C271" s="155"/>
      <c r="D271" s="156"/>
      <c r="E271" s="155"/>
      <c r="F271" s="229"/>
      <c r="G271" s="121"/>
      <c r="H271" s="122"/>
      <c r="I271" s="122"/>
      <c r="J271" s="122"/>
      <c r="K271" s="122"/>
      <c r="L271" s="122"/>
      <c r="M271" s="122"/>
      <c r="N271" s="122"/>
      <c r="O271" s="122"/>
      <c r="P271" s="122"/>
      <c r="Q271" s="122"/>
      <c r="R271" s="122"/>
      <c r="S271" s="122"/>
      <c r="T271" s="122"/>
      <c r="U271" s="122"/>
      <c r="V271" s="122"/>
      <c r="W271" s="122"/>
      <c r="X271" s="123"/>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65" hidden="1" customHeight="1" x14ac:dyDescent="0.2">
      <c r="A272" s="160"/>
      <c r="B272" s="156"/>
      <c r="C272" s="155"/>
      <c r="D272" s="156"/>
      <c r="E272" s="155"/>
      <c r="F272" s="229"/>
      <c r="G272" s="173" t="s">
        <v>372</v>
      </c>
      <c r="H272" s="144"/>
      <c r="I272" s="144"/>
      <c r="J272" s="144"/>
      <c r="K272" s="144"/>
      <c r="L272" s="144"/>
      <c r="M272" s="144"/>
      <c r="N272" s="144"/>
      <c r="O272" s="144"/>
      <c r="P272" s="145"/>
      <c r="Q272" s="175" t="s">
        <v>441</v>
      </c>
      <c r="R272" s="144"/>
      <c r="S272" s="144"/>
      <c r="T272" s="144"/>
      <c r="U272" s="144"/>
      <c r="V272" s="144"/>
      <c r="W272" s="144"/>
      <c r="X272" s="144"/>
      <c r="Y272" s="144"/>
      <c r="Z272" s="144"/>
      <c r="AA272" s="144"/>
      <c r="AB272" s="143" t="s">
        <v>442</v>
      </c>
      <c r="AC272" s="144"/>
      <c r="AD272" s="145"/>
      <c r="AE272" s="175" t="s">
        <v>373</v>
      </c>
      <c r="AF272" s="144"/>
      <c r="AG272" s="144"/>
      <c r="AH272" s="144"/>
      <c r="AI272" s="144"/>
      <c r="AJ272" s="144"/>
      <c r="AK272" s="144"/>
      <c r="AL272" s="144"/>
      <c r="AM272" s="144"/>
      <c r="AN272" s="144"/>
      <c r="AO272" s="144"/>
      <c r="AP272" s="144"/>
      <c r="AQ272" s="144"/>
      <c r="AR272" s="144"/>
      <c r="AS272" s="144"/>
      <c r="AT272" s="144"/>
      <c r="AU272" s="144"/>
      <c r="AV272" s="144"/>
      <c r="AW272" s="144"/>
      <c r="AX272" s="185"/>
    </row>
    <row r="273" spans="1:50" ht="22.65" hidden="1" customHeight="1" x14ac:dyDescent="0.2">
      <c r="A273" s="160"/>
      <c r="B273" s="156"/>
      <c r="C273" s="155"/>
      <c r="D273" s="156"/>
      <c r="E273" s="155"/>
      <c r="F273" s="229"/>
      <c r="G273" s="174"/>
      <c r="H273" s="147"/>
      <c r="I273" s="147"/>
      <c r="J273" s="147"/>
      <c r="K273" s="147"/>
      <c r="L273" s="147"/>
      <c r="M273" s="147"/>
      <c r="N273" s="147"/>
      <c r="O273" s="147"/>
      <c r="P273" s="148"/>
      <c r="Q273" s="176"/>
      <c r="R273" s="147"/>
      <c r="S273" s="147"/>
      <c r="T273" s="147"/>
      <c r="U273" s="147"/>
      <c r="V273" s="147"/>
      <c r="W273" s="147"/>
      <c r="X273" s="147"/>
      <c r="Y273" s="147"/>
      <c r="Z273" s="147"/>
      <c r="AA273" s="147"/>
      <c r="AB273" s="146"/>
      <c r="AC273" s="147"/>
      <c r="AD273" s="148"/>
      <c r="AE273" s="176"/>
      <c r="AF273" s="147"/>
      <c r="AG273" s="147"/>
      <c r="AH273" s="147"/>
      <c r="AI273" s="147"/>
      <c r="AJ273" s="147"/>
      <c r="AK273" s="147"/>
      <c r="AL273" s="147"/>
      <c r="AM273" s="147"/>
      <c r="AN273" s="147"/>
      <c r="AO273" s="147"/>
      <c r="AP273" s="147"/>
      <c r="AQ273" s="147"/>
      <c r="AR273" s="147"/>
      <c r="AS273" s="147"/>
      <c r="AT273" s="147"/>
      <c r="AU273" s="147"/>
      <c r="AV273" s="147"/>
      <c r="AW273" s="147"/>
      <c r="AX273" s="186"/>
    </row>
    <row r="274" spans="1:50" ht="22.65" hidden="1" customHeight="1" x14ac:dyDescent="0.2">
      <c r="A274" s="160"/>
      <c r="B274" s="156"/>
      <c r="C274" s="155"/>
      <c r="D274" s="156"/>
      <c r="E274" s="155"/>
      <c r="F274" s="22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65" hidden="1" customHeight="1" x14ac:dyDescent="0.2">
      <c r="A275" s="160"/>
      <c r="B275" s="156"/>
      <c r="C275" s="155"/>
      <c r="D275" s="156"/>
      <c r="E275" s="155"/>
      <c r="F275" s="22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2">
      <c r="A276" s="160"/>
      <c r="B276" s="156"/>
      <c r="C276" s="155"/>
      <c r="D276" s="156"/>
      <c r="E276" s="155"/>
      <c r="F276" s="22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65"/>
      <c r="AC276" s="166"/>
      <c r="AD276" s="166"/>
      <c r="AE276" s="171" t="s">
        <v>374</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65" hidden="1" customHeight="1" x14ac:dyDescent="0.2">
      <c r="A277" s="160"/>
      <c r="B277" s="156"/>
      <c r="C277" s="155"/>
      <c r="D277" s="156"/>
      <c r="E277" s="155"/>
      <c r="F277" s="22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65"/>
      <c r="AC277" s="166"/>
      <c r="AD277" s="166"/>
      <c r="AE277" s="139"/>
      <c r="AF277" s="116"/>
      <c r="AG277" s="116"/>
      <c r="AH277" s="116"/>
      <c r="AI277" s="116"/>
      <c r="AJ277" s="116"/>
      <c r="AK277" s="116"/>
      <c r="AL277" s="116"/>
      <c r="AM277" s="116"/>
      <c r="AN277" s="116"/>
      <c r="AO277" s="116"/>
      <c r="AP277" s="116"/>
      <c r="AQ277" s="116"/>
      <c r="AR277" s="116"/>
      <c r="AS277" s="116"/>
      <c r="AT277" s="116"/>
      <c r="AU277" s="116"/>
      <c r="AV277" s="116"/>
      <c r="AW277" s="116"/>
      <c r="AX277" s="140"/>
    </row>
    <row r="278" spans="1:50" ht="22.65" hidden="1" customHeight="1" x14ac:dyDescent="0.2">
      <c r="A278" s="160"/>
      <c r="B278" s="156"/>
      <c r="C278" s="155"/>
      <c r="D278" s="156"/>
      <c r="E278" s="155"/>
      <c r="F278" s="22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67"/>
      <c r="AC278" s="168"/>
      <c r="AD278" s="168"/>
      <c r="AE278" s="141"/>
      <c r="AF278" s="122"/>
      <c r="AG278" s="122"/>
      <c r="AH278" s="122"/>
      <c r="AI278" s="122"/>
      <c r="AJ278" s="122"/>
      <c r="AK278" s="122"/>
      <c r="AL278" s="122"/>
      <c r="AM278" s="122"/>
      <c r="AN278" s="122"/>
      <c r="AO278" s="122"/>
      <c r="AP278" s="122"/>
      <c r="AQ278" s="122"/>
      <c r="AR278" s="122"/>
      <c r="AS278" s="122"/>
      <c r="AT278" s="122"/>
      <c r="AU278" s="122"/>
      <c r="AV278" s="122"/>
      <c r="AW278" s="122"/>
      <c r="AX278" s="142"/>
    </row>
    <row r="279" spans="1:50" ht="22.65" hidden="1" customHeight="1" x14ac:dyDescent="0.2">
      <c r="A279" s="160"/>
      <c r="B279" s="156"/>
      <c r="C279" s="155"/>
      <c r="D279" s="156"/>
      <c r="E279" s="155"/>
      <c r="F279" s="229"/>
      <c r="G279" s="173" t="s">
        <v>372</v>
      </c>
      <c r="H279" s="144"/>
      <c r="I279" s="144"/>
      <c r="J279" s="144"/>
      <c r="K279" s="144"/>
      <c r="L279" s="144"/>
      <c r="M279" s="144"/>
      <c r="N279" s="144"/>
      <c r="O279" s="144"/>
      <c r="P279" s="145"/>
      <c r="Q279" s="175" t="s">
        <v>441</v>
      </c>
      <c r="R279" s="144"/>
      <c r="S279" s="144"/>
      <c r="T279" s="144"/>
      <c r="U279" s="144"/>
      <c r="V279" s="144"/>
      <c r="W279" s="144"/>
      <c r="X279" s="144"/>
      <c r="Y279" s="144"/>
      <c r="Z279" s="144"/>
      <c r="AA279" s="144"/>
      <c r="AB279" s="143" t="s">
        <v>442</v>
      </c>
      <c r="AC279" s="144"/>
      <c r="AD279" s="145"/>
      <c r="AE279" s="177" t="s">
        <v>373</v>
      </c>
      <c r="AF279" s="178"/>
      <c r="AG279" s="178"/>
      <c r="AH279" s="178"/>
      <c r="AI279" s="178"/>
      <c r="AJ279" s="178"/>
      <c r="AK279" s="178"/>
      <c r="AL279" s="178"/>
      <c r="AM279" s="178"/>
      <c r="AN279" s="178"/>
      <c r="AO279" s="178"/>
      <c r="AP279" s="178"/>
      <c r="AQ279" s="178"/>
      <c r="AR279" s="178"/>
      <c r="AS279" s="178"/>
      <c r="AT279" s="178"/>
      <c r="AU279" s="178"/>
      <c r="AV279" s="178"/>
      <c r="AW279" s="178"/>
      <c r="AX279" s="179"/>
    </row>
    <row r="280" spans="1:50" ht="22.65" hidden="1" customHeight="1" x14ac:dyDescent="0.2">
      <c r="A280" s="160"/>
      <c r="B280" s="156"/>
      <c r="C280" s="155"/>
      <c r="D280" s="156"/>
      <c r="E280" s="155"/>
      <c r="F280" s="229"/>
      <c r="G280" s="174"/>
      <c r="H280" s="147"/>
      <c r="I280" s="147"/>
      <c r="J280" s="147"/>
      <c r="K280" s="147"/>
      <c r="L280" s="147"/>
      <c r="M280" s="147"/>
      <c r="N280" s="147"/>
      <c r="O280" s="147"/>
      <c r="P280" s="148"/>
      <c r="Q280" s="176"/>
      <c r="R280" s="147"/>
      <c r="S280" s="147"/>
      <c r="T280" s="147"/>
      <c r="U280" s="147"/>
      <c r="V280" s="147"/>
      <c r="W280" s="147"/>
      <c r="X280" s="147"/>
      <c r="Y280" s="147"/>
      <c r="Z280" s="147"/>
      <c r="AA280" s="147"/>
      <c r="AB280" s="146"/>
      <c r="AC280" s="147"/>
      <c r="AD280" s="148"/>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row>
    <row r="281" spans="1:50" ht="22.65" hidden="1" customHeight="1" x14ac:dyDescent="0.2">
      <c r="A281" s="160"/>
      <c r="B281" s="156"/>
      <c r="C281" s="155"/>
      <c r="D281" s="156"/>
      <c r="E281" s="155"/>
      <c r="F281" s="22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65" hidden="1" customHeight="1" x14ac:dyDescent="0.2">
      <c r="A282" s="160"/>
      <c r="B282" s="156"/>
      <c r="C282" s="155"/>
      <c r="D282" s="156"/>
      <c r="E282" s="155"/>
      <c r="F282" s="22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2">
      <c r="A283" s="160"/>
      <c r="B283" s="156"/>
      <c r="C283" s="155"/>
      <c r="D283" s="156"/>
      <c r="E283" s="155"/>
      <c r="F283" s="22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65"/>
      <c r="AC283" s="166"/>
      <c r="AD283" s="166"/>
      <c r="AE283" s="171" t="s">
        <v>374</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65" hidden="1" customHeight="1" x14ac:dyDescent="0.2">
      <c r="A284" s="160"/>
      <c r="B284" s="156"/>
      <c r="C284" s="155"/>
      <c r="D284" s="156"/>
      <c r="E284" s="155"/>
      <c r="F284" s="22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65"/>
      <c r="AC284" s="166"/>
      <c r="AD284" s="166"/>
      <c r="AE284" s="139"/>
      <c r="AF284" s="116"/>
      <c r="AG284" s="116"/>
      <c r="AH284" s="116"/>
      <c r="AI284" s="116"/>
      <c r="AJ284" s="116"/>
      <c r="AK284" s="116"/>
      <c r="AL284" s="116"/>
      <c r="AM284" s="116"/>
      <c r="AN284" s="116"/>
      <c r="AO284" s="116"/>
      <c r="AP284" s="116"/>
      <c r="AQ284" s="116"/>
      <c r="AR284" s="116"/>
      <c r="AS284" s="116"/>
      <c r="AT284" s="116"/>
      <c r="AU284" s="116"/>
      <c r="AV284" s="116"/>
      <c r="AW284" s="116"/>
      <c r="AX284" s="140"/>
    </row>
    <row r="285" spans="1:50" ht="22.65" hidden="1" customHeight="1" x14ac:dyDescent="0.2">
      <c r="A285" s="160"/>
      <c r="B285" s="156"/>
      <c r="C285" s="155"/>
      <c r="D285" s="156"/>
      <c r="E285" s="155"/>
      <c r="F285" s="22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67"/>
      <c r="AC285" s="168"/>
      <c r="AD285" s="168"/>
      <c r="AE285" s="141"/>
      <c r="AF285" s="122"/>
      <c r="AG285" s="122"/>
      <c r="AH285" s="122"/>
      <c r="AI285" s="122"/>
      <c r="AJ285" s="122"/>
      <c r="AK285" s="122"/>
      <c r="AL285" s="122"/>
      <c r="AM285" s="122"/>
      <c r="AN285" s="122"/>
      <c r="AO285" s="122"/>
      <c r="AP285" s="122"/>
      <c r="AQ285" s="122"/>
      <c r="AR285" s="122"/>
      <c r="AS285" s="122"/>
      <c r="AT285" s="122"/>
      <c r="AU285" s="122"/>
      <c r="AV285" s="122"/>
      <c r="AW285" s="122"/>
      <c r="AX285" s="142"/>
    </row>
    <row r="286" spans="1:50" ht="22.65" hidden="1" customHeight="1" x14ac:dyDescent="0.2">
      <c r="A286" s="160"/>
      <c r="B286" s="156"/>
      <c r="C286" s="155"/>
      <c r="D286" s="156"/>
      <c r="E286" s="155"/>
      <c r="F286" s="229"/>
      <c r="G286" s="173" t="s">
        <v>372</v>
      </c>
      <c r="H286" s="144"/>
      <c r="I286" s="144"/>
      <c r="J286" s="144"/>
      <c r="K286" s="144"/>
      <c r="L286" s="144"/>
      <c r="M286" s="144"/>
      <c r="N286" s="144"/>
      <c r="O286" s="144"/>
      <c r="P286" s="145"/>
      <c r="Q286" s="175" t="s">
        <v>441</v>
      </c>
      <c r="R286" s="144"/>
      <c r="S286" s="144"/>
      <c r="T286" s="144"/>
      <c r="U286" s="144"/>
      <c r="V286" s="144"/>
      <c r="W286" s="144"/>
      <c r="X286" s="144"/>
      <c r="Y286" s="144"/>
      <c r="Z286" s="144"/>
      <c r="AA286" s="144"/>
      <c r="AB286" s="143" t="s">
        <v>442</v>
      </c>
      <c r="AC286" s="144"/>
      <c r="AD286" s="145"/>
      <c r="AE286" s="177" t="s">
        <v>373</v>
      </c>
      <c r="AF286" s="178"/>
      <c r="AG286" s="178"/>
      <c r="AH286" s="178"/>
      <c r="AI286" s="178"/>
      <c r="AJ286" s="178"/>
      <c r="AK286" s="178"/>
      <c r="AL286" s="178"/>
      <c r="AM286" s="178"/>
      <c r="AN286" s="178"/>
      <c r="AO286" s="178"/>
      <c r="AP286" s="178"/>
      <c r="AQ286" s="178"/>
      <c r="AR286" s="178"/>
      <c r="AS286" s="178"/>
      <c r="AT286" s="178"/>
      <c r="AU286" s="178"/>
      <c r="AV286" s="178"/>
      <c r="AW286" s="178"/>
      <c r="AX286" s="179"/>
    </row>
    <row r="287" spans="1:50" ht="22.65" hidden="1" customHeight="1" x14ac:dyDescent="0.2">
      <c r="A287" s="160"/>
      <c r="B287" s="156"/>
      <c r="C287" s="155"/>
      <c r="D287" s="156"/>
      <c r="E287" s="155"/>
      <c r="F287" s="229"/>
      <c r="G287" s="174"/>
      <c r="H287" s="147"/>
      <c r="I287" s="147"/>
      <c r="J287" s="147"/>
      <c r="K287" s="147"/>
      <c r="L287" s="147"/>
      <c r="M287" s="147"/>
      <c r="N287" s="147"/>
      <c r="O287" s="147"/>
      <c r="P287" s="148"/>
      <c r="Q287" s="176"/>
      <c r="R287" s="147"/>
      <c r="S287" s="147"/>
      <c r="T287" s="147"/>
      <c r="U287" s="147"/>
      <c r="V287" s="147"/>
      <c r="W287" s="147"/>
      <c r="X287" s="147"/>
      <c r="Y287" s="147"/>
      <c r="Z287" s="147"/>
      <c r="AA287" s="147"/>
      <c r="AB287" s="146"/>
      <c r="AC287" s="147"/>
      <c r="AD287" s="148"/>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row>
    <row r="288" spans="1:50" ht="22.65" hidden="1" customHeight="1" x14ac:dyDescent="0.2">
      <c r="A288" s="160"/>
      <c r="B288" s="156"/>
      <c r="C288" s="155"/>
      <c r="D288" s="156"/>
      <c r="E288" s="155"/>
      <c r="F288" s="22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65" hidden="1" customHeight="1" x14ac:dyDescent="0.2">
      <c r="A289" s="160"/>
      <c r="B289" s="156"/>
      <c r="C289" s="155"/>
      <c r="D289" s="156"/>
      <c r="E289" s="155"/>
      <c r="F289" s="22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2">
      <c r="A290" s="160"/>
      <c r="B290" s="156"/>
      <c r="C290" s="155"/>
      <c r="D290" s="156"/>
      <c r="E290" s="155"/>
      <c r="F290" s="22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65"/>
      <c r="AC290" s="166"/>
      <c r="AD290" s="166"/>
      <c r="AE290" s="171" t="s">
        <v>374</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65" hidden="1" customHeight="1" x14ac:dyDescent="0.2">
      <c r="A291" s="160"/>
      <c r="B291" s="156"/>
      <c r="C291" s="155"/>
      <c r="D291" s="156"/>
      <c r="E291" s="155"/>
      <c r="F291" s="22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65"/>
      <c r="AC291" s="166"/>
      <c r="AD291" s="166"/>
      <c r="AE291" s="139"/>
      <c r="AF291" s="116"/>
      <c r="AG291" s="116"/>
      <c r="AH291" s="116"/>
      <c r="AI291" s="116"/>
      <c r="AJ291" s="116"/>
      <c r="AK291" s="116"/>
      <c r="AL291" s="116"/>
      <c r="AM291" s="116"/>
      <c r="AN291" s="116"/>
      <c r="AO291" s="116"/>
      <c r="AP291" s="116"/>
      <c r="AQ291" s="116"/>
      <c r="AR291" s="116"/>
      <c r="AS291" s="116"/>
      <c r="AT291" s="116"/>
      <c r="AU291" s="116"/>
      <c r="AV291" s="116"/>
      <c r="AW291" s="116"/>
      <c r="AX291" s="140"/>
    </row>
    <row r="292" spans="1:50" ht="22.65" hidden="1" customHeight="1" x14ac:dyDescent="0.2">
      <c r="A292" s="160"/>
      <c r="B292" s="156"/>
      <c r="C292" s="155"/>
      <c r="D292" s="156"/>
      <c r="E292" s="155"/>
      <c r="F292" s="22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67"/>
      <c r="AC292" s="168"/>
      <c r="AD292" s="168"/>
      <c r="AE292" s="141"/>
      <c r="AF292" s="122"/>
      <c r="AG292" s="122"/>
      <c r="AH292" s="122"/>
      <c r="AI292" s="122"/>
      <c r="AJ292" s="122"/>
      <c r="AK292" s="122"/>
      <c r="AL292" s="122"/>
      <c r="AM292" s="122"/>
      <c r="AN292" s="122"/>
      <c r="AO292" s="122"/>
      <c r="AP292" s="122"/>
      <c r="AQ292" s="122"/>
      <c r="AR292" s="122"/>
      <c r="AS292" s="122"/>
      <c r="AT292" s="122"/>
      <c r="AU292" s="122"/>
      <c r="AV292" s="122"/>
      <c r="AW292" s="122"/>
      <c r="AX292" s="142"/>
    </row>
    <row r="293" spans="1:50" ht="22.65" hidden="1" customHeight="1" x14ac:dyDescent="0.2">
      <c r="A293" s="160"/>
      <c r="B293" s="156"/>
      <c r="C293" s="155"/>
      <c r="D293" s="156"/>
      <c r="E293" s="155"/>
      <c r="F293" s="229"/>
      <c r="G293" s="173" t="s">
        <v>372</v>
      </c>
      <c r="H293" s="144"/>
      <c r="I293" s="144"/>
      <c r="J293" s="144"/>
      <c r="K293" s="144"/>
      <c r="L293" s="144"/>
      <c r="M293" s="144"/>
      <c r="N293" s="144"/>
      <c r="O293" s="144"/>
      <c r="P293" s="145"/>
      <c r="Q293" s="175" t="s">
        <v>441</v>
      </c>
      <c r="R293" s="144"/>
      <c r="S293" s="144"/>
      <c r="T293" s="144"/>
      <c r="U293" s="144"/>
      <c r="V293" s="144"/>
      <c r="W293" s="144"/>
      <c r="X293" s="144"/>
      <c r="Y293" s="144"/>
      <c r="Z293" s="144"/>
      <c r="AA293" s="144"/>
      <c r="AB293" s="143" t="s">
        <v>442</v>
      </c>
      <c r="AC293" s="144"/>
      <c r="AD293" s="145"/>
      <c r="AE293" s="177" t="s">
        <v>373</v>
      </c>
      <c r="AF293" s="178"/>
      <c r="AG293" s="178"/>
      <c r="AH293" s="178"/>
      <c r="AI293" s="178"/>
      <c r="AJ293" s="178"/>
      <c r="AK293" s="178"/>
      <c r="AL293" s="178"/>
      <c r="AM293" s="178"/>
      <c r="AN293" s="178"/>
      <c r="AO293" s="178"/>
      <c r="AP293" s="178"/>
      <c r="AQ293" s="178"/>
      <c r="AR293" s="178"/>
      <c r="AS293" s="178"/>
      <c r="AT293" s="178"/>
      <c r="AU293" s="178"/>
      <c r="AV293" s="178"/>
      <c r="AW293" s="178"/>
      <c r="AX293" s="179"/>
    </row>
    <row r="294" spans="1:50" ht="22.65" hidden="1" customHeight="1" x14ac:dyDescent="0.2">
      <c r="A294" s="160"/>
      <c r="B294" s="156"/>
      <c r="C294" s="155"/>
      <c r="D294" s="156"/>
      <c r="E294" s="155"/>
      <c r="F294" s="229"/>
      <c r="G294" s="174"/>
      <c r="H294" s="147"/>
      <c r="I294" s="147"/>
      <c r="J294" s="147"/>
      <c r="K294" s="147"/>
      <c r="L294" s="147"/>
      <c r="M294" s="147"/>
      <c r="N294" s="147"/>
      <c r="O294" s="147"/>
      <c r="P294" s="148"/>
      <c r="Q294" s="176"/>
      <c r="R294" s="147"/>
      <c r="S294" s="147"/>
      <c r="T294" s="147"/>
      <c r="U294" s="147"/>
      <c r="V294" s="147"/>
      <c r="W294" s="147"/>
      <c r="X294" s="147"/>
      <c r="Y294" s="147"/>
      <c r="Z294" s="147"/>
      <c r="AA294" s="147"/>
      <c r="AB294" s="146"/>
      <c r="AC294" s="147"/>
      <c r="AD294" s="148"/>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row>
    <row r="295" spans="1:50" ht="22.65" hidden="1" customHeight="1" x14ac:dyDescent="0.2">
      <c r="A295" s="160"/>
      <c r="B295" s="156"/>
      <c r="C295" s="155"/>
      <c r="D295" s="156"/>
      <c r="E295" s="155"/>
      <c r="F295" s="22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65" hidden="1" customHeight="1" x14ac:dyDescent="0.2">
      <c r="A296" s="160"/>
      <c r="B296" s="156"/>
      <c r="C296" s="155"/>
      <c r="D296" s="156"/>
      <c r="E296" s="155"/>
      <c r="F296" s="22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2">
      <c r="A297" s="160"/>
      <c r="B297" s="156"/>
      <c r="C297" s="155"/>
      <c r="D297" s="156"/>
      <c r="E297" s="155"/>
      <c r="F297" s="22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65"/>
      <c r="AC297" s="166"/>
      <c r="AD297" s="166"/>
      <c r="AE297" s="171" t="s">
        <v>374</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65" hidden="1" customHeight="1" x14ac:dyDescent="0.2">
      <c r="A298" s="160"/>
      <c r="B298" s="156"/>
      <c r="C298" s="155"/>
      <c r="D298" s="156"/>
      <c r="E298" s="155"/>
      <c r="F298" s="22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65"/>
      <c r="AC298" s="166"/>
      <c r="AD298" s="166"/>
      <c r="AE298" s="139"/>
      <c r="AF298" s="116"/>
      <c r="AG298" s="116"/>
      <c r="AH298" s="116"/>
      <c r="AI298" s="116"/>
      <c r="AJ298" s="116"/>
      <c r="AK298" s="116"/>
      <c r="AL298" s="116"/>
      <c r="AM298" s="116"/>
      <c r="AN298" s="116"/>
      <c r="AO298" s="116"/>
      <c r="AP298" s="116"/>
      <c r="AQ298" s="116"/>
      <c r="AR298" s="116"/>
      <c r="AS298" s="116"/>
      <c r="AT298" s="116"/>
      <c r="AU298" s="116"/>
      <c r="AV298" s="116"/>
      <c r="AW298" s="116"/>
      <c r="AX298" s="140"/>
    </row>
    <row r="299" spans="1:50" ht="22.65" hidden="1" customHeight="1" x14ac:dyDescent="0.2">
      <c r="A299" s="160"/>
      <c r="B299" s="156"/>
      <c r="C299" s="155"/>
      <c r="D299" s="156"/>
      <c r="E299" s="155"/>
      <c r="F299" s="22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67"/>
      <c r="AC299" s="168"/>
      <c r="AD299" s="168"/>
      <c r="AE299" s="141"/>
      <c r="AF299" s="122"/>
      <c r="AG299" s="122"/>
      <c r="AH299" s="122"/>
      <c r="AI299" s="122"/>
      <c r="AJ299" s="122"/>
      <c r="AK299" s="122"/>
      <c r="AL299" s="122"/>
      <c r="AM299" s="122"/>
      <c r="AN299" s="122"/>
      <c r="AO299" s="122"/>
      <c r="AP299" s="122"/>
      <c r="AQ299" s="122"/>
      <c r="AR299" s="122"/>
      <c r="AS299" s="122"/>
      <c r="AT299" s="122"/>
      <c r="AU299" s="122"/>
      <c r="AV299" s="122"/>
      <c r="AW299" s="122"/>
      <c r="AX299" s="142"/>
    </row>
    <row r="300" spans="1:50" ht="22.65" hidden="1" customHeight="1" x14ac:dyDescent="0.2">
      <c r="A300" s="160"/>
      <c r="B300" s="156"/>
      <c r="C300" s="155"/>
      <c r="D300" s="156"/>
      <c r="E300" s="155"/>
      <c r="F300" s="229"/>
      <c r="G300" s="173" t="s">
        <v>372</v>
      </c>
      <c r="H300" s="144"/>
      <c r="I300" s="144"/>
      <c r="J300" s="144"/>
      <c r="K300" s="144"/>
      <c r="L300" s="144"/>
      <c r="M300" s="144"/>
      <c r="N300" s="144"/>
      <c r="O300" s="144"/>
      <c r="P300" s="145"/>
      <c r="Q300" s="175" t="s">
        <v>441</v>
      </c>
      <c r="R300" s="144"/>
      <c r="S300" s="144"/>
      <c r="T300" s="144"/>
      <c r="U300" s="144"/>
      <c r="V300" s="144"/>
      <c r="W300" s="144"/>
      <c r="X300" s="144"/>
      <c r="Y300" s="144"/>
      <c r="Z300" s="144"/>
      <c r="AA300" s="144"/>
      <c r="AB300" s="143" t="s">
        <v>442</v>
      </c>
      <c r="AC300" s="144"/>
      <c r="AD300" s="145"/>
      <c r="AE300" s="177" t="s">
        <v>373</v>
      </c>
      <c r="AF300" s="178"/>
      <c r="AG300" s="178"/>
      <c r="AH300" s="178"/>
      <c r="AI300" s="178"/>
      <c r="AJ300" s="178"/>
      <c r="AK300" s="178"/>
      <c r="AL300" s="178"/>
      <c r="AM300" s="178"/>
      <c r="AN300" s="178"/>
      <c r="AO300" s="178"/>
      <c r="AP300" s="178"/>
      <c r="AQ300" s="178"/>
      <c r="AR300" s="178"/>
      <c r="AS300" s="178"/>
      <c r="AT300" s="178"/>
      <c r="AU300" s="178"/>
      <c r="AV300" s="178"/>
      <c r="AW300" s="178"/>
      <c r="AX300" s="179"/>
    </row>
    <row r="301" spans="1:50" ht="22.65" hidden="1" customHeight="1" x14ac:dyDescent="0.2">
      <c r="A301" s="160"/>
      <c r="B301" s="156"/>
      <c r="C301" s="155"/>
      <c r="D301" s="156"/>
      <c r="E301" s="155"/>
      <c r="F301" s="229"/>
      <c r="G301" s="174"/>
      <c r="H301" s="147"/>
      <c r="I301" s="147"/>
      <c r="J301" s="147"/>
      <c r="K301" s="147"/>
      <c r="L301" s="147"/>
      <c r="M301" s="147"/>
      <c r="N301" s="147"/>
      <c r="O301" s="147"/>
      <c r="P301" s="148"/>
      <c r="Q301" s="176"/>
      <c r="R301" s="147"/>
      <c r="S301" s="147"/>
      <c r="T301" s="147"/>
      <c r="U301" s="147"/>
      <c r="V301" s="147"/>
      <c r="W301" s="147"/>
      <c r="X301" s="147"/>
      <c r="Y301" s="147"/>
      <c r="Z301" s="147"/>
      <c r="AA301" s="147"/>
      <c r="AB301" s="146"/>
      <c r="AC301" s="147"/>
      <c r="AD301" s="148"/>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row>
    <row r="302" spans="1:50" ht="22.65" hidden="1" customHeight="1" x14ac:dyDescent="0.2">
      <c r="A302" s="160"/>
      <c r="B302" s="156"/>
      <c r="C302" s="155"/>
      <c r="D302" s="156"/>
      <c r="E302" s="155"/>
      <c r="F302" s="22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65" hidden="1" customHeight="1" x14ac:dyDescent="0.2">
      <c r="A303" s="160"/>
      <c r="B303" s="156"/>
      <c r="C303" s="155"/>
      <c r="D303" s="156"/>
      <c r="E303" s="155"/>
      <c r="F303" s="22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2">
      <c r="A304" s="160"/>
      <c r="B304" s="156"/>
      <c r="C304" s="155"/>
      <c r="D304" s="156"/>
      <c r="E304" s="155"/>
      <c r="F304" s="22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65"/>
      <c r="AC304" s="166"/>
      <c r="AD304" s="166"/>
      <c r="AE304" s="183" t="s">
        <v>374</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65" hidden="1" customHeight="1" x14ac:dyDescent="0.2">
      <c r="A305" s="160"/>
      <c r="B305" s="156"/>
      <c r="C305" s="155"/>
      <c r="D305" s="156"/>
      <c r="E305" s="155"/>
      <c r="F305" s="22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65"/>
      <c r="AC305" s="166"/>
      <c r="AD305" s="166"/>
      <c r="AE305" s="139"/>
      <c r="AF305" s="116"/>
      <c r="AG305" s="116"/>
      <c r="AH305" s="116"/>
      <c r="AI305" s="116"/>
      <c r="AJ305" s="116"/>
      <c r="AK305" s="116"/>
      <c r="AL305" s="116"/>
      <c r="AM305" s="116"/>
      <c r="AN305" s="116"/>
      <c r="AO305" s="116"/>
      <c r="AP305" s="116"/>
      <c r="AQ305" s="116"/>
      <c r="AR305" s="116"/>
      <c r="AS305" s="116"/>
      <c r="AT305" s="116"/>
      <c r="AU305" s="116"/>
      <c r="AV305" s="116"/>
      <c r="AW305" s="116"/>
      <c r="AX305" s="140"/>
    </row>
    <row r="306" spans="1:50" ht="22.65" hidden="1" customHeight="1" x14ac:dyDescent="0.2">
      <c r="A306" s="160"/>
      <c r="B306" s="156"/>
      <c r="C306" s="155"/>
      <c r="D306" s="156"/>
      <c r="E306" s="157"/>
      <c r="F306" s="230"/>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67"/>
      <c r="AC306" s="168"/>
      <c r="AD306" s="168"/>
      <c r="AE306" s="141"/>
      <c r="AF306" s="122"/>
      <c r="AG306" s="122"/>
      <c r="AH306" s="122"/>
      <c r="AI306" s="122"/>
      <c r="AJ306" s="122"/>
      <c r="AK306" s="122"/>
      <c r="AL306" s="122"/>
      <c r="AM306" s="122"/>
      <c r="AN306" s="122"/>
      <c r="AO306" s="122"/>
      <c r="AP306" s="122"/>
      <c r="AQ306" s="122"/>
      <c r="AR306" s="122"/>
      <c r="AS306" s="122"/>
      <c r="AT306" s="122"/>
      <c r="AU306" s="122"/>
      <c r="AV306" s="122"/>
      <c r="AW306" s="122"/>
      <c r="AX306" s="142"/>
    </row>
    <row r="307" spans="1:50" ht="23.25" hidden="1" customHeight="1" x14ac:dyDescent="0.2">
      <c r="A307" s="160"/>
      <c r="B307" s="156"/>
      <c r="C307" s="155"/>
      <c r="D307" s="156"/>
      <c r="E307" s="136" t="s">
        <v>392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2">
      <c r="A308" s="160"/>
      <c r="B308" s="156"/>
      <c r="C308" s="155"/>
      <c r="D308" s="156"/>
      <c r="E308" s="139"/>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0"/>
    </row>
    <row r="309" spans="1:50" ht="24.75" hidden="1" customHeight="1" thickBot="1" x14ac:dyDescent="0.25">
      <c r="A309" s="160"/>
      <c r="B309" s="156"/>
      <c r="C309" s="155"/>
      <c r="D309" s="156"/>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60"/>
      <c r="B310" s="156"/>
      <c r="C310" s="155"/>
      <c r="D310" s="156"/>
      <c r="E310" s="218" t="s">
        <v>390</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x14ac:dyDescent="0.2">
      <c r="A311" s="160"/>
      <c r="B311" s="156"/>
      <c r="C311" s="155"/>
      <c r="D311" s="156"/>
      <c r="E311" s="223" t="s">
        <v>389</v>
      </c>
      <c r="F311" s="224"/>
      <c r="G311" s="121"/>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x14ac:dyDescent="0.2">
      <c r="A312" s="160"/>
      <c r="B312" s="156"/>
      <c r="C312" s="155"/>
      <c r="D312" s="156"/>
      <c r="E312" s="227" t="s">
        <v>358</v>
      </c>
      <c r="F312" s="228"/>
      <c r="G312" s="187" t="s">
        <v>369</v>
      </c>
      <c r="H312" s="188"/>
      <c r="I312" s="188"/>
      <c r="J312" s="188"/>
      <c r="K312" s="188"/>
      <c r="L312" s="188"/>
      <c r="M312" s="188"/>
      <c r="N312" s="188"/>
      <c r="O312" s="188"/>
      <c r="P312" s="188"/>
      <c r="Q312" s="188"/>
      <c r="R312" s="188"/>
      <c r="S312" s="188"/>
      <c r="T312" s="188"/>
      <c r="U312" s="188"/>
      <c r="V312" s="188"/>
      <c r="W312" s="188"/>
      <c r="X312" s="189"/>
      <c r="Y312" s="190"/>
      <c r="Z312" s="191"/>
      <c r="AA312" s="192"/>
      <c r="AB312" s="196" t="s">
        <v>12</v>
      </c>
      <c r="AC312" s="188"/>
      <c r="AD312" s="189"/>
      <c r="AE312" s="197" t="s">
        <v>347</v>
      </c>
      <c r="AF312" s="197"/>
      <c r="AG312" s="197"/>
      <c r="AH312" s="197"/>
      <c r="AI312" s="197" t="s">
        <v>348</v>
      </c>
      <c r="AJ312" s="197"/>
      <c r="AK312" s="197"/>
      <c r="AL312" s="197"/>
      <c r="AM312" s="197" t="s">
        <v>354</v>
      </c>
      <c r="AN312" s="197"/>
      <c r="AO312" s="197"/>
      <c r="AP312" s="196"/>
      <c r="AQ312" s="196" t="s">
        <v>345</v>
      </c>
      <c r="AR312" s="188"/>
      <c r="AS312" s="188"/>
      <c r="AT312" s="189"/>
      <c r="AU312" s="199" t="s">
        <v>371</v>
      </c>
      <c r="AV312" s="199"/>
      <c r="AW312" s="199"/>
      <c r="AX312" s="200"/>
    </row>
    <row r="313" spans="1:50" ht="18.75" hidden="1" customHeight="1" x14ac:dyDescent="0.2">
      <c r="A313" s="160"/>
      <c r="B313" s="156"/>
      <c r="C313" s="155"/>
      <c r="D313" s="156"/>
      <c r="E313" s="155"/>
      <c r="F313" s="229"/>
      <c r="G313" s="174"/>
      <c r="H313" s="147"/>
      <c r="I313" s="147"/>
      <c r="J313" s="147"/>
      <c r="K313" s="147"/>
      <c r="L313" s="147"/>
      <c r="M313" s="147"/>
      <c r="N313" s="147"/>
      <c r="O313" s="147"/>
      <c r="P313" s="147"/>
      <c r="Q313" s="147"/>
      <c r="R313" s="147"/>
      <c r="S313" s="147"/>
      <c r="T313" s="147"/>
      <c r="U313" s="147"/>
      <c r="V313" s="147"/>
      <c r="W313" s="147"/>
      <c r="X313" s="148"/>
      <c r="Y313" s="193"/>
      <c r="Z313" s="194"/>
      <c r="AA313" s="195"/>
      <c r="AB313" s="176"/>
      <c r="AC313" s="147"/>
      <c r="AD313" s="148"/>
      <c r="AE313" s="198"/>
      <c r="AF313" s="198"/>
      <c r="AG313" s="198"/>
      <c r="AH313" s="198"/>
      <c r="AI313" s="198"/>
      <c r="AJ313" s="198"/>
      <c r="AK313" s="198"/>
      <c r="AL313" s="198"/>
      <c r="AM313" s="198"/>
      <c r="AN313" s="198"/>
      <c r="AO313" s="198"/>
      <c r="AP313" s="176"/>
      <c r="AQ313" s="201"/>
      <c r="AR313" s="202"/>
      <c r="AS313" s="147" t="s">
        <v>346</v>
      </c>
      <c r="AT313" s="148"/>
      <c r="AU313" s="203"/>
      <c r="AV313" s="203"/>
      <c r="AW313" s="147" t="s">
        <v>300</v>
      </c>
      <c r="AX313" s="186"/>
    </row>
    <row r="314" spans="1:50" ht="39.75" hidden="1" customHeight="1" x14ac:dyDescent="0.2">
      <c r="A314" s="160"/>
      <c r="B314" s="156"/>
      <c r="C314" s="155"/>
      <c r="D314" s="156"/>
      <c r="E314" s="155"/>
      <c r="F314" s="229"/>
      <c r="G314" s="115"/>
      <c r="H314" s="116"/>
      <c r="I314" s="116"/>
      <c r="J314" s="116"/>
      <c r="K314" s="116"/>
      <c r="L314" s="116"/>
      <c r="M314" s="116"/>
      <c r="N314" s="116"/>
      <c r="O314" s="116"/>
      <c r="P314" s="116"/>
      <c r="Q314" s="116"/>
      <c r="R314" s="116"/>
      <c r="S314" s="116"/>
      <c r="T314" s="116"/>
      <c r="U314" s="116"/>
      <c r="V314" s="116"/>
      <c r="W314" s="116"/>
      <c r="X314" s="117"/>
      <c r="Y314" s="204" t="s">
        <v>370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2">
      <c r="A315" s="160"/>
      <c r="B315" s="156"/>
      <c r="C315" s="155"/>
      <c r="D315" s="156"/>
      <c r="E315" s="155"/>
      <c r="F315" s="229"/>
      <c r="G315" s="121"/>
      <c r="H315" s="122"/>
      <c r="I315" s="122"/>
      <c r="J315" s="122"/>
      <c r="K315" s="122"/>
      <c r="L315" s="122"/>
      <c r="M315" s="122"/>
      <c r="N315" s="122"/>
      <c r="O315" s="122"/>
      <c r="P315" s="122"/>
      <c r="Q315" s="122"/>
      <c r="R315" s="122"/>
      <c r="S315" s="122"/>
      <c r="T315" s="122"/>
      <c r="U315" s="122"/>
      <c r="V315" s="122"/>
      <c r="W315" s="122"/>
      <c r="X315" s="123"/>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2">
      <c r="A316" s="160"/>
      <c r="B316" s="156"/>
      <c r="C316" s="155"/>
      <c r="D316" s="156"/>
      <c r="E316" s="155"/>
      <c r="F316" s="229"/>
      <c r="G316" s="187" t="s">
        <v>369</v>
      </c>
      <c r="H316" s="188"/>
      <c r="I316" s="188"/>
      <c r="J316" s="188"/>
      <c r="K316" s="188"/>
      <c r="L316" s="188"/>
      <c r="M316" s="188"/>
      <c r="N316" s="188"/>
      <c r="O316" s="188"/>
      <c r="P316" s="188"/>
      <c r="Q316" s="188"/>
      <c r="R316" s="188"/>
      <c r="S316" s="188"/>
      <c r="T316" s="188"/>
      <c r="U316" s="188"/>
      <c r="V316" s="188"/>
      <c r="W316" s="188"/>
      <c r="X316" s="189"/>
      <c r="Y316" s="190"/>
      <c r="Z316" s="191"/>
      <c r="AA316" s="192"/>
      <c r="AB316" s="196" t="s">
        <v>12</v>
      </c>
      <c r="AC316" s="188"/>
      <c r="AD316" s="189"/>
      <c r="AE316" s="197" t="s">
        <v>347</v>
      </c>
      <c r="AF316" s="197"/>
      <c r="AG316" s="197"/>
      <c r="AH316" s="197"/>
      <c r="AI316" s="197" t="s">
        <v>348</v>
      </c>
      <c r="AJ316" s="197"/>
      <c r="AK316" s="197"/>
      <c r="AL316" s="197"/>
      <c r="AM316" s="197" t="s">
        <v>354</v>
      </c>
      <c r="AN316" s="197"/>
      <c r="AO316" s="197"/>
      <c r="AP316" s="196"/>
      <c r="AQ316" s="196" t="s">
        <v>345</v>
      </c>
      <c r="AR316" s="188"/>
      <c r="AS316" s="188"/>
      <c r="AT316" s="189"/>
      <c r="AU316" s="199" t="s">
        <v>371</v>
      </c>
      <c r="AV316" s="199"/>
      <c r="AW316" s="199"/>
      <c r="AX316" s="200"/>
    </row>
    <row r="317" spans="1:50" ht="18.75" hidden="1" customHeight="1" x14ac:dyDescent="0.2">
      <c r="A317" s="160"/>
      <c r="B317" s="156"/>
      <c r="C317" s="155"/>
      <c r="D317" s="156"/>
      <c r="E317" s="155"/>
      <c r="F317" s="229"/>
      <c r="G317" s="174"/>
      <c r="H317" s="147"/>
      <c r="I317" s="147"/>
      <c r="J317" s="147"/>
      <c r="K317" s="147"/>
      <c r="L317" s="147"/>
      <c r="M317" s="147"/>
      <c r="N317" s="147"/>
      <c r="O317" s="147"/>
      <c r="P317" s="147"/>
      <c r="Q317" s="147"/>
      <c r="R317" s="147"/>
      <c r="S317" s="147"/>
      <c r="T317" s="147"/>
      <c r="U317" s="147"/>
      <c r="V317" s="147"/>
      <c r="W317" s="147"/>
      <c r="X317" s="148"/>
      <c r="Y317" s="193"/>
      <c r="Z317" s="194"/>
      <c r="AA317" s="195"/>
      <c r="AB317" s="176"/>
      <c r="AC317" s="147"/>
      <c r="AD317" s="148"/>
      <c r="AE317" s="198"/>
      <c r="AF317" s="198"/>
      <c r="AG317" s="198"/>
      <c r="AH317" s="198"/>
      <c r="AI317" s="198"/>
      <c r="AJ317" s="198"/>
      <c r="AK317" s="198"/>
      <c r="AL317" s="198"/>
      <c r="AM317" s="198"/>
      <c r="AN317" s="198"/>
      <c r="AO317" s="198"/>
      <c r="AP317" s="176"/>
      <c r="AQ317" s="201"/>
      <c r="AR317" s="202"/>
      <c r="AS317" s="147" t="s">
        <v>346</v>
      </c>
      <c r="AT317" s="148"/>
      <c r="AU317" s="203"/>
      <c r="AV317" s="203"/>
      <c r="AW317" s="147" t="s">
        <v>300</v>
      </c>
      <c r="AX317" s="186"/>
    </row>
    <row r="318" spans="1:50" ht="39.75" hidden="1" customHeight="1" x14ac:dyDescent="0.2">
      <c r="A318" s="160"/>
      <c r="B318" s="156"/>
      <c r="C318" s="155"/>
      <c r="D318" s="156"/>
      <c r="E318" s="155"/>
      <c r="F318" s="229"/>
      <c r="G318" s="115"/>
      <c r="H318" s="116"/>
      <c r="I318" s="116"/>
      <c r="J318" s="116"/>
      <c r="K318" s="116"/>
      <c r="L318" s="116"/>
      <c r="M318" s="116"/>
      <c r="N318" s="116"/>
      <c r="O318" s="116"/>
      <c r="P318" s="116"/>
      <c r="Q318" s="116"/>
      <c r="R318" s="116"/>
      <c r="S318" s="116"/>
      <c r="T318" s="116"/>
      <c r="U318" s="116"/>
      <c r="V318" s="116"/>
      <c r="W318" s="116"/>
      <c r="X318" s="117"/>
      <c r="Y318" s="204" t="s">
        <v>370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2">
      <c r="A319" s="160"/>
      <c r="B319" s="156"/>
      <c r="C319" s="155"/>
      <c r="D319" s="156"/>
      <c r="E319" s="155"/>
      <c r="F319" s="229"/>
      <c r="G319" s="121"/>
      <c r="H319" s="122"/>
      <c r="I319" s="122"/>
      <c r="J319" s="122"/>
      <c r="K319" s="122"/>
      <c r="L319" s="122"/>
      <c r="M319" s="122"/>
      <c r="N319" s="122"/>
      <c r="O319" s="122"/>
      <c r="P319" s="122"/>
      <c r="Q319" s="122"/>
      <c r="R319" s="122"/>
      <c r="S319" s="122"/>
      <c r="T319" s="122"/>
      <c r="U319" s="122"/>
      <c r="V319" s="122"/>
      <c r="W319" s="122"/>
      <c r="X319" s="123"/>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2">
      <c r="A320" s="160"/>
      <c r="B320" s="156"/>
      <c r="C320" s="155"/>
      <c r="D320" s="156"/>
      <c r="E320" s="155"/>
      <c r="F320" s="229"/>
      <c r="G320" s="187" t="s">
        <v>369</v>
      </c>
      <c r="H320" s="188"/>
      <c r="I320" s="188"/>
      <c r="J320" s="188"/>
      <c r="K320" s="188"/>
      <c r="L320" s="188"/>
      <c r="M320" s="188"/>
      <c r="N320" s="188"/>
      <c r="O320" s="188"/>
      <c r="P320" s="188"/>
      <c r="Q320" s="188"/>
      <c r="R320" s="188"/>
      <c r="S320" s="188"/>
      <c r="T320" s="188"/>
      <c r="U320" s="188"/>
      <c r="V320" s="188"/>
      <c r="W320" s="188"/>
      <c r="X320" s="189"/>
      <c r="Y320" s="190"/>
      <c r="Z320" s="191"/>
      <c r="AA320" s="192"/>
      <c r="AB320" s="196" t="s">
        <v>12</v>
      </c>
      <c r="AC320" s="188"/>
      <c r="AD320" s="189"/>
      <c r="AE320" s="197" t="s">
        <v>347</v>
      </c>
      <c r="AF320" s="197"/>
      <c r="AG320" s="197"/>
      <c r="AH320" s="197"/>
      <c r="AI320" s="197" t="s">
        <v>348</v>
      </c>
      <c r="AJ320" s="197"/>
      <c r="AK320" s="197"/>
      <c r="AL320" s="197"/>
      <c r="AM320" s="197" t="s">
        <v>354</v>
      </c>
      <c r="AN320" s="197"/>
      <c r="AO320" s="197"/>
      <c r="AP320" s="196"/>
      <c r="AQ320" s="196" t="s">
        <v>345</v>
      </c>
      <c r="AR320" s="188"/>
      <c r="AS320" s="188"/>
      <c r="AT320" s="189"/>
      <c r="AU320" s="199" t="s">
        <v>371</v>
      </c>
      <c r="AV320" s="199"/>
      <c r="AW320" s="199"/>
      <c r="AX320" s="200"/>
    </row>
    <row r="321" spans="1:50" ht="18.75" hidden="1" customHeight="1" x14ac:dyDescent="0.2">
      <c r="A321" s="160"/>
      <c r="B321" s="156"/>
      <c r="C321" s="155"/>
      <c r="D321" s="156"/>
      <c r="E321" s="155"/>
      <c r="F321" s="229"/>
      <c r="G321" s="174"/>
      <c r="H321" s="147"/>
      <c r="I321" s="147"/>
      <c r="J321" s="147"/>
      <c r="K321" s="147"/>
      <c r="L321" s="147"/>
      <c r="M321" s="147"/>
      <c r="N321" s="147"/>
      <c r="O321" s="147"/>
      <c r="P321" s="147"/>
      <c r="Q321" s="147"/>
      <c r="R321" s="147"/>
      <c r="S321" s="147"/>
      <c r="T321" s="147"/>
      <c r="U321" s="147"/>
      <c r="V321" s="147"/>
      <c r="W321" s="147"/>
      <c r="X321" s="148"/>
      <c r="Y321" s="193"/>
      <c r="Z321" s="194"/>
      <c r="AA321" s="195"/>
      <c r="AB321" s="176"/>
      <c r="AC321" s="147"/>
      <c r="AD321" s="148"/>
      <c r="AE321" s="198"/>
      <c r="AF321" s="198"/>
      <c r="AG321" s="198"/>
      <c r="AH321" s="198"/>
      <c r="AI321" s="198"/>
      <c r="AJ321" s="198"/>
      <c r="AK321" s="198"/>
      <c r="AL321" s="198"/>
      <c r="AM321" s="198"/>
      <c r="AN321" s="198"/>
      <c r="AO321" s="198"/>
      <c r="AP321" s="176"/>
      <c r="AQ321" s="201"/>
      <c r="AR321" s="202"/>
      <c r="AS321" s="147" t="s">
        <v>346</v>
      </c>
      <c r="AT321" s="148"/>
      <c r="AU321" s="203"/>
      <c r="AV321" s="203"/>
      <c r="AW321" s="147" t="s">
        <v>300</v>
      </c>
      <c r="AX321" s="186"/>
    </row>
    <row r="322" spans="1:50" ht="39.75" hidden="1" customHeight="1" x14ac:dyDescent="0.2">
      <c r="A322" s="160"/>
      <c r="B322" s="156"/>
      <c r="C322" s="155"/>
      <c r="D322" s="156"/>
      <c r="E322" s="155"/>
      <c r="F322" s="229"/>
      <c r="G322" s="115"/>
      <c r="H322" s="116"/>
      <c r="I322" s="116"/>
      <c r="J322" s="116"/>
      <c r="K322" s="116"/>
      <c r="L322" s="116"/>
      <c r="M322" s="116"/>
      <c r="N322" s="116"/>
      <c r="O322" s="116"/>
      <c r="P322" s="116"/>
      <c r="Q322" s="116"/>
      <c r="R322" s="116"/>
      <c r="S322" s="116"/>
      <c r="T322" s="116"/>
      <c r="U322" s="116"/>
      <c r="V322" s="116"/>
      <c r="W322" s="116"/>
      <c r="X322" s="117"/>
      <c r="Y322" s="204" t="s">
        <v>370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2">
      <c r="A323" s="160"/>
      <c r="B323" s="156"/>
      <c r="C323" s="155"/>
      <c r="D323" s="156"/>
      <c r="E323" s="155"/>
      <c r="F323" s="229"/>
      <c r="G323" s="121"/>
      <c r="H323" s="122"/>
      <c r="I323" s="122"/>
      <c r="J323" s="122"/>
      <c r="K323" s="122"/>
      <c r="L323" s="122"/>
      <c r="M323" s="122"/>
      <c r="N323" s="122"/>
      <c r="O323" s="122"/>
      <c r="P323" s="122"/>
      <c r="Q323" s="122"/>
      <c r="R323" s="122"/>
      <c r="S323" s="122"/>
      <c r="T323" s="122"/>
      <c r="U323" s="122"/>
      <c r="V323" s="122"/>
      <c r="W323" s="122"/>
      <c r="X323" s="123"/>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2">
      <c r="A324" s="160"/>
      <c r="B324" s="156"/>
      <c r="C324" s="155"/>
      <c r="D324" s="156"/>
      <c r="E324" s="155"/>
      <c r="F324" s="229"/>
      <c r="G324" s="187" t="s">
        <v>369</v>
      </c>
      <c r="H324" s="188"/>
      <c r="I324" s="188"/>
      <c r="J324" s="188"/>
      <c r="K324" s="188"/>
      <c r="L324" s="188"/>
      <c r="M324" s="188"/>
      <c r="N324" s="188"/>
      <c r="O324" s="188"/>
      <c r="P324" s="188"/>
      <c r="Q324" s="188"/>
      <c r="R324" s="188"/>
      <c r="S324" s="188"/>
      <c r="T324" s="188"/>
      <c r="U324" s="188"/>
      <c r="V324" s="188"/>
      <c r="W324" s="188"/>
      <c r="X324" s="189"/>
      <c r="Y324" s="190"/>
      <c r="Z324" s="191"/>
      <c r="AA324" s="192"/>
      <c r="AB324" s="196" t="s">
        <v>12</v>
      </c>
      <c r="AC324" s="188"/>
      <c r="AD324" s="189"/>
      <c r="AE324" s="197" t="s">
        <v>347</v>
      </c>
      <c r="AF324" s="197"/>
      <c r="AG324" s="197"/>
      <c r="AH324" s="197"/>
      <c r="AI324" s="197" t="s">
        <v>348</v>
      </c>
      <c r="AJ324" s="197"/>
      <c r="AK324" s="197"/>
      <c r="AL324" s="197"/>
      <c r="AM324" s="197" t="s">
        <v>354</v>
      </c>
      <c r="AN324" s="197"/>
      <c r="AO324" s="197"/>
      <c r="AP324" s="196"/>
      <c r="AQ324" s="196" t="s">
        <v>345</v>
      </c>
      <c r="AR324" s="188"/>
      <c r="AS324" s="188"/>
      <c r="AT324" s="189"/>
      <c r="AU324" s="199" t="s">
        <v>371</v>
      </c>
      <c r="AV324" s="199"/>
      <c r="AW324" s="199"/>
      <c r="AX324" s="200"/>
    </row>
    <row r="325" spans="1:50" ht="18.75" hidden="1" customHeight="1" x14ac:dyDescent="0.2">
      <c r="A325" s="160"/>
      <c r="B325" s="156"/>
      <c r="C325" s="155"/>
      <c r="D325" s="156"/>
      <c r="E325" s="155"/>
      <c r="F325" s="229"/>
      <c r="G325" s="174"/>
      <c r="H325" s="147"/>
      <c r="I325" s="147"/>
      <c r="J325" s="147"/>
      <c r="K325" s="147"/>
      <c r="L325" s="147"/>
      <c r="M325" s="147"/>
      <c r="N325" s="147"/>
      <c r="O325" s="147"/>
      <c r="P325" s="147"/>
      <c r="Q325" s="147"/>
      <c r="R325" s="147"/>
      <c r="S325" s="147"/>
      <c r="T325" s="147"/>
      <c r="U325" s="147"/>
      <c r="V325" s="147"/>
      <c r="W325" s="147"/>
      <c r="X325" s="148"/>
      <c r="Y325" s="193"/>
      <c r="Z325" s="194"/>
      <c r="AA325" s="195"/>
      <c r="AB325" s="176"/>
      <c r="AC325" s="147"/>
      <c r="AD325" s="148"/>
      <c r="AE325" s="198"/>
      <c r="AF325" s="198"/>
      <c r="AG325" s="198"/>
      <c r="AH325" s="198"/>
      <c r="AI325" s="198"/>
      <c r="AJ325" s="198"/>
      <c r="AK325" s="198"/>
      <c r="AL325" s="198"/>
      <c r="AM325" s="198"/>
      <c r="AN325" s="198"/>
      <c r="AO325" s="198"/>
      <c r="AP325" s="176"/>
      <c r="AQ325" s="201"/>
      <c r="AR325" s="202"/>
      <c r="AS325" s="147" t="s">
        <v>346</v>
      </c>
      <c r="AT325" s="148"/>
      <c r="AU325" s="203"/>
      <c r="AV325" s="203"/>
      <c r="AW325" s="147" t="s">
        <v>300</v>
      </c>
      <c r="AX325" s="186"/>
    </row>
    <row r="326" spans="1:50" ht="39.75" hidden="1" customHeight="1" x14ac:dyDescent="0.2">
      <c r="A326" s="160"/>
      <c r="B326" s="156"/>
      <c r="C326" s="155"/>
      <c r="D326" s="156"/>
      <c r="E326" s="155"/>
      <c r="F326" s="229"/>
      <c r="G326" s="115"/>
      <c r="H326" s="116"/>
      <c r="I326" s="116"/>
      <c r="J326" s="116"/>
      <c r="K326" s="116"/>
      <c r="L326" s="116"/>
      <c r="M326" s="116"/>
      <c r="N326" s="116"/>
      <c r="O326" s="116"/>
      <c r="P326" s="116"/>
      <c r="Q326" s="116"/>
      <c r="R326" s="116"/>
      <c r="S326" s="116"/>
      <c r="T326" s="116"/>
      <c r="U326" s="116"/>
      <c r="V326" s="116"/>
      <c r="W326" s="116"/>
      <c r="X326" s="117"/>
      <c r="Y326" s="204" t="s">
        <v>370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2">
      <c r="A327" s="160"/>
      <c r="B327" s="156"/>
      <c r="C327" s="155"/>
      <c r="D327" s="156"/>
      <c r="E327" s="155"/>
      <c r="F327" s="229"/>
      <c r="G327" s="121"/>
      <c r="H327" s="122"/>
      <c r="I327" s="122"/>
      <c r="J327" s="122"/>
      <c r="K327" s="122"/>
      <c r="L327" s="122"/>
      <c r="M327" s="122"/>
      <c r="N327" s="122"/>
      <c r="O327" s="122"/>
      <c r="P327" s="122"/>
      <c r="Q327" s="122"/>
      <c r="R327" s="122"/>
      <c r="S327" s="122"/>
      <c r="T327" s="122"/>
      <c r="U327" s="122"/>
      <c r="V327" s="122"/>
      <c r="W327" s="122"/>
      <c r="X327" s="123"/>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2">
      <c r="A328" s="160"/>
      <c r="B328" s="156"/>
      <c r="C328" s="155"/>
      <c r="D328" s="156"/>
      <c r="E328" s="155"/>
      <c r="F328" s="229"/>
      <c r="G328" s="187" t="s">
        <v>369</v>
      </c>
      <c r="H328" s="188"/>
      <c r="I328" s="188"/>
      <c r="J328" s="188"/>
      <c r="K328" s="188"/>
      <c r="L328" s="188"/>
      <c r="M328" s="188"/>
      <c r="N328" s="188"/>
      <c r="O328" s="188"/>
      <c r="P328" s="188"/>
      <c r="Q328" s="188"/>
      <c r="R328" s="188"/>
      <c r="S328" s="188"/>
      <c r="T328" s="188"/>
      <c r="U328" s="188"/>
      <c r="V328" s="188"/>
      <c r="W328" s="188"/>
      <c r="X328" s="189"/>
      <c r="Y328" s="190"/>
      <c r="Z328" s="191"/>
      <c r="AA328" s="192"/>
      <c r="AB328" s="196" t="s">
        <v>12</v>
      </c>
      <c r="AC328" s="188"/>
      <c r="AD328" s="189"/>
      <c r="AE328" s="197" t="s">
        <v>347</v>
      </c>
      <c r="AF328" s="197"/>
      <c r="AG328" s="197"/>
      <c r="AH328" s="197"/>
      <c r="AI328" s="197" t="s">
        <v>348</v>
      </c>
      <c r="AJ328" s="197"/>
      <c r="AK328" s="197"/>
      <c r="AL328" s="197"/>
      <c r="AM328" s="197" t="s">
        <v>354</v>
      </c>
      <c r="AN328" s="197"/>
      <c r="AO328" s="197"/>
      <c r="AP328" s="196"/>
      <c r="AQ328" s="196" t="s">
        <v>345</v>
      </c>
      <c r="AR328" s="188"/>
      <c r="AS328" s="188"/>
      <c r="AT328" s="189"/>
      <c r="AU328" s="199" t="s">
        <v>371</v>
      </c>
      <c r="AV328" s="199"/>
      <c r="AW328" s="199"/>
      <c r="AX328" s="200"/>
    </row>
    <row r="329" spans="1:50" ht="18.75" hidden="1" customHeight="1" x14ac:dyDescent="0.2">
      <c r="A329" s="160"/>
      <c r="B329" s="156"/>
      <c r="C329" s="155"/>
      <c r="D329" s="156"/>
      <c r="E329" s="155"/>
      <c r="F329" s="229"/>
      <c r="G329" s="174"/>
      <c r="H329" s="147"/>
      <c r="I329" s="147"/>
      <c r="J329" s="147"/>
      <c r="K329" s="147"/>
      <c r="L329" s="147"/>
      <c r="M329" s="147"/>
      <c r="N329" s="147"/>
      <c r="O329" s="147"/>
      <c r="P329" s="147"/>
      <c r="Q329" s="147"/>
      <c r="R329" s="147"/>
      <c r="S329" s="147"/>
      <c r="T329" s="147"/>
      <c r="U329" s="147"/>
      <c r="V329" s="147"/>
      <c r="W329" s="147"/>
      <c r="X329" s="148"/>
      <c r="Y329" s="193"/>
      <c r="Z329" s="194"/>
      <c r="AA329" s="195"/>
      <c r="AB329" s="176"/>
      <c r="AC329" s="147"/>
      <c r="AD329" s="148"/>
      <c r="AE329" s="198"/>
      <c r="AF329" s="198"/>
      <c r="AG329" s="198"/>
      <c r="AH329" s="198"/>
      <c r="AI329" s="198"/>
      <c r="AJ329" s="198"/>
      <c r="AK329" s="198"/>
      <c r="AL329" s="198"/>
      <c r="AM329" s="198"/>
      <c r="AN329" s="198"/>
      <c r="AO329" s="198"/>
      <c r="AP329" s="176"/>
      <c r="AQ329" s="201"/>
      <c r="AR329" s="202"/>
      <c r="AS329" s="147" t="s">
        <v>346</v>
      </c>
      <c r="AT329" s="148"/>
      <c r="AU329" s="203"/>
      <c r="AV329" s="203"/>
      <c r="AW329" s="147" t="s">
        <v>300</v>
      </c>
      <c r="AX329" s="186"/>
    </row>
    <row r="330" spans="1:50" ht="39.75" hidden="1" customHeight="1" x14ac:dyDescent="0.2">
      <c r="A330" s="160"/>
      <c r="B330" s="156"/>
      <c r="C330" s="155"/>
      <c r="D330" s="156"/>
      <c r="E330" s="155"/>
      <c r="F330" s="229"/>
      <c r="G330" s="115"/>
      <c r="H330" s="116"/>
      <c r="I330" s="116"/>
      <c r="J330" s="116"/>
      <c r="K330" s="116"/>
      <c r="L330" s="116"/>
      <c r="M330" s="116"/>
      <c r="N330" s="116"/>
      <c r="O330" s="116"/>
      <c r="P330" s="116"/>
      <c r="Q330" s="116"/>
      <c r="R330" s="116"/>
      <c r="S330" s="116"/>
      <c r="T330" s="116"/>
      <c r="U330" s="116"/>
      <c r="V330" s="116"/>
      <c r="W330" s="116"/>
      <c r="X330" s="117"/>
      <c r="Y330" s="204" t="s">
        <v>370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2">
      <c r="A331" s="160"/>
      <c r="B331" s="156"/>
      <c r="C331" s="155"/>
      <c r="D331" s="156"/>
      <c r="E331" s="155"/>
      <c r="F331" s="229"/>
      <c r="G331" s="121"/>
      <c r="H331" s="122"/>
      <c r="I331" s="122"/>
      <c r="J331" s="122"/>
      <c r="K331" s="122"/>
      <c r="L331" s="122"/>
      <c r="M331" s="122"/>
      <c r="N331" s="122"/>
      <c r="O331" s="122"/>
      <c r="P331" s="122"/>
      <c r="Q331" s="122"/>
      <c r="R331" s="122"/>
      <c r="S331" s="122"/>
      <c r="T331" s="122"/>
      <c r="U331" s="122"/>
      <c r="V331" s="122"/>
      <c r="W331" s="122"/>
      <c r="X331" s="123"/>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65" hidden="1" customHeight="1" x14ac:dyDescent="0.2">
      <c r="A332" s="160"/>
      <c r="B332" s="156"/>
      <c r="C332" s="155"/>
      <c r="D332" s="156"/>
      <c r="E332" s="155"/>
      <c r="F332" s="229"/>
      <c r="G332" s="173" t="s">
        <v>372</v>
      </c>
      <c r="H332" s="144"/>
      <c r="I332" s="144"/>
      <c r="J332" s="144"/>
      <c r="K332" s="144"/>
      <c r="L332" s="144"/>
      <c r="M332" s="144"/>
      <c r="N332" s="144"/>
      <c r="O332" s="144"/>
      <c r="P332" s="145"/>
      <c r="Q332" s="175" t="s">
        <v>441</v>
      </c>
      <c r="R332" s="144"/>
      <c r="S332" s="144"/>
      <c r="T332" s="144"/>
      <c r="U332" s="144"/>
      <c r="V332" s="144"/>
      <c r="W332" s="144"/>
      <c r="X332" s="144"/>
      <c r="Y332" s="144"/>
      <c r="Z332" s="144"/>
      <c r="AA332" s="144"/>
      <c r="AB332" s="143" t="s">
        <v>442</v>
      </c>
      <c r="AC332" s="144"/>
      <c r="AD332" s="145"/>
      <c r="AE332" s="175" t="s">
        <v>373</v>
      </c>
      <c r="AF332" s="144"/>
      <c r="AG332" s="144"/>
      <c r="AH332" s="144"/>
      <c r="AI332" s="144"/>
      <c r="AJ332" s="144"/>
      <c r="AK332" s="144"/>
      <c r="AL332" s="144"/>
      <c r="AM332" s="144"/>
      <c r="AN332" s="144"/>
      <c r="AO332" s="144"/>
      <c r="AP332" s="144"/>
      <c r="AQ332" s="144"/>
      <c r="AR332" s="144"/>
      <c r="AS332" s="144"/>
      <c r="AT332" s="144"/>
      <c r="AU332" s="144"/>
      <c r="AV332" s="144"/>
      <c r="AW332" s="144"/>
      <c r="AX332" s="185"/>
    </row>
    <row r="333" spans="1:50" ht="22.65" hidden="1" customHeight="1" x14ac:dyDescent="0.2">
      <c r="A333" s="160"/>
      <c r="B333" s="156"/>
      <c r="C333" s="155"/>
      <c r="D333" s="156"/>
      <c r="E333" s="155"/>
      <c r="F333" s="229"/>
      <c r="G333" s="174"/>
      <c r="H333" s="147"/>
      <c r="I333" s="147"/>
      <c r="J333" s="147"/>
      <c r="K333" s="147"/>
      <c r="L333" s="147"/>
      <c r="M333" s="147"/>
      <c r="N333" s="147"/>
      <c r="O333" s="147"/>
      <c r="P333" s="148"/>
      <c r="Q333" s="176"/>
      <c r="R333" s="147"/>
      <c r="S333" s="147"/>
      <c r="T333" s="147"/>
      <c r="U333" s="147"/>
      <c r="V333" s="147"/>
      <c r="W333" s="147"/>
      <c r="X333" s="147"/>
      <c r="Y333" s="147"/>
      <c r="Z333" s="147"/>
      <c r="AA333" s="147"/>
      <c r="AB333" s="146"/>
      <c r="AC333" s="147"/>
      <c r="AD333" s="148"/>
      <c r="AE333" s="176"/>
      <c r="AF333" s="147"/>
      <c r="AG333" s="147"/>
      <c r="AH333" s="147"/>
      <c r="AI333" s="147"/>
      <c r="AJ333" s="147"/>
      <c r="AK333" s="147"/>
      <c r="AL333" s="147"/>
      <c r="AM333" s="147"/>
      <c r="AN333" s="147"/>
      <c r="AO333" s="147"/>
      <c r="AP333" s="147"/>
      <c r="AQ333" s="147"/>
      <c r="AR333" s="147"/>
      <c r="AS333" s="147"/>
      <c r="AT333" s="147"/>
      <c r="AU333" s="147"/>
      <c r="AV333" s="147"/>
      <c r="AW333" s="147"/>
      <c r="AX333" s="186"/>
    </row>
    <row r="334" spans="1:50" ht="22.65" hidden="1" customHeight="1" x14ac:dyDescent="0.2">
      <c r="A334" s="160"/>
      <c r="B334" s="156"/>
      <c r="C334" s="155"/>
      <c r="D334" s="156"/>
      <c r="E334" s="155"/>
      <c r="F334" s="22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65" hidden="1" customHeight="1" x14ac:dyDescent="0.2">
      <c r="A335" s="160"/>
      <c r="B335" s="156"/>
      <c r="C335" s="155"/>
      <c r="D335" s="156"/>
      <c r="E335" s="155"/>
      <c r="F335" s="22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2">
      <c r="A336" s="160"/>
      <c r="B336" s="156"/>
      <c r="C336" s="155"/>
      <c r="D336" s="156"/>
      <c r="E336" s="155"/>
      <c r="F336" s="22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65"/>
      <c r="AC336" s="166"/>
      <c r="AD336" s="166"/>
      <c r="AE336" s="171" t="s">
        <v>374</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65" hidden="1" customHeight="1" x14ac:dyDescent="0.2">
      <c r="A337" s="160"/>
      <c r="B337" s="156"/>
      <c r="C337" s="155"/>
      <c r="D337" s="156"/>
      <c r="E337" s="155"/>
      <c r="F337" s="22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65"/>
      <c r="AC337" s="166"/>
      <c r="AD337" s="166"/>
      <c r="AE337" s="139"/>
      <c r="AF337" s="116"/>
      <c r="AG337" s="116"/>
      <c r="AH337" s="116"/>
      <c r="AI337" s="116"/>
      <c r="AJ337" s="116"/>
      <c r="AK337" s="116"/>
      <c r="AL337" s="116"/>
      <c r="AM337" s="116"/>
      <c r="AN337" s="116"/>
      <c r="AO337" s="116"/>
      <c r="AP337" s="116"/>
      <c r="AQ337" s="116"/>
      <c r="AR337" s="116"/>
      <c r="AS337" s="116"/>
      <c r="AT337" s="116"/>
      <c r="AU337" s="116"/>
      <c r="AV337" s="116"/>
      <c r="AW337" s="116"/>
      <c r="AX337" s="140"/>
    </row>
    <row r="338" spans="1:50" ht="22.65" hidden="1" customHeight="1" x14ac:dyDescent="0.2">
      <c r="A338" s="160"/>
      <c r="B338" s="156"/>
      <c r="C338" s="155"/>
      <c r="D338" s="156"/>
      <c r="E338" s="155"/>
      <c r="F338" s="22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67"/>
      <c r="AC338" s="168"/>
      <c r="AD338" s="168"/>
      <c r="AE338" s="141"/>
      <c r="AF338" s="122"/>
      <c r="AG338" s="122"/>
      <c r="AH338" s="122"/>
      <c r="AI338" s="122"/>
      <c r="AJ338" s="122"/>
      <c r="AK338" s="122"/>
      <c r="AL338" s="122"/>
      <c r="AM338" s="122"/>
      <c r="AN338" s="122"/>
      <c r="AO338" s="122"/>
      <c r="AP338" s="122"/>
      <c r="AQ338" s="122"/>
      <c r="AR338" s="122"/>
      <c r="AS338" s="122"/>
      <c r="AT338" s="122"/>
      <c r="AU338" s="122"/>
      <c r="AV338" s="122"/>
      <c r="AW338" s="122"/>
      <c r="AX338" s="142"/>
    </row>
    <row r="339" spans="1:50" ht="22.65" hidden="1" customHeight="1" x14ac:dyDescent="0.2">
      <c r="A339" s="160"/>
      <c r="B339" s="156"/>
      <c r="C339" s="155"/>
      <c r="D339" s="156"/>
      <c r="E339" s="155"/>
      <c r="F339" s="229"/>
      <c r="G339" s="173" t="s">
        <v>372</v>
      </c>
      <c r="H339" s="144"/>
      <c r="I339" s="144"/>
      <c r="J339" s="144"/>
      <c r="K339" s="144"/>
      <c r="L339" s="144"/>
      <c r="M339" s="144"/>
      <c r="N339" s="144"/>
      <c r="O339" s="144"/>
      <c r="P339" s="145"/>
      <c r="Q339" s="175" t="s">
        <v>441</v>
      </c>
      <c r="R339" s="144"/>
      <c r="S339" s="144"/>
      <c r="T339" s="144"/>
      <c r="U339" s="144"/>
      <c r="V339" s="144"/>
      <c r="W339" s="144"/>
      <c r="X339" s="144"/>
      <c r="Y339" s="144"/>
      <c r="Z339" s="144"/>
      <c r="AA339" s="144"/>
      <c r="AB339" s="143" t="s">
        <v>442</v>
      </c>
      <c r="AC339" s="144"/>
      <c r="AD339" s="145"/>
      <c r="AE339" s="177" t="s">
        <v>373</v>
      </c>
      <c r="AF339" s="178"/>
      <c r="AG339" s="178"/>
      <c r="AH339" s="178"/>
      <c r="AI339" s="178"/>
      <c r="AJ339" s="178"/>
      <c r="AK339" s="178"/>
      <c r="AL339" s="178"/>
      <c r="AM339" s="178"/>
      <c r="AN339" s="178"/>
      <c r="AO339" s="178"/>
      <c r="AP339" s="178"/>
      <c r="AQ339" s="178"/>
      <c r="AR339" s="178"/>
      <c r="AS339" s="178"/>
      <c r="AT339" s="178"/>
      <c r="AU339" s="178"/>
      <c r="AV339" s="178"/>
      <c r="AW339" s="178"/>
      <c r="AX339" s="179"/>
    </row>
    <row r="340" spans="1:50" ht="22.65" hidden="1" customHeight="1" x14ac:dyDescent="0.2">
      <c r="A340" s="160"/>
      <c r="B340" s="156"/>
      <c r="C340" s="155"/>
      <c r="D340" s="156"/>
      <c r="E340" s="155"/>
      <c r="F340" s="229"/>
      <c r="G340" s="174"/>
      <c r="H340" s="147"/>
      <c r="I340" s="147"/>
      <c r="J340" s="147"/>
      <c r="K340" s="147"/>
      <c r="L340" s="147"/>
      <c r="M340" s="147"/>
      <c r="N340" s="147"/>
      <c r="O340" s="147"/>
      <c r="P340" s="148"/>
      <c r="Q340" s="176"/>
      <c r="R340" s="147"/>
      <c r="S340" s="147"/>
      <c r="T340" s="147"/>
      <c r="U340" s="147"/>
      <c r="V340" s="147"/>
      <c r="W340" s="147"/>
      <c r="X340" s="147"/>
      <c r="Y340" s="147"/>
      <c r="Z340" s="147"/>
      <c r="AA340" s="147"/>
      <c r="AB340" s="146"/>
      <c r="AC340" s="147"/>
      <c r="AD340" s="148"/>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row>
    <row r="341" spans="1:50" ht="22.65" hidden="1" customHeight="1" x14ac:dyDescent="0.2">
      <c r="A341" s="160"/>
      <c r="B341" s="156"/>
      <c r="C341" s="155"/>
      <c r="D341" s="156"/>
      <c r="E341" s="155"/>
      <c r="F341" s="22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65" hidden="1" customHeight="1" x14ac:dyDescent="0.2">
      <c r="A342" s="160"/>
      <c r="B342" s="156"/>
      <c r="C342" s="155"/>
      <c r="D342" s="156"/>
      <c r="E342" s="155"/>
      <c r="F342" s="22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2">
      <c r="A343" s="160"/>
      <c r="B343" s="156"/>
      <c r="C343" s="155"/>
      <c r="D343" s="156"/>
      <c r="E343" s="155"/>
      <c r="F343" s="22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65"/>
      <c r="AC343" s="166"/>
      <c r="AD343" s="166"/>
      <c r="AE343" s="171" t="s">
        <v>374</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65" hidden="1" customHeight="1" x14ac:dyDescent="0.2">
      <c r="A344" s="160"/>
      <c r="B344" s="156"/>
      <c r="C344" s="155"/>
      <c r="D344" s="156"/>
      <c r="E344" s="155"/>
      <c r="F344" s="22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65"/>
      <c r="AC344" s="166"/>
      <c r="AD344" s="166"/>
      <c r="AE344" s="139"/>
      <c r="AF344" s="116"/>
      <c r="AG344" s="116"/>
      <c r="AH344" s="116"/>
      <c r="AI344" s="116"/>
      <c r="AJ344" s="116"/>
      <c r="AK344" s="116"/>
      <c r="AL344" s="116"/>
      <c r="AM344" s="116"/>
      <c r="AN344" s="116"/>
      <c r="AO344" s="116"/>
      <c r="AP344" s="116"/>
      <c r="AQ344" s="116"/>
      <c r="AR344" s="116"/>
      <c r="AS344" s="116"/>
      <c r="AT344" s="116"/>
      <c r="AU344" s="116"/>
      <c r="AV344" s="116"/>
      <c r="AW344" s="116"/>
      <c r="AX344" s="140"/>
    </row>
    <row r="345" spans="1:50" ht="22.65" hidden="1" customHeight="1" x14ac:dyDescent="0.2">
      <c r="A345" s="160"/>
      <c r="B345" s="156"/>
      <c r="C345" s="155"/>
      <c r="D345" s="156"/>
      <c r="E345" s="155"/>
      <c r="F345" s="22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67"/>
      <c r="AC345" s="168"/>
      <c r="AD345" s="168"/>
      <c r="AE345" s="141"/>
      <c r="AF345" s="122"/>
      <c r="AG345" s="122"/>
      <c r="AH345" s="122"/>
      <c r="AI345" s="122"/>
      <c r="AJ345" s="122"/>
      <c r="AK345" s="122"/>
      <c r="AL345" s="122"/>
      <c r="AM345" s="122"/>
      <c r="AN345" s="122"/>
      <c r="AO345" s="122"/>
      <c r="AP345" s="122"/>
      <c r="AQ345" s="122"/>
      <c r="AR345" s="122"/>
      <c r="AS345" s="122"/>
      <c r="AT345" s="122"/>
      <c r="AU345" s="122"/>
      <c r="AV345" s="122"/>
      <c r="AW345" s="122"/>
      <c r="AX345" s="142"/>
    </row>
    <row r="346" spans="1:50" ht="22.65" hidden="1" customHeight="1" x14ac:dyDescent="0.2">
      <c r="A346" s="160"/>
      <c r="B346" s="156"/>
      <c r="C346" s="155"/>
      <c r="D346" s="156"/>
      <c r="E346" s="155"/>
      <c r="F346" s="229"/>
      <c r="G346" s="173" t="s">
        <v>372</v>
      </c>
      <c r="H346" s="144"/>
      <c r="I346" s="144"/>
      <c r="J346" s="144"/>
      <c r="K346" s="144"/>
      <c r="L346" s="144"/>
      <c r="M346" s="144"/>
      <c r="N346" s="144"/>
      <c r="O346" s="144"/>
      <c r="P346" s="145"/>
      <c r="Q346" s="175" t="s">
        <v>441</v>
      </c>
      <c r="R346" s="144"/>
      <c r="S346" s="144"/>
      <c r="T346" s="144"/>
      <c r="U346" s="144"/>
      <c r="V346" s="144"/>
      <c r="W346" s="144"/>
      <c r="X346" s="144"/>
      <c r="Y346" s="144"/>
      <c r="Z346" s="144"/>
      <c r="AA346" s="144"/>
      <c r="AB346" s="143" t="s">
        <v>442</v>
      </c>
      <c r="AC346" s="144"/>
      <c r="AD346" s="145"/>
      <c r="AE346" s="177" t="s">
        <v>373</v>
      </c>
      <c r="AF346" s="178"/>
      <c r="AG346" s="178"/>
      <c r="AH346" s="178"/>
      <c r="AI346" s="178"/>
      <c r="AJ346" s="178"/>
      <c r="AK346" s="178"/>
      <c r="AL346" s="178"/>
      <c r="AM346" s="178"/>
      <c r="AN346" s="178"/>
      <c r="AO346" s="178"/>
      <c r="AP346" s="178"/>
      <c r="AQ346" s="178"/>
      <c r="AR346" s="178"/>
      <c r="AS346" s="178"/>
      <c r="AT346" s="178"/>
      <c r="AU346" s="178"/>
      <c r="AV346" s="178"/>
      <c r="AW346" s="178"/>
      <c r="AX346" s="179"/>
    </row>
    <row r="347" spans="1:50" ht="22.65" hidden="1" customHeight="1" x14ac:dyDescent="0.2">
      <c r="A347" s="160"/>
      <c r="B347" s="156"/>
      <c r="C347" s="155"/>
      <c r="D347" s="156"/>
      <c r="E347" s="155"/>
      <c r="F347" s="229"/>
      <c r="G347" s="174"/>
      <c r="H347" s="147"/>
      <c r="I347" s="147"/>
      <c r="J347" s="147"/>
      <c r="K347" s="147"/>
      <c r="L347" s="147"/>
      <c r="M347" s="147"/>
      <c r="N347" s="147"/>
      <c r="O347" s="147"/>
      <c r="P347" s="148"/>
      <c r="Q347" s="176"/>
      <c r="R347" s="147"/>
      <c r="S347" s="147"/>
      <c r="T347" s="147"/>
      <c r="U347" s="147"/>
      <c r="V347" s="147"/>
      <c r="W347" s="147"/>
      <c r="X347" s="147"/>
      <c r="Y347" s="147"/>
      <c r="Z347" s="147"/>
      <c r="AA347" s="147"/>
      <c r="AB347" s="146"/>
      <c r="AC347" s="147"/>
      <c r="AD347" s="148"/>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row>
    <row r="348" spans="1:50" ht="22.65" hidden="1" customHeight="1" x14ac:dyDescent="0.2">
      <c r="A348" s="160"/>
      <c r="B348" s="156"/>
      <c r="C348" s="155"/>
      <c r="D348" s="156"/>
      <c r="E348" s="155"/>
      <c r="F348" s="22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65" hidden="1" customHeight="1" x14ac:dyDescent="0.2">
      <c r="A349" s="160"/>
      <c r="B349" s="156"/>
      <c r="C349" s="155"/>
      <c r="D349" s="156"/>
      <c r="E349" s="155"/>
      <c r="F349" s="22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2">
      <c r="A350" s="160"/>
      <c r="B350" s="156"/>
      <c r="C350" s="155"/>
      <c r="D350" s="156"/>
      <c r="E350" s="155"/>
      <c r="F350" s="22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65"/>
      <c r="AC350" s="166"/>
      <c r="AD350" s="166"/>
      <c r="AE350" s="171" t="s">
        <v>374</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65" hidden="1" customHeight="1" x14ac:dyDescent="0.2">
      <c r="A351" s="160"/>
      <c r="B351" s="156"/>
      <c r="C351" s="155"/>
      <c r="D351" s="156"/>
      <c r="E351" s="155"/>
      <c r="F351" s="22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65"/>
      <c r="AC351" s="166"/>
      <c r="AD351" s="166"/>
      <c r="AE351" s="139"/>
      <c r="AF351" s="116"/>
      <c r="AG351" s="116"/>
      <c r="AH351" s="116"/>
      <c r="AI351" s="116"/>
      <c r="AJ351" s="116"/>
      <c r="AK351" s="116"/>
      <c r="AL351" s="116"/>
      <c r="AM351" s="116"/>
      <c r="AN351" s="116"/>
      <c r="AO351" s="116"/>
      <c r="AP351" s="116"/>
      <c r="AQ351" s="116"/>
      <c r="AR351" s="116"/>
      <c r="AS351" s="116"/>
      <c r="AT351" s="116"/>
      <c r="AU351" s="116"/>
      <c r="AV351" s="116"/>
      <c r="AW351" s="116"/>
      <c r="AX351" s="140"/>
    </row>
    <row r="352" spans="1:50" ht="22.65" hidden="1" customHeight="1" x14ac:dyDescent="0.2">
      <c r="A352" s="160"/>
      <c r="B352" s="156"/>
      <c r="C352" s="155"/>
      <c r="D352" s="156"/>
      <c r="E352" s="155"/>
      <c r="F352" s="22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67"/>
      <c r="AC352" s="168"/>
      <c r="AD352" s="168"/>
      <c r="AE352" s="141"/>
      <c r="AF352" s="122"/>
      <c r="AG352" s="122"/>
      <c r="AH352" s="122"/>
      <c r="AI352" s="122"/>
      <c r="AJ352" s="122"/>
      <c r="AK352" s="122"/>
      <c r="AL352" s="122"/>
      <c r="AM352" s="122"/>
      <c r="AN352" s="122"/>
      <c r="AO352" s="122"/>
      <c r="AP352" s="122"/>
      <c r="AQ352" s="122"/>
      <c r="AR352" s="122"/>
      <c r="AS352" s="122"/>
      <c r="AT352" s="122"/>
      <c r="AU352" s="122"/>
      <c r="AV352" s="122"/>
      <c r="AW352" s="122"/>
      <c r="AX352" s="142"/>
    </row>
    <row r="353" spans="1:50" ht="22.65" hidden="1" customHeight="1" x14ac:dyDescent="0.2">
      <c r="A353" s="160"/>
      <c r="B353" s="156"/>
      <c r="C353" s="155"/>
      <c r="D353" s="156"/>
      <c r="E353" s="155"/>
      <c r="F353" s="229"/>
      <c r="G353" s="173" t="s">
        <v>372</v>
      </c>
      <c r="H353" s="144"/>
      <c r="I353" s="144"/>
      <c r="J353" s="144"/>
      <c r="K353" s="144"/>
      <c r="L353" s="144"/>
      <c r="M353" s="144"/>
      <c r="N353" s="144"/>
      <c r="O353" s="144"/>
      <c r="P353" s="145"/>
      <c r="Q353" s="175" t="s">
        <v>441</v>
      </c>
      <c r="R353" s="144"/>
      <c r="S353" s="144"/>
      <c r="T353" s="144"/>
      <c r="U353" s="144"/>
      <c r="V353" s="144"/>
      <c r="W353" s="144"/>
      <c r="X353" s="144"/>
      <c r="Y353" s="144"/>
      <c r="Z353" s="144"/>
      <c r="AA353" s="144"/>
      <c r="AB353" s="143" t="s">
        <v>442</v>
      </c>
      <c r="AC353" s="144"/>
      <c r="AD353" s="145"/>
      <c r="AE353" s="177" t="s">
        <v>373</v>
      </c>
      <c r="AF353" s="178"/>
      <c r="AG353" s="178"/>
      <c r="AH353" s="178"/>
      <c r="AI353" s="178"/>
      <c r="AJ353" s="178"/>
      <c r="AK353" s="178"/>
      <c r="AL353" s="178"/>
      <c r="AM353" s="178"/>
      <c r="AN353" s="178"/>
      <c r="AO353" s="178"/>
      <c r="AP353" s="178"/>
      <c r="AQ353" s="178"/>
      <c r="AR353" s="178"/>
      <c r="AS353" s="178"/>
      <c r="AT353" s="178"/>
      <c r="AU353" s="178"/>
      <c r="AV353" s="178"/>
      <c r="AW353" s="178"/>
      <c r="AX353" s="179"/>
    </row>
    <row r="354" spans="1:50" ht="22.65" hidden="1" customHeight="1" x14ac:dyDescent="0.2">
      <c r="A354" s="160"/>
      <c r="B354" s="156"/>
      <c r="C354" s="155"/>
      <c r="D354" s="156"/>
      <c r="E354" s="155"/>
      <c r="F354" s="229"/>
      <c r="G354" s="174"/>
      <c r="H354" s="147"/>
      <c r="I354" s="147"/>
      <c r="J354" s="147"/>
      <c r="K354" s="147"/>
      <c r="L354" s="147"/>
      <c r="M354" s="147"/>
      <c r="N354" s="147"/>
      <c r="O354" s="147"/>
      <c r="P354" s="148"/>
      <c r="Q354" s="176"/>
      <c r="R354" s="147"/>
      <c r="S354" s="147"/>
      <c r="T354" s="147"/>
      <c r="U354" s="147"/>
      <c r="V354" s="147"/>
      <c r="W354" s="147"/>
      <c r="X354" s="147"/>
      <c r="Y354" s="147"/>
      <c r="Z354" s="147"/>
      <c r="AA354" s="147"/>
      <c r="AB354" s="146"/>
      <c r="AC354" s="147"/>
      <c r="AD354" s="148"/>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row>
    <row r="355" spans="1:50" ht="22.65" hidden="1" customHeight="1" x14ac:dyDescent="0.2">
      <c r="A355" s="160"/>
      <c r="B355" s="156"/>
      <c r="C355" s="155"/>
      <c r="D355" s="156"/>
      <c r="E355" s="155"/>
      <c r="F355" s="22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65" hidden="1" customHeight="1" x14ac:dyDescent="0.2">
      <c r="A356" s="160"/>
      <c r="B356" s="156"/>
      <c r="C356" s="155"/>
      <c r="D356" s="156"/>
      <c r="E356" s="155"/>
      <c r="F356" s="22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2">
      <c r="A357" s="160"/>
      <c r="B357" s="156"/>
      <c r="C357" s="155"/>
      <c r="D357" s="156"/>
      <c r="E357" s="155"/>
      <c r="F357" s="22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65"/>
      <c r="AC357" s="166"/>
      <c r="AD357" s="166"/>
      <c r="AE357" s="171" t="s">
        <v>374</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65" hidden="1" customHeight="1" x14ac:dyDescent="0.2">
      <c r="A358" s="160"/>
      <c r="B358" s="156"/>
      <c r="C358" s="155"/>
      <c r="D358" s="156"/>
      <c r="E358" s="155"/>
      <c r="F358" s="22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65"/>
      <c r="AC358" s="166"/>
      <c r="AD358" s="166"/>
      <c r="AE358" s="139"/>
      <c r="AF358" s="116"/>
      <c r="AG358" s="116"/>
      <c r="AH358" s="116"/>
      <c r="AI358" s="116"/>
      <c r="AJ358" s="116"/>
      <c r="AK358" s="116"/>
      <c r="AL358" s="116"/>
      <c r="AM358" s="116"/>
      <c r="AN358" s="116"/>
      <c r="AO358" s="116"/>
      <c r="AP358" s="116"/>
      <c r="AQ358" s="116"/>
      <c r="AR358" s="116"/>
      <c r="AS358" s="116"/>
      <c r="AT358" s="116"/>
      <c r="AU358" s="116"/>
      <c r="AV358" s="116"/>
      <c r="AW358" s="116"/>
      <c r="AX358" s="140"/>
    </row>
    <row r="359" spans="1:50" ht="22.65" hidden="1" customHeight="1" x14ac:dyDescent="0.2">
      <c r="A359" s="160"/>
      <c r="B359" s="156"/>
      <c r="C359" s="155"/>
      <c r="D359" s="156"/>
      <c r="E359" s="155"/>
      <c r="F359" s="22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67"/>
      <c r="AC359" s="168"/>
      <c r="AD359" s="168"/>
      <c r="AE359" s="141"/>
      <c r="AF359" s="122"/>
      <c r="AG359" s="122"/>
      <c r="AH359" s="122"/>
      <c r="AI359" s="122"/>
      <c r="AJ359" s="122"/>
      <c r="AK359" s="122"/>
      <c r="AL359" s="122"/>
      <c r="AM359" s="122"/>
      <c r="AN359" s="122"/>
      <c r="AO359" s="122"/>
      <c r="AP359" s="122"/>
      <c r="AQ359" s="122"/>
      <c r="AR359" s="122"/>
      <c r="AS359" s="122"/>
      <c r="AT359" s="122"/>
      <c r="AU359" s="122"/>
      <c r="AV359" s="122"/>
      <c r="AW359" s="122"/>
      <c r="AX359" s="142"/>
    </row>
    <row r="360" spans="1:50" ht="22.65" hidden="1" customHeight="1" x14ac:dyDescent="0.2">
      <c r="A360" s="160"/>
      <c r="B360" s="156"/>
      <c r="C360" s="155"/>
      <c r="D360" s="156"/>
      <c r="E360" s="155"/>
      <c r="F360" s="229"/>
      <c r="G360" s="173" t="s">
        <v>372</v>
      </c>
      <c r="H360" s="144"/>
      <c r="I360" s="144"/>
      <c r="J360" s="144"/>
      <c r="K360" s="144"/>
      <c r="L360" s="144"/>
      <c r="M360" s="144"/>
      <c r="N360" s="144"/>
      <c r="O360" s="144"/>
      <c r="P360" s="145"/>
      <c r="Q360" s="175" t="s">
        <v>441</v>
      </c>
      <c r="R360" s="144"/>
      <c r="S360" s="144"/>
      <c r="T360" s="144"/>
      <c r="U360" s="144"/>
      <c r="V360" s="144"/>
      <c r="W360" s="144"/>
      <c r="X360" s="144"/>
      <c r="Y360" s="144"/>
      <c r="Z360" s="144"/>
      <c r="AA360" s="144"/>
      <c r="AB360" s="143" t="s">
        <v>442</v>
      </c>
      <c r="AC360" s="144"/>
      <c r="AD360" s="145"/>
      <c r="AE360" s="177" t="s">
        <v>373</v>
      </c>
      <c r="AF360" s="178"/>
      <c r="AG360" s="178"/>
      <c r="AH360" s="178"/>
      <c r="AI360" s="178"/>
      <c r="AJ360" s="178"/>
      <c r="AK360" s="178"/>
      <c r="AL360" s="178"/>
      <c r="AM360" s="178"/>
      <c r="AN360" s="178"/>
      <c r="AO360" s="178"/>
      <c r="AP360" s="178"/>
      <c r="AQ360" s="178"/>
      <c r="AR360" s="178"/>
      <c r="AS360" s="178"/>
      <c r="AT360" s="178"/>
      <c r="AU360" s="178"/>
      <c r="AV360" s="178"/>
      <c r="AW360" s="178"/>
      <c r="AX360" s="179"/>
    </row>
    <row r="361" spans="1:50" ht="22.65" hidden="1" customHeight="1" x14ac:dyDescent="0.2">
      <c r="A361" s="160"/>
      <c r="B361" s="156"/>
      <c r="C361" s="155"/>
      <c r="D361" s="156"/>
      <c r="E361" s="155"/>
      <c r="F361" s="229"/>
      <c r="G361" s="174"/>
      <c r="H361" s="147"/>
      <c r="I361" s="147"/>
      <c r="J361" s="147"/>
      <c r="K361" s="147"/>
      <c r="L361" s="147"/>
      <c r="M361" s="147"/>
      <c r="N361" s="147"/>
      <c r="O361" s="147"/>
      <c r="P361" s="148"/>
      <c r="Q361" s="176"/>
      <c r="R361" s="147"/>
      <c r="S361" s="147"/>
      <c r="T361" s="147"/>
      <c r="U361" s="147"/>
      <c r="V361" s="147"/>
      <c r="W361" s="147"/>
      <c r="X361" s="147"/>
      <c r="Y361" s="147"/>
      <c r="Z361" s="147"/>
      <c r="AA361" s="147"/>
      <c r="AB361" s="146"/>
      <c r="AC361" s="147"/>
      <c r="AD361" s="148"/>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row>
    <row r="362" spans="1:50" ht="22.65" hidden="1" customHeight="1" x14ac:dyDescent="0.2">
      <c r="A362" s="160"/>
      <c r="B362" s="156"/>
      <c r="C362" s="155"/>
      <c r="D362" s="156"/>
      <c r="E362" s="155"/>
      <c r="F362" s="22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65" hidden="1" customHeight="1" x14ac:dyDescent="0.2">
      <c r="A363" s="160"/>
      <c r="B363" s="156"/>
      <c r="C363" s="155"/>
      <c r="D363" s="156"/>
      <c r="E363" s="155"/>
      <c r="F363" s="22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2">
      <c r="A364" s="160"/>
      <c r="B364" s="156"/>
      <c r="C364" s="155"/>
      <c r="D364" s="156"/>
      <c r="E364" s="155"/>
      <c r="F364" s="22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65"/>
      <c r="AC364" s="166"/>
      <c r="AD364" s="166"/>
      <c r="AE364" s="183" t="s">
        <v>374</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65" hidden="1" customHeight="1" x14ac:dyDescent="0.2">
      <c r="A365" s="160"/>
      <c r="B365" s="156"/>
      <c r="C365" s="155"/>
      <c r="D365" s="156"/>
      <c r="E365" s="155"/>
      <c r="F365" s="22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65"/>
      <c r="AC365" s="166"/>
      <c r="AD365" s="166"/>
      <c r="AE365" s="139"/>
      <c r="AF365" s="116"/>
      <c r="AG365" s="116"/>
      <c r="AH365" s="116"/>
      <c r="AI365" s="116"/>
      <c r="AJ365" s="116"/>
      <c r="AK365" s="116"/>
      <c r="AL365" s="116"/>
      <c r="AM365" s="116"/>
      <c r="AN365" s="116"/>
      <c r="AO365" s="116"/>
      <c r="AP365" s="116"/>
      <c r="AQ365" s="116"/>
      <c r="AR365" s="116"/>
      <c r="AS365" s="116"/>
      <c r="AT365" s="116"/>
      <c r="AU365" s="116"/>
      <c r="AV365" s="116"/>
      <c r="AW365" s="116"/>
      <c r="AX365" s="140"/>
    </row>
    <row r="366" spans="1:50" ht="22.65" hidden="1" customHeight="1" x14ac:dyDescent="0.2">
      <c r="A366" s="160"/>
      <c r="B366" s="156"/>
      <c r="C366" s="155"/>
      <c r="D366" s="156"/>
      <c r="E366" s="157"/>
      <c r="F366" s="230"/>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67"/>
      <c r="AC366" s="168"/>
      <c r="AD366" s="168"/>
      <c r="AE366" s="141"/>
      <c r="AF366" s="122"/>
      <c r="AG366" s="122"/>
      <c r="AH366" s="122"/>
      <c r="AI366" s="122"/>
      <c r="AJ366" s="122"/>
      <c r="AK366" s="122"/>
      <c r="AL366" s="122"/>
      <c r="AM366" s="122"/>
      <c r="AN366" s="122"/>
      <c r="AO366" s="122"/>
      <c r="AP366" s="122"/>
      <c r="AQ366" s="122"/>
      <c r="AR366" s="122"/>
      <c r="AS366" s="122"/>
      <c r="AT366" s="122"/>
      <c r="AU366" s="122"/>
      <c r="AV366" s="122"/>
      <c r="AW366" s="122"/>
      <c r="AX366" s="142"/>
    </row>
    <row r="367" spans="1:50" ht="23.25" hidden="1" customHeight="1" x14ac:dyDescent="0.2">
      <c r="A367" s="160"/>
      <c r="B367" s="156"/>
      <c r="C367" s="155"/>
      <c r="D367" s="156"/>
      <c r="E367" s="136" t="s">
        <v>392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2">
      <c r="A368" s="160"/>
      <c r="B368" s="156"/>
      <c r="C368" s="155"/>
      <c r="D368" s="156"/>
      <c r="E368" s="139"/>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0"/>
    </row>
    <row r="369" spans="1:50" ht="24.75" hidden="1" customHeight="1" thickBot="1" x14ac:dyDescent="0.25">
      <c r="A369" s="160"/>
      <c r="B369" s="156"/>
      <c r="C369" s="155"/>
      <c r="D369" s="156"/>
      <c r="E369" s="150"/>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17"/>
    </row>
    <row r="370" spans="1:50" ht="45" hidden="1" customHeight="1" x14ac:dyDescent="0.2">
      <c r="A370" s="160"/>
      <c r="B370" s="156"/>
      <c r="C370" s="155"/>
      <c r="D370" s="156"/>
      <c r="E370" s="218" t="s">
        <v>390</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x14ac:dyDescent="0.2">
      <c r="A371" s="160"/>
      <c r="B371" s="156"/>
      <c r="C371" s="155"/>
      <c r="D371" s="156"/>
      <c r="E371" s="223" t="s">
        <v>389</v>
      </c>
      <c r="F371" s="224"/>
      <c r="G371" s="121"/>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x14ac:dyDescent="0.2">
      <c r="A372" s="160"/>
      <c r="B372" s="156"/>
      <c r="C372" s="155"/>
      <c r="D372" s="156"/>
      <c r="E372" s="227" t="s">
        <v>358</v>
      </c>
      <c r="F372" s="228"/>
      <c r="G372" s="187" t="s">
        <v>369</v>
      </c>
      <c r="H372" s="188"/>
      <c r="I372" s="188"/>
      <c r="J372" s="188"/>
      <c r="K372" s="188"/>
      <c r="L372" s="188"/>
      <c r="M372" s="188"/>
      <c r="N372" s="188"/>
      <c r="O372" s="188"/>
      <c r="P372" s="188"/>
      <c r="Q372" s="188"/>
      <c r="R372" s="188"/>
      <c r="S372" s="188"/>
      <c r="T372" s="188"/>
      <c r="U372" s="188"/>
      <c r="V372" s="188"/>
      <c r="W372" s="188"/>
      <c r="X372" s="189"/>
      <c r="Y372" s="190"/>
      <c r="Z372" s="191"/>
      <c r="AA372" s="192"/>
      <c r="AB372" s="196" t="s">
        <v>12</v>
      </c>
      <c r="AC372" s="188"/>
      <c r="AD372" s="189"/>
      <c r="AE372" s="197" t="s">
        <v>347</v>
      </c>
      <c r="AF372" s="197"/>
      <c r="AG372" s="197"/>
      <c r="AH372" s="197"/>
      <c r="AI372" s="197" t="s">
        <v>348</v>
      </c>
      <c r="AJ372" s="197"/>
      <c r="AK372" s="197"/>
      <c r="AL372" s="197"/>
      <c r="AM372" s="197" t="s">
        <v>354</v>
      </c>
      <c r="AN372" s="197"/>
      <c r="AO372" s="197"/>
      <c r="AP372" s="196"/>
      <c r="AQ372" s="196" t="s">
        <v>345</v>
      </c>
      <c r="AR372" s="188"/>
      <c r="AS372" s="188"/>
      <c r="AT372" s="189"/>
      <c r="AU372" s="199" t="s">
        <v>371</v>
      </c>
      <c r="AV372" s="199"/>
      <c r="AW372" s="199"/>
      <c r="AX372" s="200"/>
    </row>
    <row r="373" spans="1:50" ht="18.75" hidden="1" customHeight="1" x14ac:dyDescent="0.2">
      <c r="A373" s="160"/>
      <c r="B373" s="156"/>
      <c r="C373" s="155"/>
      <c r="D373" s="156"/>
      <c r="E373" s="155"/>
      <c r="F373" s="229"/>
      <c r="G373" s="174"/>
      <c r="H373" s="147"/>
      <c r="I373" s="147"/>
      <c r="J373" s="147"/>
      <c r="K373" s="147"/>
      <c r="L373" s="147"/>
      <c r="M373" s="147"/>
      <c r="N373" s="147"/>
      <c r="O373" s="147"/>
      <c r="P373" s="147"/>
      <c r="Q373" s="147"/>
      <c r="R373" s="147"/>
      <c r="S373" s="147"/>
      <c r="T373" s="147"/>
      <c r="U373" s="147"/>
      <c r="V373" s="147"/>
      <c r="W373" s="147"/>
      <c r="X373" s="148"/>
      <c r="Y373" s="193"/>
      <c r="Z373" s="194"/>
      <c r="AA373" s="195"/>
      <c r="AB373" s="176"/>
      <c r="AC373" s="147"/>
      <c r="AD373" s="148"/>
      <c r="AE373" s="198"/>
      <c r="AF373" s="198"/>
      <c r="AG373" s="198"/>
      <c r="AH373" s="198"/>
      <c r="AI373" s="198"/>
      <c r="AJ373" s="198"/>
      <c r="AK373" s="198"/>
      <c r="AL373" s="198"/>
      <c r="AM373" s="198"/>
      <c r="AN373" s="198"/>
      <c r="AO373" s="198"/>
      <c r="AP373" s="176"/>
      <c r="AQ373" s="201"/>
      <c r="AR373" s="202"/>
      <c r="AS373" s="147" t="s">
        <v>346</v>
      </c>
      <c r="AT373" s="148"/>
      <c r="AU373" s="203"/>
      <c r="AV373" s="203"/>
      <c r="AW373" s="147" t="s">
        <v>300</v>
      </c>
      <c r="AX373" s="186"/>
    </row>
    <row r="374" spans="1:50" ht="39.75" hidden="1" customHeight="1" x14ac:dyDescent="0.2">
      <c r="A374" s="160"/>
      <c r="B374" s="156"/>
      <c r="C374" s="155"/>
      <c r="D374" s="156"/>
      <c r="E374" s="155"/>
      <c r="F374" s="229"/>
      <c r="G374" s="115"/>
      <c r="H374" s="116"/>
      <c r="I374" s="116"/>
      <c r="J374" s="116"/>
      <c r="K374" s="116"/>
      <c r="L374" s="116"/>
      <c r="M374" s="116"/>
      <c r="N374" s="116"/>
      <c r="O374" s="116"/>
      <c r="P374" s="116"/>
      <c r="Q374" s="116"/>
      <c r="R374" s="116"/>
      <c r="S374" s="116"/>
      <c r="T374" s="116"/>
      <c r="U374" s="116"/>
      <c r="V374" s="116"/>
      <c r="W374" s="116"/>
      <c r="X374" s="117"/>
      <c r="Y374" s="204" t="s">
        <v>370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2">
      <c r="A375" s="160"/>
      <c r="B375" s="156"/>
      <c r="C375" s="155"/>
      <c r="D375" s="156"/>
      <c r="E375" s="155"/>
      <c r="F375" s="229"/>
      <c r="G375" s="121"/>
      <c r="H375" s="122"/>
      <c r="I375" s="122"/>
      <c r="J375" s="122"/>
      <c r="K375" s="122"/>
      <c r="L375" s="122"/>
      <c r="M375" s="122"/>
      <c r="N375" s="122"/>
      <c r="O375" s="122"/>
      <c r="P375" s="122"/>
      <c r="Q375" s="122"/>
      <c r="R375" s="122"/>
      <c r="S375" s="122"/>
      <c r="T375" s="122"/>
      <c r="U375" s="122"/>
      <c r="V375" s="122"/>
      <c r="W375" s="122"/>
      <c r="X375" s="123"/>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2">
      <c r="A376" s="160"/>
      <c r="B376" s="156"/>
      <c r="C376" s="155"/>
      <c r="D376" s="156"/>
      <c r="E376" s="155"/>
      <c r="F376" s="229"/>
      <c r="G376" s="187" t="s">
        <v>369</v>
      </c>
      <c r="H376" s="188"/>
      <c r="I376" s="188"/>
      <c r="J376" s="188"/>
      <c r="K376" s="188"/>
      <c r="L376" s="188"/>
      <c r="M376" s="188"/>
      <c r="N376" s="188"/>
      <c r="O376" s="188"/>
      <c r="P376" s="188"/>
      <c r="Q376" s="188"/>
      <c r="R376" s="188"/>
      <c r="S376" s="188"/>
      <c r="T376" s="188"/>
      <c r="U376" s="188"/>
      <c r="V376" s="188"/>
      <c r="W376" s="188"/>
      <c r="X376" s="189"/>
      <c r="Y376" s="190"/>
      <c r="Z376" s="191"/>
      <c r="AA376" s="192"/>
      <c r="AB376" s="196" t="s">
        <v>12</v>
      </c>
      <c r="AC376" s="188"/>
      <c r="AD376" s="189"/>
      <c r="AE376" s="197" t="s">
        <v>347</v>
      </c>
      <c r="AF376" s="197"/>
      <c r="AG376" s="197"/>
      <c r="AH376" s="197"/>
      <c r="AI376" s="197" t="s">
        <v>348</v>
      </c>
      <c r="AJ376" s="197"/>
      <c r="AK376" s="197"/>
      <c r="AL376" s="197"/>
      <c r="AM376" s="197" t="s">
        <v>354</v>
      </c>
      <c r="AN376" s="197"/>
      <c r="AO376" s="197"/>
      <c r="AP376" s="196"/>
      <c r="AQ376" s="196" t="s">
        <v>345</v>
      </c>
      <c r="AR376" s="188"/>
      <c r="AS376" s="188"/>
      <c r="AT376" s="189"/>
      <c r="AU376" s="199" t="s">
        <v>371</v>
      </c>
      <c r="AV376" s="199"/>
      <c r="AW376" s="199"/>
      <c r="AX376" s="200"/>
    </row>
    <row r="377" spans="1:50" ht="18.75" hidden="1" customHeight="1" x14ac:dyDescent="0.2">
      <c r="A377" s="160"/>
      <c r="B377" s="156"/>
      <c r="C377" s="155"/>
      <c r="D377" s="156"/>
      <c r="E377" s="155"/>
      <c r="F377" s="229"/>
      <c r="G377" s="174"/>
      <c r="H377" s="147"/>
      <c r="I377" s="147"/>
      <c r="J377" s="147"/>
      <c r="K377" s="147"/>
      <c r="L377" s="147"/>
      <c r="M377" s="147"/>
      <c r="N377" s="147"/>
      <c r="O377" s="147"/>
      <c r="P377" s="147"/>
      <c r="Q377" s="147"/>
      <c r="R377" s="147"/>
      <c r="S377" s="147"/>
      <c r="T377" s="147"/>
      <c r="U377" s="147"/>
      <c r="V377" s="147"/>
      <c r="W377" s="147"/>
      <c r="X377" s="148"/>
      <c r="Y377" s="193"/>
      <c r="Z377" s="194"/>
      <c r="AA377" s="195"/>
      <c r="AB377" s="176"/>
      <c r="AC377" s="147"/>
      <c r="AD377" s="148"/>
      <c r="AE377" s="198"/>
      <c r="AF377" s="198"/>
      <c r="AG377" s="198"/>
      <c r="AH377" s="198"/>
      <c r="AI377" s="198"/>
      <c r="AJ377" s="198"/>
      <c r="AK377" s="198"/>
      <c r="AL377" s="198"/>
      <c r="AM377" s="198"/>
      <c r="AN377" s="198"/>
      <c r="AO377" s="198"/>
      <c r="AP377" s="176"/>
      <c r="AQ377" s="201"/>
      <c r="AR377" s="202"/>
      <c r="AS377" s="147" t="s">
        <v>346</v>
      </c>
      <c r="AT377" s="148"/>
      <c r="AU377" s="203"/>
      <c r="AV377" s="203"/>
      <c r="AW377" s="147" t="s">
        <v>300</v>
      </c>
      <c r="AX377" s="186"/>
    </row>
    <row r="378" spans="1:50" ht="39.75" hidden="1" customHeight="1" x14ac:dyDescent="0.2">
      <c r="A378" s="160"/>
      <c r="B378" s="156"/>
      <c r="C378" s="155"/>
      <c r="D378" s="156"/>
      <c r="E378" s="155"/>
      <c r="F378" s="229"/>
      <c r="G378" s="115"/>
      <c r="H378" s="116"/>
      <c r="I378" s="116"/>
      <c r="J378" s="116"/>
      <c r="K378" s="116"/>
      <c r="L378" s="116"/>
      <c r="M378" s="116"/>
      <c r="N378" s="116"/>
      <c r="O378" s="116"/>
      <c r="P378" s="116"/>
      <c r="Q378" s="116"/>
      <c r="R378" s="116"/>
      <c r="S378" s="116"/>
      <c r="T378" s="116"/>
      <c r="U378" s="116"/>
      <c r="V378" s="116"/>
      <c r="W378" s="116"/>
      <c r="X378" s="117"/>
      <c r="Y378" s="204" t="s">
        <v>370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2">
      <c r="A379" s="160"/>
      <c r="B379" s="156"/>
      <c r="C379" s="155"/>
      <c r="D379" s="156"/>
      <c r="E379" s="155"/>
      <c r="F379" s="229"/>
      <c r="G379" s="121"/>
      <c r="H379" s="122"/>
      <c r="I379" s="122"/>
      <c r="J379" s="122"/>
      <c r="K379" s="122"/>
      <c r="L379" s="122"/>
      <c r="M379" s="122"/>
      <c r="N379" s="122"/>
      <c r="O379" s="122"/>
      <c r="P379" s="122"/>
      <c r="Q379" s="122"/>
      <c r="R379" s="122"/>
      <c r="S379" s="122"/>
      <c r="T379" s="122"/>
      <c r="U379" s="122"/>
      <c r="V379" s="122"/>
      <c r="W379" s="122"/>
      <c r="X379" s="123"/>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2">
      <c r="A380" s="160"/>
      <c r="B380" s="156"/>
      <c r="C380" s="155"/>
      <c r="D380" s="156"/>
      <c r="E380" s="155"/>
      <c r="F380" s="229"/>
      <c r="G380" s="187" t="s">
        <v>369</v>
      </c>
      <c r="H380" s="188"/>
      <c r="I380" s="188"/>
      <c r="J380" s="188"/>
      <c r="K380" s="188"/>
      <c r="L380" s="188"/>
      <c r="M380" s="188"/>
      <c r="N380" s="188"/>
      <c r="O380" s="188"/>
      <c r="P380" s="188"/>
      <c r="Q380" s="188"/>
      <c r="R380" s="188"/>
      <c r="S380" s="188"/>
      <c r="T380" s="188"/>
      <c r="U380" s="188"/>
      <c r="V380" s="188"/>
      <c r="W380" s="188"/>
      <c r="X380" s="189"/>
      <c r="Y380" s="190"/>
      <c r="Z380" s="191"/>
      <c r="AA380" s="192"/>
      <c r="AB380" s="196" t="s">
        <v>12</v>
      </c>
      <c r="AC380" s="188"/>
      <c r="AD380" s="189"/>
      <c r="AE380" s="197" t="s">
        <v>347</v>
      </c>
      <c r="AF380" s="197"/>
      <c r="AG380" s="197"/>
      <c r="AH380" s="197"/>
      <c r="AI380" s="197" t="s">
        <v>348</v>
      </c>
      <c r="AJ380" s="197"/>
      <c r="AK380" s="197"/>
      <c r="AL380" s="197"/>
      <c r="AM380" s="197" t="s">
        <v>354</v>
      </c>
      <c r="AN380" s="197"/>
      <c r="AO380" s="197"/>
      <c r="AP380" s="196"/>
      <c r="AQ380" s="196" t="s">
        <v>345</v>
      </c>
      <c r="AR380" s="188"/>
      <c r="AS380" s="188"/>
      <c r="AT380" s="189"/>
      <c r="AU380" s="199" t="s">
        <v>371</v>
      </c>
      <c r="AV380" s="199"/>
      <c r="AW380" s="199"/>
      <c r="AX380" s="200"/>
    </row>
    <row r="381" spans="1:50" ht="18.75" hidden="1" customHeight="1" x14ac:dyDescent="0.2">
      <c r="A381" s="160"/>
      <c r="B381" s="156"/>
      <c r="C381" s="155"/>
      <c r="D381" s="156"/>
      <c r="E381" s="155"/>
      <c r="F381" s="229"/>
      <c r="G381" s="174"/>
      <c r="H381" s="147"/>
      <c r="I381" s="147"/>
      <c r="J381" s="147"/>
      <c r="K381" s="147"/>
      <c r="L381" s="147"/>
      <c r="M381" s="147"/>
      <c r="N381" s="147"/>
      <c r="O381" s="147"/>
      <c r="P381" s="147"/>
      <c r="Q381" s="147"/>
      <c r="R381" s="147"/>
      <c r="S381" s="147"/>
      <c r="T381" s="147"/>
      <c r="U381" s="147"/>
      <c r="V381" s="147"/>
      <c r="W381" s="147"/>
      <c r="X381" s="148"/>
      <c r="Y381" s="193"/>
      <c r="Z381" s="194"/>
      <c r="AA381" s="195"/>
      <c r="AB381" s="176"/>
      <c r="AC381" s="147"/>
      <c r="AD381" s="148"/>
      <c r="AE381" s="198"/>
      <c r="AF381" s="198"/>
      <c r="AG381" s="198"/>
      <c r="AH381" s="198"/>
      <c r="AI381" s="198"/>
      <c r="AJ381" s="198"/>
      <c r="AK381" s="198"/>
      <c r="AL381" s="198"/>
      <c r="AM381" s="198"/>
      <c r="AN381" s="198"/>
      <c r="AO381" s="198"/>
      <c r="AP381" s="176"/>
      <c r="AQ381" s="201"/>
      <c r="AR381" s="202"/>
      <c r="AS381" s="147" t="s">
        <v>346</v>
      </c>
      <c r="AT381" s="148"/>
      <c r="AU381" s="203"/>
      <c r="AV381" s="203"/>
      <c r="AW381" s="147" t="s">
        <v>300</v>
      </c>
      <c r="AX381" s="186"/>
    </row>
    <row r="382" spans="1:50" ht="39.75" hidden="1" customHeight="1" x14ac:dyDescent="0.2">
      <c r="A382" s="160"/>
      <c r="B382" s="156"/>
      <c r="C382" s="155"/>
      <c r="D382" s="156"/>
      <c r="E382" s="155"/>
      <c r="F382" s="229"/>
      <c r="G382" s="115"/>
      <c r="H382" s="116"/>
      <c r="I382" s="116"/>
      <c r="J382" s="116"/>
      <c r="K382" s="116"/>
      <c r="L382" s="116"/>
      <c r="M382" s="116"/>
      <c r="N382" s="116"/>
      <c r="O382" s="116"/>
      <c r="P382" s="116"/>
      <c r="Q382" s="116"/>
      <c r="R382" s="116"/>
      <c r="S382" s="116"/>
      <c r="T382" s="116"/>
      <c r="U382" s="116"/>
      <c r="V382" s="116"/>
      <c r="W382" s="116"/>
      <c r="X382" s="117"/>
      <c r="Y382" s="204" t="s">
        <v>370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2">
      <c r="A383" s="160"/>
      <c r="B383" s="156"/>
      <c r="C383" s="155"/>
      <c r="D383" s="156"/>
      <c r="E383" s="155"/>
      <c r="F383" s="229"/>
      <c r="G383" s="121"/>
      <c r="H383" s="122"/>
      <c r="I383" s="122"/>
      <c r="J383" s="122"/>
      <c r="K383" s="122"/>
      <c r="L383" s="122"/>
      <c r="M383" s="122"/>
      <c r="N383" s="122"/>
      <c r="O383" s="122"/>
      <c r="P383" s="122"/>
      <c r="Q383" s="122"/>
      <c r="R383" s="122"/>
      <c r="S383" s="122"/>
      <c r="T383" s="122"/>
      <c r="U383" s="122"/>
      <c r="V383" s="122"/>
      <c r="W383" s="122"/>
      <c r="X383" s="123"/>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2">
      <c r="A384" s="160"/>
      <c r="B384" s="156"/>
      <c r="C384" s="155"/>
      <c r="D384" s="156"/>
      <c r="E384" s="155"/>
      <c r="F384" s="229"/>
      <c r="G384" s="187" t="s">
        <v>369</v>
      </c>
      <c r="H384" s="188"/>
      <c r="I384" s="188"/>
      <c r="J384" s="188"/>
      <c r="K384" s="188"/>
      <c r="L384" s="188"/>
      <c r="M384" s="188"/>
      <c r="N384" s="188"/>
      <c r="O384" s="188"/>
      <c r="P384" s="188"/>
      <c r="Q384" s="188"/>
      <c r="R384" s="188"/>
      <c r="S384" s="188"/>
      <c r="T384" s="188"/>
      <c r="U384" s="188"/>
      <c r="V384" s="188"/>
      <c r="W384" s="188"/>
      <c r="X384" s="189"/>
      <c r="Y384" s="190"/>
      <c r="Z384" s="191"/>
      <c r="AA384" s="192"/>
      <c r="AB384" s="196" t="s">
        <v>12</v>
      </c>
      <c r="AC384" s="188"/>
      <c r="AD384" s="189"/>
      <c r="AE384" s="197" t="s">
        <v>347</v>
      </c>
      <c r="AF384" s="197"/>
      <c r="AG384" s="197"/>
      <c r="AH384" s="197"/>
      <c r="AI384" s="197" t="s">
        <v>348</v>
      </c>
      <c r="AJ384" s="197"/>
      <c r="AK384" s="197"/>
      <c r="AL384" s="197"/>
      <c r="AM384" s="197" t="s">
        <v>354</v>
      </c>
      <c r="AN384" s="197"/>
      <c r="AO384" s="197"/>
      <c r="AP384" s="196"/>
      <c r="AQ384" s="196" t="s">
        <v>345</v>
      </c>
      <c r="AR384" s="188"/>
      <c r="AS384" s="188"/>
      <c r="AT384" s="189"/>
      <c r="AU384" s="199" t="s">
        <v>371</v>
      </c>
      <c r="AV384" s="199"/>
      <c r="AW384" s="199"/>
      <c r="AX384" s="200"/>
    </row>
    <row r="385" spans="1:50" ht="18.75" hidden="1" customHeight="1" x14ac:dyDescent="0.2">
      <c r="A385" s="160"/>
      <c r="B385" s="156"/>
      <c r="C385" s="155"/>
      <c r="D385" s="156"/>
      <c r="E385" s="155"/>
      <c r="F385" s="229"/>
      <c r="G385" s="174"/>
      <c r="H385" s="147"/>
      <c r="I385" s="147"/>
      <c r="J385" s="147"/>
      <c r="K385" s="147"/>
      <c r="L385" s="147"/>
      <c r="M385" s="147"/>
      <c r="N385" s="147"/>
      <c r="O385" s="147"/>
      <c r="P385" s="147"/>
      <c r="Q385" s="147"/>
      <c r="R385" s="147"/>
      <c r="S385" s="147"/>
      <c r="T385" s="147"/>
      <c r="U385" s="147"/>
      <c r="V385" s="147"/>
      <c r="W385" s="147"/>
      <c r="X385" s="148"/>
      <c r="Y385" s="193"/>
      <c r="Z385" s="194"/>
      <c r="AA385" s="195"/>
      <c r="AB385" s="176"/>
      <c r="AC385" s="147"/>
      <c r="AD385" s="148"/>
      <c r="AE385" s="198"/>
      <c r="AF385" s="198"/>
      <c r="AG385" s="198"/>
      <c r="AH385" s="198"/>
      <c r="AI385" s="198"/>
      <c r="AJ385" s="198"/>
      <c r="AK385" s="198"/>
      <c r="AL385" s="198"/>
      <c r="AM385" s="198"/>
      <c r="AN385" s="198"/>
      <c r="AO385" s="198"/>
      <c r="AP385" s="176"/>
      <c r="AQ385" s="201"/>
      <c r="AR385" s="202"/>
      <c r="AS385" s="147" t="s">
        <v>346</v>
      </c>
      <c r="AT385" s="148"/>
      <c r="AU385" s="203"/>
      <c r="AV385" s="203"/>
      <c r="AW385" s="147" t="s">
        <v>300</v>
      </c>
      <c r="AX385" s="186"/>
    </row>
    <row r="386" spans="1:50" ht="39.75" hidden="1" customHeight="1" x14ac:dyDescent="0.2">
      <c r="A386" s="160"/>
      <c r="B386" s="156"/>
      <c r="C386" s="155"/>
      <c r="D386" s="156"/>
      <c r="E386" s="155"/>
      <c r="F386" s="229"/>
      <c r="G386" s="115"/>
      <c r="H386" s="116"/>
      <c r="I386" s="116"/>
      <c r="J386" s="116"/>
      <c r="K386" s="116"/>
      <c r="L386" s="116"/>
      <c r="M386" s="116"/>
      <c r="N386" s="116"/>
      <c r="O386" s="116"/>
      <c r="P386" s="116"/>
      <c r="Q386" s="116"/>
      <c r="R386" s="116"/>
      <c r="S386" s="116"/>
      <c r="T386" s="116"/>
      <c r="U386" s="116"/>
      <c r="V386" s="116"/>
      <c r="W386" s="116"/>
      <c r="X386" s="117"/>
      <c r="Y386" s="204" t="s">
        <v>370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2">
      <c r="A387" s="160"/>
      <c r="B387" s="156"/>
      <c r="C387" s="155"/>
      <c r="D387" s="156"/>
      <c r="E387" s="155"/>
      <c r="F387" s="229"/>
      <c r="G387" s="121"/>
      <c r="H387" s="122"/>
      <c r="I387" s="122"/>
      <c r="J387" s="122"/>
      <c r="K387" s="122"/>
      <c r="L387" s="122"/>
      <c r="M387" s="122"/>
      <c r="N387" s="122"/>
      <c r="O387" s="122"/>
      <c r="P387" s="122"/>
      <c r="Q387" s="122"/>
      <c r="R387" s="122"/>
      <c r="S387" s="122"/>
      <c r="T387" s="122"/>
      <c r="U387" s="122"/>
      <c r="V387" s="122"/>
      <c r="W387" s="122"/>
      <c r="X387" s="123"/>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2">
      <c r="A388" s="160"/>
      <c r="B388" s="156"/>
      <c r="C388" s="155"/>
      <c r="D388" s="156"/>
      <c r="E388" s="155"/>
      <c r="F388" s="229"/>
      <c r="G388" s="187" t="s">
        <v>369</v>
      </c>
      <c r="H388" s="188"/>
      <c r="I388" s="188"/>
      <c r="J388" s="188"/>
      <c r="K388" s="188"/>
      <c r="L388" s="188"/>
      <c r="M388" s="188"/>
      <c r="N388" s="188"/>
      <c r="O388" s="188"/>
      <c r="P388" s="188"/>
      <c r="Q388" s="188"/>
      <c r="R388" s="188"/>
      <c r="S388" s="188"/>
      <c r="T388" s="188"/>
      <c r="U388" s="188"/>
      <c r="V388" s="188"/>
      <c r="W388" s="188"/>
      <c r="X388" s="189"/>
      <c r="Y388" s="190"/>
      <c r="Z388" s="191"/>
      <c r="AA388" s="192"/>
      <c r="AB388" s="196" t="s">
        <v>12</v>
      </c>
      <c r="AC388" s="188"/>
      <c r="AD388" s="189"/>
      <c r="AE388" s="197" t="s">
        <v>347</v>
      </c>
      <c r="AF388" s="197"/>
      <c r="AG388" s="197"/>
      <c r="AH388" s="197"/>
      <c r="AI388" s="197" t="s">
        <v>348</v>
      </c>
      <c r="AJ388" s="197"/>
      <c r="AK388" s="197"/>
      <c r="AL388" s="197"/>
      <c r="AM388" s="197" t="s">
        <v>354</v>
      </c>
      <c r="AN388" s="197"/>
      <c r="AO388" s="197"/>
      <c r="AP388" s="196"/>
      <c r="AQ388" s="196" t="s">
        <v>345</v>
      </c>
      <c r="AR388" s="188"/>
      <c r="AS388" s="188"/>
      <c r="AT388" s="189"/>
      <c r="AU388" s="199" t="s">
        <v>371</v>
      </c>
      <c r="AV388" s="199"/>
      <c r="AW388" s="199"/>
      <c r="AX388" s="200"/>
    </row>
    <row r="389" spans="1:50" ht="18.75" hidden="1" customHeight="1" x14ac:dyDescent="0.2">
      <c r="A389" s="160"/>
      <c r="B389" s="156"/>
      <c r="C389" s="155"/>
      <c r="D389" s="156"/>
      <c r="E389" s="155"/>
      <c r="F389" s="229"/>
      <c r="G389" s="174"/>
      <c r="H389" s="147"/>
      <c r="I389" s="147"/>
      <c r="J389" s="147"/>
      <c r="K389" s="147"/>
      <c r="L389" s="147"/>
      <c r="M389" s="147"/>
      <c r="N389" s="147"/>
      <c r="O389" s="147"/>
      <c r="P389" s="147"/>
      <c r="Q389" s="147"/>
      <c r="R389" s="147"/>
      <c r="S389" s="147"/>
      <c r="T389" s="147"/>
      <c r="U389" s="147"/>
      <c r="V389" s="147"/>
      <c r="W389" s="147"/>
      <c r="X389" s="148"/>
      <c r="Y389" s="193"/>
      <c r="Z389" s="194"/>
      <c r="AA389" s="195"/>
      <c r="AB389" s="176"/>
      <c r="AC389" s="147"/>
      <c r="AD389" s="148"/>
      <c r="AE389" s="198"/>
      <c r="AF389" s="198"/>
      <c r="AG389" s="198"/>
      <c r="AH389" s="198"/>
      <c r="AI389" s="198"/>
      <c r="AJ389" s="198"/>
      <c r="AK389" s="198"/>
      <c r="AL389" s="198"/>
      <c r="AM389" s="198"/>
      <c r="AN389" s="198"/>
      <c r="AO389" s="198"/>
      <c r="AP389" s="176"/>
      <c r="AQ389" s="201"/>
      <c r="AR389" s="202"/>
      <c r="AS389" s="147" t="s">
        <v>346</v>
      </c>
      <c r="AT389" s="148"/>
      <c r="AU389" s="203"/>
      <c r="AV389" s="203"/>
      <c r="AW389" s="147" t="s">
        <v>300</v>
      </c>
      <c r="AX389" s="186"/>
    </row>
    <row r="390" spans="1:50" ht="39.75" hidden="1" customHeight="1" x14ac:dyDescent="0.2">
      <c r="A390" s="160"/>
      <c r="B390" s="156"/>
      <c r="C390" s="155"/>
      <c r="D390" s="156"/>
      <c r="E390" s="155"/>
      <c r="F390" s="229"/>
      <c r="G390" s="115"/>
      <c r="H390" s="116"/>
      <c r="I390" s="116"/>
      <c r="J390" s="116"/>
      <c r="K390" s="116"/>
      <c r="L390" s="116"/>
      <c r="M390" s="116"/>
      <c r="N390" s="116"/>
      <c r="O390" s="116"/>
      <c r="P390" s="116"/>
      <c r="Q390" s="116"/>
      <c r="R390" s="116"/>
      <c r="S390" s="116"/>
      <c r="T390" s="116"/>
      <c r="U390" s="116"/>
      <c r="V390" s="116"/>
      <c r="W390" s="116"/>
      <c r="X390" s="117"/>
      <c r="Y390" s="204" t="s">
        <v>370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2">
      <c r="A391" s="160"/>
      <c r="B391" s="156"/>
      <c r="C391" s="155"/>
      <c r="D391" s="156"/>
      <c r="E391" s="155"/>
      <c r="F391" s="229"/>
      <c r="G391" s="121"/>
      <c r="H391" s="122"/>
      <c r="I391" s="122"/>
      <c r="J391" s="122"/>
      <c r="K391" s="122"/>
      <c r="L391" s="122"/>
      <c r="M391" s="122"/>
      <c r="N391" s="122"/>
      <c r="O391" s="122"/>
      <c r="P391" s="122"/>
      <c r="Q391" s="122"/>
      <c r="R391" s="122"/>
      <c r="S391" s="122"/>
      <c r="T391" s="122"/>
      <c r="U391" s="122"/>
      <c r="V391" s="122"/>
      <c r="W391" s="122"/>
      <c r="X391" s="123"/>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65" hidden="1" customHeight="1" x14ac:dyDescent="0.2">
      <c r="A392" s="160"/>
      <c r="B392" s="156"/>
      <c r="C392" s="155"/>
      <c r="D392" s="156"/>
      <c r="E392" s="155"/>
      <c r="F392" s="229"/>
      <c r="G392" s="173" t="s">
        <v>372</v>
      </c>
      <c r="H392" s="144"/>
      <c r="I392" s="144"/>
      <c r="J392" s="144"/>
      <c r="K392" s="144"/>
      <c r="L392" s="144"/>
      <c r="M392" s="144"/>
      <c r="N392" s="144"/>
      <c r="O392" s="144"/>
      <c r="P392" s="145"/>
      <c r="Q392" s="175" t="s">
        <v>441</v>
      </c>
      <c r="R392" s="144"/>
      <c r="S392" s="144"/>
      <c r="T392" s="144"/>
      <c r="U392" s="144"/>
      <c r="V392" s="144"/>
      <c r="W392" s="144"/>
      <c r="X392" s="144"/>
      <c r="Y392" s="144"/>
      <c r="Z392" s="144"/>
      <c r="AA392" s="144"/>
      <c r="AB392" s="143" t="s">
        <v>442</v>
      </c>
      <c r="AC392" s="144"/>
      <c r="AD392" s="145"/>
      <c r="AE392" s="175" t="s">
        <v>373</v>
      </c>
      <c r="AF392" s="144"/>
      <c r="AG392" s="144"/>
      <c r="AH392" s="144"/>
      <c r="AI392" s="144"/>
      <c r="AJ392" s="144"/>
      <c r="AK392" s="144"/>
      <c r="AL392" s="144"/>
      <c r="AM392" s="144"/>
      <c r="AN392" s="144"/>
      <c r="AO392" s="144"/>
      <c r="AP392" s="144"/>
      <c r="AQ392" s="144"/>
      <c r="AR392" s="144"/>
      <c r="AS392" s="144"/>
      <c r="AT392" s="144"/>
      <c r="AU392" s="144"/>
      <c r="AV392" s="144"/>
      <c r="AW392" s="144"/>
      <c r="AX392" s="185"/>
    </row>
    <row r="393" spans="1:50" ht="22.65" hidden="1" customHeight="1" x14ac:dyDescent="0.2">
      <c r="A393" s="160"/>
      <c r="B393" s="156"/>
      <c r="C393" s="155"/>
      <c r="D393" s="156"/>
      <c r="E393" s="155"/>
      <c r="F393" s="229"/>
      <c r="G393" s="174"/>
      <c r="H393" s="147"/>
      <c r="I393" s="147"/>
      <c r="J393" s="147"/>
      <c r="K393" s="147"/>
      <c r="L393" s="147"/>
      <c r="M393" s="147"/>
      <c r="N393" s="147"/>
      <c r="O393" s="147"/>
      <c r="P393" s="148"/>
      <c r="Q393" s="176"/>
      <c r="R393" s="147"/>
      <c r="S393" s="147"/>
      <c r="T393" s="147"/>
      <c r="U393" s="147"/>
      <c r="V393" s="147"/>
      <c r="W393" s="147"/>
      <c r="X393" s="147"/>
      <c r="Y393" s="147"/>
      <c r="Z393" s="147"/>
      <c r="AA393" s="147"/>
      <c r="AB393" s="146"/>
      <c r="AC393" s="147"/>
      <c r="AD393" s="148"/>
      <c r="AE393" s="176"/>
      <c r="AF393" s="147"/>
      <c r="AG393" s="147"/>
      <c r="AH393" s="147"/>
      <c r="AI393" s="147"/>
      <c r="AJ393" s="147"/>
      <c r="AK393" s="147"/>
      <c r="AL393" s="147"/>
      <c r="AM393" s="147"/>
      <c r="AN393" s="147"/>
      <c r="AO393" s="147"/>
      <c r="AP393" s="147"/>
      <c r="AQ393" s="147"/>
      <c r="AR393" s="147"/>
      <c r="AS393" s="147"/>
      <c r="AT393" s="147"/>
      <c r="AU393" s="147"/>
      <c r="AV393" s="147"/>
      <c r="AW393" s="147"/>
      <c r="AX393" s="186"/>
    </row>
    <row r="394" spans="1:50" ht="22.65" hidden="1" customHeight="1" x14ac:dyDescent="0.2">
      <c r="A394" s="160"/>
      <c r="B394" s="156"/>
      <c r="C394" s="155"/>
      <c r="D394" s="156"/>
      <c r="E394" s="155"/>
      <c r="F394" s="22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65" hidden="1" customHeight="1" x14ac:dyDescent="0.2">
      <c r="A395" s="160"/>
      <c r="B395" s="156"/>
      <c r="C395" s="155"/>
      <c r="D395" s="156"/>
      <c r="E395" s="155"/>
      <c r="F395" s="22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2">
      <c r="A396" s="160"/>
      <c r="B396" s="156"/>
      <c r="C396" s="155"/>
      <c r="D396" s="156"/>
      <c r="E396" s="155"/>
      <c r="F396" s="22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65"/>
      <c r="AC396" s="166"/>
      <c r="AD396" s="166"/>
      <c r="AE396" s="171" t="s">
        <v>374</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65" hidden="1" customHeight="1" x14ac:dyDescent="0.2">
      <c r="A397" s="160"/>
      <c r="B397" s="156"/>
      <c r="C397" s="155"/>
      <c r="D397" s="156"/>
      <c r="E397" s="155"/>
      <c r="F397" s="22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65"/>
      <c r="AC397" s="166"/>
      <c r="AD397" s="166"/>
      <c r="AE397" s="139"/>
      <c r="AF397" s="116"/>
      <c r="AG397" s="116"/>
      <c r="AH397" s="116"/>
      <c r="AI397" s="116"/>
      <c r="AJ397" s="116"/>
      <c r="AK397" s="116"/>
      <c r="AL397" s="116"/>
      <c r="AM397" s="116"/>
      <c r="AN397" s="116"/>
      <c r="AO397" s="116"/>
      <c r="AP397" s="116"/>
      <c r="AQ397" s="116"/>
      <c r="AR397" s="116"/>
      <c r="AS397" s="116"/>
      <c r="AT397" s="116"/>
      <c r="AU397" s="116"/>
      <c r="AV397" s="116"/>
      <c r="AW397" s="116"/>
      <c r="AX397" s="140"/>
    </row>
    <row r="398" spans="1:50" ht="22.65" hidden="1" customHeight="1" x14ac:dyDescent="0.2">
      <c r="A398" s="160"/>
      <c r="B398" s="156"/>
      <c r="C398" s="155"/>
      <c r="D398" s="156"/>
      <c r="E398" s="155"/>
      <c r="F398" s="22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67"/>
      <c r="AC398" s="168"/>
      <c r="AD398" s="168"/>
      <c r="AE398" s="141"/>
      <c r="AF398" s="122"/>
      <c r="AG398" s="122"/>
      <c r="AH398" s="122"/>
      <c r="AI398" s="122"/>
      <c r="AJ398" s="122"/>
      <c r="AK398" s="122"/>
      <c r="AL398" s="122"/>
      <c r="AM398" s="122"/>
      <c r="AN398" s="122"/>
      <c r="AO398" s="122"/>
      <c r="AP398" s="122"/>
      <c r="AQ398" s="122"/>
      <c r="AR398" s="122"/>
      <c r="AS398" s="122"/>
      <c r="AT398" s="122"/>
      <c r="AU398" s="122"/>
      <c r="AV398" s="122"/>
      <c r="AW398" s="122"/>
      <c r="AX398" s="142"/>
    </row>
    <row r="399" spans="1:50" ht="22.65" hidden="1" customHeight="1" x14ac:dyDescent="0.2">
      <c r="A399" s="160"/>
      <c r="B399" s="156"/>
      <c r="C399" s="155"/>
      <c r="D399" s="156"/>
      <c r="E399" s="155"/>
      <c r="F399" s="229"/>
      <c r="G399" s="173" t="s">
        <v>372</v>
      </c>
      <c r="H399" s="144"/>
      <c r="I399" s="144"/>
      <c r="J399" s="144"/>
      <c r="K399" s="144"/>
      <c r="L399" s="144"/>
      <c r="M399" s="144"/>
      <c r="N399" s="144"/>
      <c r="O399" s="144"/>
      <c r="P399" s="145"/>
      <c r="Q399" s="175" t="s">
        <v>441</v>
      </c>
      <c r="R399" s="144"/>
      <c r="S399" s="144"/>
      <c r="T399" s="144"/>
      <c r="U399" s="144"/>
      <c r="V399" s="144"/>
      <c r="W399" s="144"/>
      <c r="X399" s="144"/>
      <c r="Y399" s="144"/>
      <c r="Z399" s="144"/>
      <c r="AA399" s="144"/>
      <c r="AB399" s="143" t="s">
        <v>442</v>
      </c>
      <c r="AC399" s="144"/>
      <c r="AD399" s="145"/>
      <c r="AE399" s="177" t="s">
        <v>373</v>
      </c>
      <c r="AF399" s="178"/>
      <c r="AG399" s="178"/>
      <c r="AH399" s="178"/>
      <c r="AI399" s="178"/>
      <c r="AJ399" s="178"/>
      <c r="AK399" s="178"/>
      <c r="AL399" s="178"/>
      <c r="AM399" s="178"/>
      <c r="AN399" s="178"/>
      <c r="AO399" s="178"/>
      <c r="AP399" s="178"/>
      <c r="AQ399" s="178"/>
      <c r="AR399" s="178"/>
      <c r="AS399" s="178"/>
      <c r="AT399" s="178"/>
      <c r="AU399" s="178"/>
      <c r="AV399" s="178"/>
      <c r="AW399" s="178"/>
      <c r="AX399" s="179"/>
    </row>
    <row r="400" spans="1:50" ht="22.65" hidden="1" customHeight="1" x14ac:dyDescent="0.2">
      <c r="A400" s="160"/>
      <c r="B400" s="156"/>
      <c r="C400" s="155"/>
      <c r="D400" s="156"/>
      <c r="E400" s="155"/>
      <c r="F400" s="229"/>
      <c r="G400" s="174"/>
      <c r="H400" s="147"/>
      <c r="I400" s="147"/>
      <c r="J400" s="147"/>
      <c r="K400" s="147"/>
      <c r="L400" s="147"/>
      <c r="M400" s="147"/>
      <c r="N400" s="147"/>
      <c r="O400" s="147"/>
      <c r="P400" s="148"/>
      <c r="Q400" s="176"/>
      <c r="R400" s="147"/>
      <c r="S400" s="147"/>
      <c r="T400" s="147"/>
      <c r="U400" s="147"/>
      <c r="V400" s="147"/>
      <c r="W400" s="147"/>
      <c r="X400" s="147"/>
      <c r="Y400" s="147"/>
      <c r="Z400" s="147"/>
      <c r="AA400" s="147"/>
      <c r="AB400" s="146"/>
      <c r="AC400" s="147"/>
      <c r="AD400" s="148"/>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row>
    <row r="401" spans="1:50" ht="22.65" hidden="1" customHeight="1" x14ac:dyDescent="0.2">
      <c r="A401" s="160"/>
      <c r="B401" s="156"/>
      <c r="C401" s="155"/>
      <c r="D401" s="156"/>
      <c r="E401" s="155"/>
      <c r="F401" s="22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65" hidden="1" customHeight="1" x14ac:dyDescent="0.2">
      <c r="A402" s="160"/>
      <c r="B402" s="156"/>
      <c r="C402" s="155"/>
      <c r="D402" s="156"/>
      <c r="E402" s="155"/>
      <c r="F402" s="22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2">
      <c r="A403" s="160"/>
      <c r="B403" s="156"/>
      <c r="C403" s="155"/>
      <c r="D403" s="156"/>
      <c r="E403" s="155"/>
      <c r="F403" s="22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65"/>
      <c r="AC403" s="166"/>
      <c r="AD403" s="166"/>
      <c r="AE403" s="171" t="s">
        <v>374</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65" hidden="1" customHeight="1" x14ac:dyDescent="0.2">
      <c r="A404" s="160"/>
      <c r="B404" s="156"/>
      <c r="C404" s="155"/>
      <c r="D404" s="156"/>
      <c r="E404" s="155"/>
      <c r="F404" s="22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65"/>
      <c r="AC404" s="166"/>
      <c r="AD404" s="166"/>
      <c r="AE404" s="139"/>
      <c r="AF404" s="116"/>
      <c r="AG404" s="116"/>
      <c r="AH404" s="116"/>
      <c r="AI404" s="116"/>
      <c r="AJ404" s="116"/>
      <c r="AK404" s="116"/>
      <c r="AL404" s="116"/>
      <c r="AM404" s="116"/>
      <c r="AN404" s="116"/>
      <c r="AO404" s="116"/>
      <c r="AP404" s="116"/>
      <c r="AQ404" s="116"/>
      <c r="AR404" s="116"/>
      <c r="AS404" s="116"/>
      <c r="AT404" s="116"/>
      <c r="AU404" s="116"/>
      <c r="AV404" s="116"/>
      <c r="AW404" s="116"/>
      <c r="AX404" s="140"/>
    </row>
    <row r="405" spans="1:50" ht="22.65" hidden="1" customHeight="1" x14ac:dyDescent="0.2">
      <c r="A405" s="160"/>
      <c r="B405" s="156"/>
      <c r="C405" s="155"/>
      <c r="D405" s="156"/>
      <c r="E405" s="155"/>
      <c r="F405" s="22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67"/>
      <c r="AC405" s="168"/>
      <c r="AD405" s="168"/>
      <c r="AE405" s="141"/>
      <c r="AF405" s="122"/>
      <c r="AG405" s="122"/>
      <c r="AH405" s="122"/>
      <c r="AI405" s="122"/>
      <c r="AJ405" s="122"/>
      <c r="AK405" s="122"/>
      <c r="AL405" s="122"/>
      <c r="AM405" s="122"/>
      <c r="AN405" s="122"/>
      <c r="AO405" s="122"/>
      <c r="AP405" s="122"/>
      <c r="AQ405" s="122"/>
      <c r="AR405" s="122"/>
      <c r="AS405" s="122"/>
      <c r="AT405" s="122"/>
      <c r="AU405" s="122"/>
      <c r="AV405" s="122"/>
      <c r="AW405" s="122"/>
      <c r="AX405" s="142"/>
    </row>
    <row r="406" spans="1:50" ht="22.65" hidden="1" customHeight="1" x14ac:dyDescent="0.2">
      <c r="A406" s="160"/>
      <c r="B406" s="156"/>
      <c r="C406" s="155"/>
      <c r="D406" s="156"/>
      <c r="E406" s="155"/>
      <c r="F406" s="229"/>
      <c r="G406" s="173" t="s">
        <v>372</v>
      </c>
      <c r="H406" s="144"/>
      <c r="I406" s="144"/>
      <c r="J406" s="144"/>
      <c r="K406" s="144"/>
      <c r="L406" s="144"/>
      <c r="M406" s="144"/>
      <c r="N406" s="144"/>
      <c r="O406" s="144"/>
      <c r="P406" s="145"/>
      <c r="Q406" s="175" t="s">
        <v>441</v>
      </c>
      <c r="R406" s="144"/>
      <c r="S406" s="144"/>
      <c r="T406" s="144"/>
      <c r="U406" s="144"/>
      <c r="V406" s="144"/>
      <c r="W406" s="144"/>
      <c r="X406" s="144"/>
      <c r="Y406" s="144"/>
      <c r="Z406" s="144"/>
      <c r="AA406" s="144"/>
      <c r="AB406" s="143" t="s">
        <v>442</v>
      </c>
      <c r="AC406" s="144"/>
      <c r="AD406" s="145"/>
      <c r="AE406" s="177" t="s">
        <v>373</v>
      </c>
      <c r="AF406" s="178"/>
      <c r="AG406" s="178"/>
      <c r="AH406" s="178"/>
      <c r="AI406" s="178"/>
      <c r="AJ406" s="178"/>
      <c r="AK406" s="178"/>
      <c r="AL406" s="178"/>
      <c r="AM406" s="178"/>
      <c r="AN406" s="178"/>
      <c r="AO406" s="178"/>
      <c r="AP406" s="178"/>
      <c r="AQ406" s="178"/>
      <c r="AR406" s="178"/>
      <c r="AS406" s="178"/>
      <c r="AT406" s="178"/>
      <c r="AU406" s="178"/>
      <c r="AV406" s="178"/>
      <c r="AW406" s="178"/>
      <c r="AX406" s="179"/>
    </row>
    <row r="407" spans="1:50" ht="22.65" hidden="1" customHeight="1" x14ac:dyDescent="0.2">
      <c r="A407" s="160"/>
      <c r="B407" s="156"/>
      <c r="C407" s="155"/>
      <c r="D407" s="156"/>
      <c r="E407" s="155"/>
      <c r="F407" s="229"/>
      <c r="G407" s="174"/>
      <c r="H407" s="147"/>
      <c r="I407" s="147"/>
      <c r="J407" s="147"/>
      <c r="K407" s="147"/>
      <c r="L407" s="147"/>
      <c r="M407" s="147"/>
      <c r="N407" s="147"/>
      <c r="O407" s="147"/>
      <c r="P407" s="148"/>
      <c r="Q407" s="176"/>
      <c r="R407" s="147"/>
      <c r="S407" s="147"/>
      <c r="T407" s="147"/>
      <c r="U407" s="147"/>
      <c r="V407" s="147"/>
      <c r="W407" s="147"/>
      <c r="X407" s="147"/>
      <c r="Y407" s="147"/>
      <c r="Z407" s="147"/>
      <c r="AA407" s="147"/>
      <c r="AB407" s="146"/>
      <c r="AC407" s="147"/>
      <c r="AD407" s="148"/>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row>
    <row r="408" spans="1:50" ht="22.65" hidden="1" customHeight="1" x14ac:dyDescent="0.2">
      <c r="A408" s="160"/>
      <c r="B408" s="156"/>
      <c r="C408" s="155"/>
      <c r="D408" s="156"/>
      <c r="E408" s="155"/>
      <c r="F408" s="22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65" hidden="1" customHeight="1" x14ac:dyDescent="0.2">
      <c r="A409" s="160"/>
      <c r="B409" s="156"/>
      <c r="C409" s="155"/>
      <c r="D409" s="156"/>
      <c r="E409" s="155"/>
      <c r="F409" s="22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2">
      <c r="A410" s="160"/>
      <c r="B410" s="156"/>
      <c r="C410" s="155"/>
      <c r="D410" s="156"/>
      <c r="E410" s="155"/>
      <c r="F410" s="22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65"/>
      <c r="AC410" s="166"/>
      <c r="AD410" s="166"/>
      <c r="AE410" s="171" t="s">
        <v>374</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65" hidden="1" customHeight="1" x14ac:dyDescent="0.2">
      <c r="A411" s="160"/>
      <c r="B411" s="156"/>
      <c r="C411" s="155"/>
      <c r="D411" s="156"/>
      <c r="E411" s="155"/>
      <c r="F411" s="22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65"/>
      <c r="AC411" s="166"/>
      <c r="AD411" s="166"/>
      <c r="AE411" s="139"/>
      <c r="AF411" s="116"/>
      <c r="AG411" s="116"/>
      <c r="AH411" s="116"/>
      <c r="AI411" s="116"/>
      <c r="AJ411" s="116"/>
      <c r="AK411" s="116"/>
      <c r="AL411" s="116"/>
      <c r="AM411" s="116"/>
      <c r="AN411" s="116"/>
      <c r="AO411" s="116"/>
      <c r="AP411" s="116"/>
      <c r="AQ411" s="116"/>
      <c r="AR411" s="116"/>
      <c r="AS411" s="116"/>
      <c r="AT411" s="116"/>
      <c r="AU411" s="116"/>
      <c r="AV411" s="116"/>
      <c r="AW411" s="116"/>
      <c r="AX411" s="140"/>
    </row>
    <row r="412" spans="1:50" ht="22.65" hidden="1" customHeight="1" x14ac:dyDescent="0.2">
      <c r="A412" s="160"/>
      <c r="B412" s="156"/>
      <c r="C412" s="155"/>
      <c r="D412" s="156"/>
      <c r="E412" s="155"/>
      <c r="F412" s="22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67"/>
      <c r="AC412" s="168"/>
      <c r="AD412" s="168"/>
      <c r="AE412" s="141"/>
      <c r="AF412" s="122"/>
      <c r="AG412" s="122"/>
      <c r="AH412" s="122"/>
      <c r="AI412" s="122"/>
      <c r="AJ412" s="122"/>
      <c r="AK412" s="122"/>
      <c r="AL412" s="122"/>
      <c r="AM412" s="122"/>
      <c r="AN412" s="122"/>
      <c r="AO412" s="122"/>
      <c r="AP412" s="122"/>
      <c r="AQ412" s="122"/>
      <c r="AR412" s="122"/>
      <c r="AS412" s="122"/>
      <c r="AT412" s="122"/>
      <c r="AU412" s="122"/>
      <c r="AV412" s="122"/>
      <c r="AW412" s="122"/>
      <c r="AX412" s="142"/>
    </row>
    <row r="413" spans="1:50" ht="22.65" hidden="1" customHeight="1" x14ac:dyDescent="0.2">
      <c r="A413" s="160"/>
      <c r="B413" s="156"/>
      <c r="C413" s="155"/>
      <c r="D413" s="156"/>
      <c r="E413" s="155"/>
      <c r="F413" s="229"/>
      <c r="G413" s="173" t="s">
        <v>372</v>
      </c>
      <c r="H413" s="144"/>
      <c r="I413" s="144"/>
      <c r="J413" s="144"/>
      <c r="K413" s="144"/>
      <c r="L413" s="144"/>
      <c r="M413" s="144"/>
      <c r="N413" s="144"/>
      <c r="O413" s="144"/>
      <c r="P413" s="145"/>
      <c r="Q413" s="175" t="s">
        <v>441</v>
      </c>
      <c r="R413" s="144"/>
      <c r="S413" s="144"/>
      <c r="T413" s="144"/>
      <c r="U413" s="144"/>
      <c r="V413" s="144"/>
      <c r="W413" s="144"/>
      <c r="X413" s="144"/>
      <c r="Y413" s="144"/>
      <c r="Z413" s="144"/>
      <c r="AA413" s="144"/>
      <c r="AB413" s="143" t="s">
        <v>442</v>
      </c>
      <c r="AC413" s="144"/>
      <c r="AD413" s="145"/>
      <c r="AE413" s="177" t="s">
        <v>373</v>
      </c>
      <c r="AF413" s="178"/>
      <c r="AG413" s="178"/>
      <c r="AH413" s="178"/>
      <c r="AI413" s="178"/>
      <c r="AJ413" s="178"/>
      <c r="AK413" s="178"/>
      <c r="AL413" s="178"/>
      <c r="AM413" s="178"/>
      <c r="AN413" s="178"/>
      <c r="AO413" s="178"/>
      <c r="AP413" s="178"/>
      <c r="AQ413" s="178"/>
      <c r="AR413" s="178"/>
      <c r="AS413" s="178"/>
      <c r="AT413" s="178"/>
      <c r="AU413" s="178"/>
      <c r="AV413" s="178"/>
      <c r="AW413" s="178"/>
      <c r="AX413" s="179"/>
    </row>
    <row r="414" spans="1:50" ht="22.65" hidden="1" customHeight="1" x14ac:dyDescent="0.2">
      <c r="A414" s="160"/>
      <c r="B414" s="156"/>
      <c r="C414" s="155"/>
      <c r="D414" s="156"/>
      <c r="E414" s="155"/>
      <c r="F414" s="229"/>
      <c r="G414" s="174"/>
      <c r="H414" s="147"/>
      <c r="I414" s="147"/>
      <c r="J414" s="147"/>
      <c r="K414" s="147"/>
      <c r="L414" s="147"/>
      <c r="M414" s="147"/>
      <c r="N414" s="147"/>
      <c r="O414" s="147"/>
      <c r="P414" s="148"/>
      <c r="Q414" s="176"/>
      <c r="R414" s="147"/>
      <c r="S414" s="147"/>
      <c r="T414" s="147"/>
      <c r="U414" s="147"/>
      <c r="V414" s="147"/>
      <c r="W414" s="147"/>
      <c r="X414" s="147"/>
      <c r="Y414" s="147"/>
      <c r="Z414" s="147"/>
      <c r="AA414" s="147"/>
      <c r="AB414" s="146"/>
      <c r="AC414" s="147"/>
      <c r="AD414" s="148"/>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row>
    <row r="415" spans="1:50" ht="22.65" hidden="1" customHeight="1" x14ac:dyDescent="0.2">
      <c r="A415" s="160"/>
      <c r="B415" s="156"/>
      <c r="C415" s="155"/>
      <c r="D415" s="156"/>
      <c r="E415" s="155"/>
      <c r="F415" s="22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65" hidden="1" customHeight="1" x14ac:dyDescent="0.2">
      <c r="A416" s="160"/>
      <c r="B416" s="156"/>
      <c r="C416" s="155"/>
      <c r="D416" s="156"/>
      <c r="E416" s="155"/>
      <c r="F416" s="22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2">
      <c r="A417" s="160"/>
      <c r="B417" s="156"/>
      <c r="C417" s="155"/>
      <c r="D417" s="156"/>
      <c r="E417" s="155"/>
      <c r="F417" s="22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65"/>
      <c r="AC417" s="166"/>
      <c r="AD417" s="166"/>
      <c r="AE417" s="171" t="s">
        <v>374</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65" hidden="1" customHeight="1" x14ac:dyDescent="0.2">
      <c r="A418" s="160"/>
      <c r="B418" s="156"/>
      <c r="C418" s="155"/>
      <c r="D418" s="156"/>
      <c r="E418" s="155"/>
      <c r="F418" s="22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65"/>
      <c r="AC418" s="166"/>
      <c r="AD418" s="166"/>
      <c r="AE418" s="139"/>
      <c r="AF418" s="116"/>
      <c r="AG418" s="116"/>
      <c r="AH418" s="116"/>
      <c r="AI418" s="116"/>
      <c r="AJ418" s="116"/>
      <c r="AK418" s="116"/>
      <c r="AL418" s="116"/>
      <c r="AM418" s="116"/>
      <c r="AN418" s="116"/>
      <c r="AO418" s="116"/>
      <c r="AP418" s="116"/>
      <c r="AQ418" s="116"/>
      <c r="AR418" s="116"/>
      <c r="AS418" s="116"/>
      <c r="AT418" s="116"/>
      <c r="AU418" s="116"/>
      <c r="AV418" s="116"/>
      <c r="AW418" s="116"/>
      <c r="AX418" s="140"/>
    </row>
    <row r="419" spans="1:50" ht="22.65" hidden="1" customHeight="1" x14ac:dyDescent="0.2">
      <c r="A419" s="160"/>
      <c r="B419" s="156"/>
      <c r="C419" s="155"/>
      <c r="D419" s="156"/>
      <c r="E419" s="155"/>
      <c r="F419" s="22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67"/>
      <c r="AC419" s="168"/>
      <c r="AD419" s="168"/>
      <c r="AE419" s="141"/>
      <c r="AF419" s="122"/>
      <c r="AG419" s="122"/>
      <c r="AH419" s="122"/>
      <c r="AI419" s="122"/>
      <c r="AJ419" s="122"/>
      <c r="AK419" s="122"/>
      <c r="AL419" s="122"/>
      <c r="AM419" s="122"/>
      <c r="AN419" s="122"/>
      <c r="AO419" s="122"/>
      <c r="AP419" s="122"/>
      <c r="AQ419" s="122"/>
      <c r="AR419" s="122"/>
      <c r="AS419" s="122"/>
      <c r="AT419" s="122"/>
      <c r="AU419" s="122"/>
      <c r="AV419" s="122"/>
      <c r="AW419" s="122"/>
      <c r="AX419" s="142"/>
    </row>
    <row r="420" spans="1:50" ht="22.65" hidden="1" customHeight="1" x14ac:dyDescent="0.2">
      <c r="A420" s="160"/>
      <c r="B420" s="156"/>
      <c r="C420" s="155"/>
      <c r="D420" s="156"/>
      <c r="E420" s="155"/>
      <c r="F420" s="229"/>
      <c r="G420" s="173" t="s">
        <v>372</v>
      </c>
      <c r="H420" s="144"/>
      <c r="I420" s="144"/>
      <c r="J420" s="144"/>
      <c r="K420" s="144"/>
      <c r="L420" s="144"/>
      <c r="M420" s="144"/>
      <c r="N420" s="144"/>
      <c r="O420" s="144"/>
      <c r="P420" s="145"/>
      <c r="Q420" s="175" t="s">
        <v>441</v>
      </c>
      <c r="R420" s="144"/>
      <c r="S420" s="144"/>
      <c r="T420" s="144"/>
      <c r="U420" s="144"/>
      <c r="V420" s="144"/>
      <c r="W420" s="144"/>
      <c r="X420" s="144"/>
      <c r="Y420" s="144"/>
      <c r="Z420" s="144"/>
      <c r="AA420" s="144"/>
      <c r="AB420" s="143" t="s">
        <v>442</v>
      </c>
      <c r="AC420" s="144"/>
      <c r="AD420" s="145"/>
      <c r="AE420" s="177" t="s">
        <v>373</v>
      </c>
      <c r="AF420" s="178"/>
      <c r="AG420" s="178"/>
      <c r="AH420" s="178"/>
      <c r="AI420" s="178"/>
      <c r="AJ420" s="178"/>
      <c r="AK420" s="178"/>
      <c r="AL420" s="178"/>
      <c r="AM420" s="178"/>
      <c r="AN420" s="178"/>
      <c r="AO420" s="178"/>
      <c r="AP420" s="178"/>
      <c r="AQ420" s="178"/>
      <c r="AR420" s="178"/>
      <c r="AS420" s="178"/>
      <c r="AT420" s="178"/>
      <c r="AU420" s="178"/>
      <c r="AV420" s="178"/>
      <c r="AW420" s="178"/>
      <c r="AX420" s="179"/>
    </row>
    <row r="421" spans="1:50" ht="22.65" hidden="1" customHeight="1" x14ac:dyDescent="0.2">
      <c r="A421" s="160"/>
      <c r="B421" s="156"/>
      <c r="C421" s="155"/>
      <c r="D421" s="156"/>
      <c r="E421" s="155"/>
      <c r="F421" s="229"/>
      <c r="G421" s="174"/>
      <c r="H421" s="147"/>
      <c r="I421" s="147"/>
      <c r="J421" s="147"/>
      <c r="K421" s="147"/>
      <c r="L421" s="147"/>
      <c r="M421" s="147"/>
      <c r="N421" s="147"/>
      <c r="O421" s="147"/>
      <c r="P421" s="148"/>
      <c r="Q421" s="176"/>
      <c r="R421" s="147"/>
      <c r="S421" s="147"/>
      <c r="T421" s="147"/>
      <c r="U421" s="147"/>
      <c r="V421" s="147"/>
      <c r="W421" s="147"/>
      <c r="X421" s="147"/>
      <c r="Y421" s="147"/>
      <c r="Z421" s="147"/>
      <c r="AA421" s="147"/>
      <c r="AB421" s="146"/>
      <c r="AC421" s="147"/>
      <c r="AD421" s="148"/>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row>
    <row r="422" spans="1:50" ht="22.65" hidden="1" customHeight="1" x14ac:dyDescent="0.2">
      <c r="A422" s="160"/>
      <c r="B422" s="156"/>
      <c r="C422" s="155"/>
      <c r="D422" s="156"/>
      <c r="E422" s="155"/>
      <c r="F422" s="22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65" hidden="1" customHeight="1" x14ac:dyDescent="0.2">
      <c r="A423" s="160"/>
      <c r="B423" s="156"/>
      <c r="C423" s="155"/>
      <c r="D423" s="156"/>
      <c r="E423" s="155"/>
      <c r="F423" s="22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2">
      <c r="A424" s="160"/>
      <c r="B424" s="156"/>
      <c r="C424" s="155"/>
      <c r="D424" s="156"/>
      <c r="E424" s="155"/>
      <c r="F424" s="22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65"/>
      <c r="AC424" s="166"/>
      <c r="AD424" s="166"/>
      <c r="AE424" s="183" t="s">
        <v>374</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65" hidden="1" customHeight="1" x14ac:dyDescent="0.2">
      <c r="A425" s="160"/>
      <c r="B425" s="156"/>
      <c r="C425" s="155"/>
      <c r="D425" s="156"/>
      <c r="E425" s="155"/>
      <c r="F425" s="22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65"/>
      <c r="AC425" s="166"/>
      <c r="AD425" s="166"/>
      <c r="AE425" s="139"/>
      <c r="AF425" s="116"/>
      <c r="AG425" s="116"/>
      <c r="AH425" s="116"/>
      <c r="AI425" s="116"/>
      <c r="AJ425" s="116"/>
      <c r="AK425" s="116"/>
      <c r="AL425" s="116"/>
      <c r="AM425" s="116"/>
      <c r="AN425" s="116"/>
      <c r="AO425" s="116"/>
      <c r="AP425" s="116"/>
      <c r="AQ425" s="116"/>
      <c r="AR425" s="116"/>
      <c r="AS425" s="116"/>
      <c r="AT425" s="116"/>
      <c r="AU425" s="116"/>
      <c r="AV425" s="116"/>
      <c r="AW425" s="116"/>
      <c r="AX425" s="140"/>
    </row>
    <row r="426" spans="1:50" ht="22.65" hidden="1" customHeight="1" x14ac:dyDescent="0.2">
      <c r="A426" s="160"/>
      <c r="B426" s="156"/>
      <c r="C426" s="155"/>
      <c r="D426" s="156"/>
      <c r="E426" s="157"/>
      <c r="F426" s="230"/>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67"/>
      <c r="AC426" s="168"/>
      <c r="AD426" s="168"/>
      <c r="AE426" s="141"/>
      <c r="AF426" s="122"/>
      <c r="AG426" s="122"/>
      <c r="AH426" s="122"/>
      <c r="AI426" s="122"/>
      <c r="AJ426" s="122"/>
      <c r="AK426" s="122"/>
      <c r="AL426" s="122"/>
      <c r="AM426" s="122"/>
      <c r="AN426" s="122"/>
      <c r="AO426" s="122"/>
      <c r="AP426" s="122"/>
      <c r="AQ426" s="122"/>
      <c r="AR426" s="122"/>
      <c r="AS426" s="122"/>
      <c r="AT426" s="122"/>
      <c r="AU426" s="122"/>
      <c r="AV426" s="122"/>
      <c r="AW426" s="122"/>
      <c r="AX426" s="142"/>
    </row>
    <row r="427" spans="1:50" ht="23.25" hidden="1" customHeight="1" x14ac:dyDescent="0.2">
      <c r="A427" s="160"/>
      <c r="B427" s="156"/>
      <c r="C427" s="155"/>
      <c r="D427" s="156"/>
      <c r="E427" s="136" t="s">
        <v>392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2">
      <c r="A428" s="160"/>
      <c r="B428" s="156"/>
      <c r="C428" s="155"/>
      <c r="D428" s="156"/>
      <c r="E428" s="139"/>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0"/>
    </row>
    <row r="429" spans="1:50" ht="24.75" hidden="1" customHeight="1" x14ac:dyDescent="0.2">
      <c r="A429" s="160"/>
      <c r="B429" s="156"/>
      <c r="C429" s="157"/>
      <c r="D429" s="158"/>
      <c r="E429" s="14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2"/>
    </row>
    <row r="430" spans="1:50" ht="34.5" customHeight="1" x14ac:dyDescent="0.2">
      <c r="A430" s="160"/>
      <c r="B430" s="156"/>
      <c r="C430" s="227" t="s">
        <v>359</v>
      </c>
      <c r="D430" s="984"/>
      <c r="E430" s="223" t="s">
        <v>379</v>
      </c>
      <c r="F430" s="224"/>
      <c r="G430" s="951" t="s">
        <v>375</v>
      </c>
      <c r="H430" s="137"/>
      <c r="I430" s="137"/>
      <c r="J430" s="952" t="s">
        <v>497</v>
      </c>
      <c r="K430" s="953"/>
      <c r="L430" s="953"/>
      <c r="M430" s="953"/>
      <c r="N430" s="953"/>
      <c r="O430" s="953"/>
      <c r="P430" s="953"/>
      <c r="Q430" s="953"/>
      <c r="R430" s="953"/>
      <c r="S430" s="953"/>
      <c r="T430" s="954"/>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5"/>
    </row>
    <row r="431" spans="1:50" ht="18.75" customHeight="1" x14ac:dyDescent="0.2">
      <c r="A431" s="160"/>
      <c r="B431" s="156"/>
      <c r="C431" s="155"/>
      <c r="D431" s="156"/>
      <c r="E431" s="379" t="s">
        <v>364</v>
      </c>
      <c r="F431" s="380"/>
      <c r="G431" s="381" t="s">
        <v>361</v>
      </c>
      <c r="H431" s="144"/>
      <c r="I431" s="144"/>
      <c r="J431" s="144"/>
      <c r="K431" s="144"/>
      <c r="L431" s="144"/>
      <c r="M431" s="144"/>
      <c r="N431" s="144"/>
      <c r="O431" s="144"/>
      <c r="P431" s="144"/>
      <c r="Q431" s="144"/>
      <c r="R431" s="144"/>
      <c r="S431" s="144"/>
      <c r="T431" s="144"/>
      <c r="U431" s="144"/>
      <c r="V431" s="144"/>
      <c r="W431" s="144"/>
      <c r="X431" s="145"/>
      <c r="Y431" s="193"/>
      <c r="Z431" s="194"/>
      <c r="AA431" s="195"/>
      <c r="AB431" s="175" t="s">
        <v>12</v>
      </c>
      <c r="AC431" s="144"/>
      <c r="AD431" s="145"/>
      <c r="AE431" s="382" t="s">
        <v>363</v>
      </c>
      <c r="AF431" s="383"/>
      <c r="AG431" s="383"/>
      <c r="AH431" s="384"/>
      <c r="AI431" s="234" t="s">
        <v>354</v>
      </c>
      <c r="AJ431" s="234"/>
      <c r="AK431" s="234"/>
      <c r="AL431" s="175"/>
      <c r="AM431" s="234" t="s">
        <v>430</v>
      </c>
      <c r="AN431" s="234"/>
      <c r="AO431" s="234"/>
      <c r="AP431" s="175"/>
      <c r="AQ431" s="175" t="s">
        <v>345</v>
      </c>
      <c r="AR431" s="144"/>
      <c r="AS431" s="144"/>
      <c r="AT431" s="145"/>
      <c r="AU431" s="178" t="s">
        <v>253</v>
      </c>
      <c r="AV431" s="178"/>
      <c r="AW431" s="178"/>
      <c r="AX431" s="179"/>
    </row>
    <row r="432" spans="1:50" ht="18.75" customHeight="1" x14ac:dyDescent="0.2">
      <c r="A432" s="160"/>
      <c r="B432" s="156"/>
      <c r="C432" s="155"/>
      <c r="D432" s="156"/>
      <c r="E432" s="379"/>
      <c r="F432" s="380"/>
      <c r="G432" s="174"/>
      <c r="H432" s="147"/>
      <c r="I432" s="147"/>
      <c r="J432" s="147"/>
      <c r="K432" s="147"/>
      <c r="L432" s="147"/>
      <c r="M432" s="147"/>
      <c r="N432" s="147"/>
      <c r="O432" s="147"/>
      <c r="P432" s="147"/>
      <c r="Q432" s="147"/>
      <c r="R432" s="147"/>
      <c r="S432" s="147"/>
      <c r="T432" s="147"/>
      <c r="U432" s="147"/>
      <c r="V432" s="147"/>
      <c r="W432" s="147"/>
      <c r="X432" s="148"/>
      <c r="Y432" s="193"/>
      <c r="Z432" s="194"/>
      <c r="AA432" s="195"/>
      <c r="AB432" s="176"/>
      <c r="AC432" s="147"/>
      <c r="AD432" s="148"/>
      <c r="AE432" s="203" t="s">
        <v>599</v>
      </c>
      <c r="AF432" s="203"/>
      <c r="AG432" s="147" t="s">
        <v>346</v>
      </c>
      <c r="AH432" s="148"/>
      <c r="AI432" s="198"/>
      <c r="AJ432" s="198"/>
      <c r="AK432" s="198"/>
      <c r="AL432" s="176"/>
      <c r="AM432" s="198"/>
      <c r="AN432" s="198"/>
      <c r="AO432" s="198"/>
      <c r="AP432" s="176"/>
      <c r="AQ432" s="624" t="s">
        <v>599</v>
      </c>
      <c r="AR432" s="203"/>
      <c r="AS432" s="147" t="s">
        <v>346</v>
      </c>
      <c r="AT432" s="148"/>
      <c r="AU432" s="203" t="s">
        <v>599</v>
      </c>
      <c r="AV432" s="203"/>
      <c r="AW432" s="147" t="s">
        <v>300</v>
      </c>
      <c r="AX432" s="186"/>
    </row>
    <row r="433" spans="1:50" ht="23.25" customHeight="1" x14ac:dyDescent="0.2">
      <c r="A433" s="160"/>
      <c r="B433" s="156"/>
      <c r="C433" s="155"/>
      <c r="D433" s="156"/>
      <c r="E433" s="379"/>
      <c r="F433" s="380"/>
      <c r="G433" s="115" t="s">
        <v>498</v>
      </c>
      <c r="H433" s="116"/>
      <c r="I433" s="116"/>
      <c r="J433" s="116"/>
      <c r="K433" s="116"/>
      <c r="L433" s="116"/>
      <c r="M433" s="116"/>
      <c r="N433" s="116"/>
      <c r="O433" s="116"/>
      <c r="P433" s="116"/>
      <c r="Q433" s="116"/>
      <c r="R433" s="116"/>
      <c r="S433" s="116"/>
      <c r="T433" s="116"/>
      <c r="U433" s="116"/>
      <c r="V433" s="116"/>
      <c r="W433" s="116"/>
      <c r="X433" s="117"/>
      <c r="Y433" s="204" t="s">
        <v>13</v>
      </c>
      <c r="Z433" s="205"/>
      <c r="AA433" s="206"/>
      <c r="AB433" s="216" t="s">
        <v>599</v>
      </c>
      <c r="AC433" s="216"/>
      <c r="AD433" s="216"/>
      <c r="AE433" s="377" t="s">
        <v>498</v>
      </c>
      <c r="AF433" s="210"/>
      <c r="AG433" s="210"/>
      <c r="AH433" s="210"/>
      <c r="AI433" s="377" t="s">
        <v>500</v>
      </c>
      <c r="AJ433" s="210"/>
      <c r="AK433" s="210"/>
      <c r="AL433" s="210"/>
      <c r="AM433" s="377" t="s">
        <v>498</v>
      </c>
      <c r="AN433" s="210"/>
      <c r="AO433" s="210"/>
      <c r="AP433" s="378"/>
      <c r="AQ433" s="377" t="s">
        <v>498</v>
      </c>
      <c r="AR433" s="210"/>
      <c r="AS433" s="210"/>
      <c r="AT433" s="378"/>
      <c r="AU433" s="210" t="s">
        <v>500</v>
      </c>
      <c r="AV433" s="210"/>
      <c r="AW433" s="210"/>
      <c r="AX433" s="211"/>
    </row>
    <row r="434" spans="1:50" ht="23.25" customHeight="1" x14ac:dyDescent="0.2">
      <c r="A434" s="160"/>
      <c r="B434" s="156"/>
      <c r="C434" s="155"/>
      <c r="D434" s="156"/>
      <c r="E434" s="379"/>
      <c r="F434" s="380"/>
      <c r="G434" s="118"/>
      <c r="H434" s="119"/>
      <c r="I434" s="119"/>
      <c r="J434" s="119"/>
      <c r="K434" s="119"/>
      <c r="L434" s="119"/>
      <c r="M434" s="119"/>
      <c r="N434" s="119"/>
      <c r="O434" s="119"/>
      <c r="P434" s="119"/>
      <c r="Q434" s="119"/>
      <c r="R434" s="119"/>
      <c r="S434" s="119"/>
      <c r="T434" s="119"/>
      <c r="U434" s="119"/>
      <c r="V434" s="119"/>
      <c r="W434" s="119"/>
      <c r="X434" s="120"/>
      <c r="Y434" s="212" t="s">
        <v>54</v>
      </c>
      <c r="Z434" s="213"/>
      <c r="AA434" s="214"/>
      <c r="AB434" s="208" t="s">
        <v>600</v>
      </c>
      <c r="AC434" s="208"/>
      <c r="AD434" s="208"/>
      <c r="AE434" s="377" t="s">
        <v>498</v>
      </c>
      <c r="AF434" s="210"/>
      <c r="AG434" s="210"/>
      <c r="AH434" s="378"/>
      <c r="AI434" s="377" t="s">
        <v>501</v>
      </c>
      <c r="AJ434" s="210"/>
      <c r="AK434" s="210"/>
      <c r="AL434" s="210"/>
      <c r="AM434" s="377" t="s">
        <v>498</v>
      </c>
      <c r="AN434" s="210"/>
      <c r="AO434" s="210"/>
      <c r="AP434" s="378"/>
      <c r="AQ434" s="377" t="s">
        <v>498</v>
      </c>
      <c r="AR434" s="210"/>
      <c r="AS434" s="210"/>
      <c r="AT434" s="378"/>
      <c r="AU434" s="210" t="s">
        <v>498</v>
      </c>
      <c r="AV434" s="210"/>
      <c r="AW434" s="210"/>
      <c r="AX434" s="211"/>
    </row>
    <row r="435" spans="1:50" ht="23.25" customHeight="1" x14ac:dyDescent="0.2">
      <c r="A435" s="160"/>
      <c r="B435" s="156"/>
      <c r="C435" s="155"/>
      <c r="D435" s="156"/>
      <c r="E435" s="379"/>
      <c r="F435" s="380"/>
      <c r="G435" s="121"/>
      <c r="H435" s="122"/>
      <c r="I435" s="122"/>
      <c r="J435" s="122"/>
      <c r="K435" s="122"/>
      <c r="L435" s="122"/>
      <c r="M435" s="122"/>
      <c r="N435" s="122"/>
      <c r="O435" s="122"/>
      <c r="P435" s="122"/>
      <c r="Q435" s="122"/>
      <c r="R435" s="122"/>
      <c r="S435" s="122"/>
      <c r="T435" s="122"/>
      <c r="U435" s="122"/>
      <c r="V435" s="122"/>
      <c r="W435" s="122"/>
      <c r="X435" s="123"/>
      <c r="Y435" s="212" t="s">
        <v>14</v>
      </c>
      <c r="Z435" s="213"/>
      <c r="AA435" s="214"/>
      <c r="AB435" s="604" t="s">
        <v>301</v>
      </c>
      <c r="AC435" s="604"/>
      <c r="AD435" s="604"/>
      <c r="AE435" s="377" t="s">
        <v>498</v>
      </c>
      <c r="AF435" s="210"/>
      <c r="AG435" s="210"/>
      <c r="AH435" s="378"/>
      <c r="AI435" s="377" t="s">
        <v>498</v>
      </c>
      <c r="AJ435" s="210"/>
      <c r="AK435" s="210"/>
      <c r="AL435" s="210"/>
      <c r="AM435" s="377" t="s">
        <v>502</v>
      </c>
      <c r="AN435" s="210"/>
      <c r="AO435" s="210"/>
      <c r="AP435" s="378"/>
      <c r="AQ435" s="377" t="s">
        <v>498</v>
      </c>
      <c r="AR435" s="210"/>
      <c r="AS435" s="210"/>
      <c r="AT435" s="378"/>
      <c r="AU435" s="210" t="s">
        <v>498</v>
      </c>
      <c r="AV435" s="210"/>
      <c r="AW435" s="210"/>
      <c r="AX435" s="211"/>
    </row>
    <row r="436" spans="1:50" ht="18.75" hidden="1" customHeight="1" x14ac:dyDescent="0.2">
      <c r="A436" s="160"/>
      <c r="B436" s="156"/>
      <c r="C436" s="155"/>
      <c r="D436" s="156"/>
      <c r="E436" s="379" t="s">
        <v>364</v>
      </c>
      <c r="F436" s="380"/>
      <c r="G436" s="381" t="s">
        <v>361</v>
      </c>
      <c r="H436" s="144"/>
      <c r="I436" s="144"/>
      <c r="J436" s="144"/>
      <c r="K436" s="144"/>
      <c r="L436" s="144"/>
      <c r="M436" s="144"/>
      <c r="N436" s="144"/>
      <c r="O436" s="144"/>
      <c r="P436" s="144"/>
      <c r="Q436" s="144"/>
      <c r="R436" s="144"/>
      <c r="S436" s="144"/>
      <c r="T436" s="144"/>
      <c r="U436" s="144"/>
      <c r="V436" s="144"/>
      <c r="W436" s="144"/>
      <c r="X436" s="145"/>
      <c r="Y436" s="193"/>
      <c r="Z436" s="194"/>
      <c r="AA436" s="195"/>
      <c r="AB436" s="175" t="s">
        <v>12</v>
      </c>
      <c r="AC436" s="144"/>
      <c r="AD436" s="145"/>
      <c r="AE436" s="382" t="s">
        <v>363</v>
      </c>
      <c r="AF436" s="383"/>
      <c r="AG436" s="383"/>
      <c r="AH436" s="384"/>
      <c r="AI436" s="234" t="s">
        <v>354</v>
      </c>
      <c r="AJ436" s="234"/>
      <c r="AK436" s="234"/>
      <c r="AL436" s="175"/>
      <c r="AM436" s="234" t="s">
        <v>430</v>
      </c>
      <c r="AN436" s="234"/>
      <c r="AO436" s="234"/>
      <c r="AP436" s="175"/>
      <c r="AQ436" s="175" t="s">
        <v>345</v>
      </c>
      <c r="AR436" s="144"/>
      <c r="AS436" s="144"/>
      <c r="AT436" s="145"/>
      <c r="AU436" s="178" t="s">
        <v>253</v>
      </c>
      <c r="AV436" s="178"/>
      <c r="AW436" s="178"/>
      <c r="AX436" s="179"/>
    </row>
    <row r="437" spans="1:50" ht="18.75" hidden="1" customHeight="1" x14ac:dyDescent="0.2">
      <c r="A437" s="160"/>
      <c r="B437" s="156"/>
      <c r="C437" s="155"/>
      <c r="D437" s="156"/>
      <c r="E437" s="379"/>
      <c r="F437" s="380"/>
      <c r="G437" s="174"/>
      <c r="H437" s="147"/>
      <c r="I437" s="147"/>
      <c r="J437" s="147"/>
      <c r="K437" s="147"/>
      <c r="L437" s="147"/>
      <c r="M437" s="147"/>
      <c r="N437" s="147"/>
      <c r="O437" s="147"/>
      <c r="P437" s="147"/>
      <c r="Q437" s="147"/>
      <c r="R437" s="147"/>
      <c r="S437" s="147"/>
      <c r="T437" s="147"/>
      <c r="U437" s="147"/>
      <c r="V437" s="147"/>
      <c r="W437" s="147"/>
      <c r="X437" s="148"/>
      <c r="Y437" s="193"/>
      <c r="Z437" s="194"/>
      <c r="AA437" s="195"/>
      <c r="AB437" s="176"/>
      <c r="AC437" s="147"/>
      <c r="AD437" s="148"/>
      <c r="AE437" s="203"/>
      <c r="AF437" s="203"/>
      <c r="AG437" s="147" t="s">
        <v>346</v>
      </c>
      <c r="AH437" s="148"/>
      <c r="AI437" s="198"/>
      <c r="AJ437" s="198"/>
      <c r="AK437" s="198"/>
      <c r="AL437" s="176"/>
      <c r="AM437" s="198"/>
      <c r="AN437" s="198"/>
      <c r="AO437" s="198"/>
      <c r="AP437" s="176"/>
      <c r="AQ437" s="624"/>
      <c r="AR437" s="203"/>
      <c r="AS437" s="147" t="s">
        <v>346</v>
      </c>
      <c r="AT437" s="148"/>
      <c r="AU437" s="203"/>
      <c r="AV437" s="203"/>
      <c r="AW437" s="147" t="s">
        <v>300</v>
      </c>
      <c r="AX437" s="186"/>
    </row>
    <row r="438" spans="1:50" ht="23.25" hidden="1" customHeight="1" x14ac:dyDescent="0.2">
      <c r="A438" s="160"/>
      <c r="B438" s="156"/>
      <c r="C438" s="155"/>
      <c r="D438" s="156"/>
      <c r="E438" s="379"/>
      <c r="F438" s="380"/>
      <c r="G438" s="115"/>
      <c r="H438" s="116"/>
      <c r="I438" s="116"/>
      <c r="J438" s="116"/>
      <c r="K438" s="116"/>
      <c r="L438" s="116"/>
      <c r="M438" s="116"/>
      <c r="N438" s="116"/>
      <c r="O438" s="116"/>
      <c r="P438" s="116"/>
      <c r="Q438" s="116"/>
      <c r="R438" s="116"/>
      <c r="S438" s="116"/>
      <c r="T438" s="116"/>
      <c r="U438" s="116"/>
      <c r="V438" s="116"/>
      <c r="W438" s="116"/>
      <c r="X438" s="117"/>
      <c r="Y438" s="204" t="s">
        <v>13</v>
      </c>
      <c r="Z438" s="205"/>
      <c r="AA438" s="206"/>
      <c r="AB438" s="216"/>
      <c r="AC438" s="216"/>
      <c r="AD438" s="216"/>
      <c r="AE438" s="377"/>
      <c r="AF438" s="210"/>
      <c r="AG438" s="210"/>
      <c r="AH438" s="210"/>
      <c r="AI438" s="377"/>
      <c r="AJ438" s="210"/>
      <c r="AK438" s="210"/>
      <c r="AL438" s="210"/>
      <c r="AM438" s="377"/>
      <c r="AN438" s="210"/>
      <c r="AO438" s="210"/>
      <c r="AP438" s="378"/>
      <c r="AQ438" s="377"/>
      <c r="AR438" s="210"/>
      <c r="AS438" s="210"/>
      <c r="AT438" s="378"/>
      <c r="AU438" s="210"/>
      <c r="AV438" s="210"/>
      <c r="AW438" s="210"/>
      <c r="AX438" s="211"/>
    </row>
    <row r="439" spans="1:50" ht="23.25" hidden="1" customHeight="1" x14ac:dyDescent="0.2">
      <c r="A439" s="160"/>
      <c r="B439" s="156"/>
      <c r="C439" s="155"/>
      <c r="D439" s="156"/>
      <c r="E439" s="379"/>
      <c r="F439" s="380"/>
      <c r="G439" s="118"/>
      <c r="H439" s="119"/>
      <c r="I439" s="119"/>
      <c r="J439" s="119"/>
      <c r="K439" s="119"/>
      <c r="L439" s="119"/>
      <c r="M439" s="119"/>
      <c r="N439" s="119"/>
      <c r="O439" s="119"/>
      <c r="P439" s="119"/>
      <c r="Q439" s="119"/>
      <c r="R439" s="119"/>
      <c r="S439" s="119"/>
      <c r="T439" s="119"/>
      <c r="U439" s="119"/>
      <c r="V439" s="119"/>
      <c r="W439" s="119"/>
      <c r="X439" s="120"/>
      <c r="Y439" s="212" t="s">
        <v>54</v>
      </c>
      <c r="Z439" s="213"/>
      <c r="AA439" s="214"/>
      <c r="AB439" s="208"/>
      <c r="AC439" s="208"/>
      <c r="AD439" s="208"/>
      <c r="AE439" s="377"/>
      <c r="AF439" s="210"/>
      <c r="AG439" s="210"/>
      <c r="AH439" s="378"/>
      <c r="AI439" s="377"/>
      <c r="AJ439" s="210"/>
      <c r="AK439" s="210"/>
      <c r="AL439" s="210"/>
      <c r="AM439" s="377"/>
      <c r="AN439" s="210"/>
      <c r="AO439" s="210"/>
      <c r="AP439" s="378"/>
      <c r="AQ439" s="377"/>
      <c r="AR439" s="210"/>
      <c r="AS439" s="210"/>
      <c r="AT439" s="378"/>
      <c r="AU439" s="210"/>
      <c r="AV439" s="210"/>
      <c r="AW439" s="210"/>
      <c r="AX439" s="211"/>
    </row>
    <row r="440" spans="1:50" ht="23.25" hidden="1" customHeight="1" x14ac:dyDescent="0.2">
      <c r="A440" s="160"/>
      <c r="B440" s="156"/>
      <c r="C440" s="155"/>
      <c r="D440" s="156"/>
      <c r="E440" s="379"/>
      <c r="F440" s="380"/>
      <c r="G440" s="121"/>
      <c r="H440" s="122"/>
      <c r="I440" s="122"/>
      <c r="J440" s="122"/>
      <c r="K440" s="122"/>
      <c r="L440" s="122"/>
      <c r="M440" s="122"/>
      <c r="N440" s="122"/>
      <c r="O440" s="122"/>
      <c r="P440" s="122"/>
      <c r="Q440" s="122"/>
      <c r="R440" s="122"/>
      <c r="S440" s="122"/>
      <c r="T440" s="122"/>
      <c r="U440" s="122"/>
      <c r="V440" s="122"/>
      <c r="W440" s="122"/>
      <c r="X440" s="123"/>
      <c r="Y440" s="212" t="s">
        <v>14</v>
      </c>
      <c r="Z440" s="213"/>
      <c r="AA440" s="214"/>
      <c r="AB440" s="604" t="s">
        <v>301</v>
      </c>
      <c r="AC440" s="604"/>
      <c r="AD440" s="604"/>
      <c r="AE440" s="377"/>
      <c r="AF440" s="210"/>
      <c r="AG440" s="210"/>
      <c r="AH440" s="378"/>
      <c r="AI440" s="377"/>
      <c r="AJ440" s="210"/>
      <c r="AK440" s="210"/>
      <c r="AL440" s="210"/>
      <c r="AM440" s="377"/>
      <c r="AN440" s="210"/>
      <c r="AO440" s="210"/>
      <c r="AP440" s="378"/>
      <c r="AQ440" s="377"/>
      <c r="AR440" s="210"/>
      <c r="AS440" s="210"/>
      <c r="AT440" s="378"/>
      <c r="AU440" s="210"/>
      <c r="AV440" s="210"/>
      <c r="AW440" s="210"/>
      <c r="AX440" s="211"/>
    </row>
    <row r="441" spans="1:50" ht="18.75" hidden="1" customHeight="1" x14ac:dyDescent="0.2">
      <c r="A441" s="160"/>
      <c r="B441" s="156"/>
      <c r="C441" s="155"/>
      <c r="D441" s="156"/>
      <c r="E441" s="379" t="s">
        <v>364</v>
      </c>
      <c r="F441" s="380"/>
      <c r="G441" s="381" t="s">
        <v>361</v>
      </c>
      <c r="H441" s="144"/>
      <c r="I441" s="144"/>
      <c r="J441" s="144"/>
      <c r="K441" s="144"/>
      <c r="L441" s="144"/>
      <c r="M441" s="144"/>
      <c r="N441" s="144"/>
      <c r="O441" s="144"/>
      <c r="P441" s="144"/>
      <c r="Q441" s="144"/>
      <c r="R441" s="144"/>
      <c r="S441" s="144"/>
      <c r="T441" s="144"/>
      <c r="U441" s="144"/>
      <c r="V441" s="144"/>
      <c r="W441" s="144"/>
      <c r="X441" s="145"/>
      <c r="Y441" s="193"/>
      <c r="Z441" s="194"/>
      <c r="AA441" s="195"/>
      <c r="AB441" s="175" t="s">
        <v>12</v>
      </c>
      <c r="AC441" s="144"/>
      <c r="AD441" s="145"/>
      <c r="AE441" s="382" t="s">
        <v>363</v>
      </c>
      <c r="AF441" s="383"/>
      <c r="AG441" s="383"/>
      <c r="AH441" s="384"/>
      <c r="AI441" s="234" t="s">
        <v>354</v>
      </c>
      <c r="AJ441" s="234"/>
      <c r="AK441" s="234"/>
      <c r="AL441" s="175"/>
      <c r="AM441" s="234" t="s">
        <v>430</v>
      </c>
      <c r="AN441" s="234"/>
      <c r="AO441" s="234"/>
      <c r="AP441" s="175"/>
      <c r="AQ441" s="175" t="s">
        <v>345</v>
      </c>
      <c r="AR441" s="144"/>
      <c r="AS441" s="144"/>
      <c r="AT441" s="145"/>
      <c r="AU441" s="178" t="s">
        <v>253</v>
      </c>
      <c r="AV441" s="178"/>
      <c r="AW441" s="178"/>
      <c r="AX441" s="179"/>
    </row>
    <row r="442" spans="1:50" ht="18.75" hidden="1" customHeight="1" x14ac:dyDescent="0.2">
      <c r="A442" s="160"/>
      <c r="B442" s="156"/>
      <c r="C442" s="155"/>
      <c r="D442" s="156"/>
      <c r="E442" s="379"/>
      <c r="F442" s="380"/>
      <c r="G442" s="174"/>
      <c r="H442" s="147"/>
      <c r="I442" s="147"/>
      <c r="J442" s="147"/>
      <c r="K442" s="147"/>
      <c r="L442" s="147"/>
      <c r="M442" s="147"/>
      <c r="N442" s="147"/>
      <c r="O442" s="147"/>
      <c r="P442" s="147"/>
      <c r="Q442" s="147"/>
      <c r="R442" s="147"/>
      <c r="S442" s="147"/>
      <c r="T442" s="147"/>
      <c r="U442" s="147"/>
      <c r="V442" s="147"/>
      <c r="W442" s="147"/>
      <c r="X442" s="148"/>
      <c r="Y442" s="193"/>
      <c r="Z442" s="194"/>
      <c r="AA442" s="195"/>
      <c r="AB442" s="176"/>
      <c r="AC442" s="147"/>
      <c r="AD442" s="148"/>
      <c r="AE442" s="203"/>
      <c r="AF442" s="203"/>
      <c r="AG442" s="147" t="s">
        <v>346</v>
      </c>
      <c r="AH442" s="148"/>
      <c r="AI442" s="198"/>
      <c r="AJ442" s="198"/>
      <c r="AK442" s="198"/>
      <c r="AL442" s="176"/>
      <c r="AM442" s="198"/>
      <c r="AN442" s="198"/>
      <c r="AO442" s="198"/>
      <c r="AP442" s="176"/>
      <c r="AQ442" s="624"/>
      <c r="AR442" s="203"/>
      <c r="AS442" s="147" t="s">
        <v>346</v>
      </c>
      <c r="AT442" s="148"/>
      <c r="AU442" s="203"/>
      <c r="AV442" s="203"/>
      <c r="AW442" s="147" t="s">
        <v>300</v>
      </c>
      <c r="AX442" s="186"/>
    </row>
    <row r="443" spans="1:50" ht="23.25" hidden="1" customHeight="1" x14ac:dyDescent="0.2">
      <c r="A443" s="160"/>
      <c r="B443" s="156"/>
      <c r="C443" s="155"/>
      <c r="D443" s="156"/>
      <c r="E443" s="379"/>
      <c r="F443" s="380"/>
      <c r="G443" s="115"/>
      <c r="H443" s="116"/>
      <c r="I443" s="116"/>
      <c r="J443" s="116"/>
      <c r="K443" s="116"/>
      <c r="L443" s="116"/>
      <c r="M443" s="116"/>
      <c r="N443" s="116"/>
      <c r="O443" s="116"/>
      <c r="P443" s="116"/>
      <c r="Q443" s="116"/>
      <c r="R443" s="116"/>
      <c r="S443" s="116"/>
      <c r="T443" s="116"/>
      <c r="U443" s="116"/>
      <c r="V443" s="116"/>
      <c r="W443" s="116"/>
      <c r="X443" s="117"/>
      <c r="Y443" s="204" t="s">
        <v>13</v>
      </c>
      <c r="Z443" s="205"/>
      <c r="AA443" s="206"/>
      <c r="AB443" s="216"/>
      <c r="AC443" s="216"/>
      <c r="AD443" s="216"/>
      <c r="AE443" s="377"/>
      <c r="AF443" s="210"/>
      <c r="AG443" s="210"/>
      <c r="AH443" s="210"/>
      <c r="AI443" s="377"/>
      <c r="AJ443" s="210"/>
      <c r="AK443" s="210"/>
      <c r="AL443" s="210"/>
      <c r="AM443" s="377"/>
      <c r="AN443" s="210"/>
      <c r="AO443" s="210"/>
      <c r="AP443" s="378"/>
      <c r="AQ443" s="377"/>
      <c r="AR443" s="210"/>
      <c r="AS443" s="210"/>
      <c r="AT443" s="378"/>
      <c r="AU443" s="210"/>
      <c r="AV443" s="210"/>
      <c r="AW443" s="210"/>
      <c r="AX443" s="211"/>
    </row>
    <row r="444" spans="1:50" ht="23.25" hidden="1" customHeight="1" x14ac:dyDescent="0.2">
      <c r="A444" s="160"/>
      <c r="B444" s="156"/>
      <c r="C444" s="155"/>
      <c r="D444" s="156"/>
      <c r="E444" s="379"/>
      <c r="F444" s="380"/>
      <c r="G444" s="118"/>
      <c r="H444" s="119"/>
      <c r="I444" s="119"/>
      <c r="J444" s="119"/>
      <c r="K444" s="119"/>
      <c r="L444" s="119"/>
      <c r="M444" s="119"/>
      <c r="N444" s="119"/>
      <c r="O444" s="119"/>
      <c r="P444" s="119"/>
      <c r="Q444" s="119"/>
      <c r="R444" s="119"/>
      <c r="S444" s="119"/>
      <c r="T444" s="119"/>
      <c r="U444" s="119"/>
      <c r="V444" s="119"/>
      <c r="W444" s="119"/>
      <c r="X444" s="120"/>
      <c r="Y444" s="212" t="s">
        <v>54</v>
      </c>
      <c r="Z444" s="213"/>
      <c r="AA444" s="214"/>
      <c r="AB444" s="208"/>
      <c r="AC444" s="208"/>
      <c r="AD444" s="208"/>
      <c r="AE444" s="377"/>
      <c r="AF444" s="210"/>
      <c r="AG444" s="210"/>
      <c r="AH444" s="378"/>
      <c r="AI444" s="377"/>
      <c r="AJ444" s="210"/>
      <c r="AK444" s="210"/>
      <c r="AL444" s="210"/>
      <c r="AM444" s="377"/>
      <c r="AN444" s="210"/>
      <c r="AO444" s="210"/>
      <c r="AP444" s="378"/>
      <c r="AQ444" s="377"/>
      <c r="AR444" s="210"/>
      <c r="AS444" s="210"/>
      <c r="AT444" s="378"/>
      <c r="AU444" s="210"/>
      <c r="AV444" s="210"/>
      <c r="AW444" s="210"/>
      <c r="AX444" s="211"/>
    </row>
    <row r="445" spans="1:50" ht="23.25" hidden="1" customHeight="1" x14ac:dyDescent="0.2">
      <c r="A445" s="160"/>
      <c r="B445" s="156"/>
      <c r="C445" s="155"/>
      <c r="D445" s="156"/>
      <c r="E445" s="379"/>
      <c r="F445" s="380"/>
      <c r="G445" s="121"/>
      <c r="H445" s="122"/>
      <c r="I445" s="122"/>
      <c r="J445" s="122"/>
      <c r="K445" s="122"/>
      <c r="L445" s="122"/>
      <c r="M445" s="122"/>
      <c r="N445" s="122"/>
      <c r="O445" s="122"/>
      <c r="P445" s="122"/>
      <c r="Q445" s="122"/>
      <c r="R445" s="122"/>
      <c r="S445" s="122"/>
      <c r="T445" s="122"/>
      <c r="U445" s="122"/>
      <c r="V445" s="122"/>
      <c r="W445" s="122"/>
      <c r="X445" s="123"/>
      <c r="Y445" s="212" t="s">
        <v>14</v>
      </c>
      <c r="Z445" s="213"/>
      <c r="AA445" s="214"/>
      <c r="AB445" s="604" t="s">
        <v>301</v>
      </c>
      <c r="AC445" s="604"/>
      <c r="AD445" s="604"/>
      <c r="AE445" s="377"/>
      <c r="AF445" s="210"/>
      <c r="AG445" s="210"/>
      <c r="AH445" s="378"/>
      <c r="AI445" s="377"/>
      <c r="AJ445" s="210"/>
      <c r="AK445" s="210"/>
      <c r="AL445" s="210"/>
      <c r="AM445" s="377"/>
      <c r="AN445" s="210"/>
      <c r="AO445" s="210"/>
      <c r="AP445" s="378"/>
      <c r="AQ445" s="377"/>
      <c r="AR445" s="210"/>
      <c r="AS445" s="210"/>
      <c r="AT445" s="378"/>
      <c r="AU445" s="210"/>
      <c r="AV445" s="210"/>
      <c r="AW445" s="210"/>
      <c r="AX445" s="211"/>
    </row>
    <row r="446" spans="1:50" ht="18.75" hidden="1" customHeight="1" x14ac:dyDescent="0.2">
      <c r="A446" s="160"/>
      <c r="B446" s="156"/>
      <c r="C446" s="155"/>
      <c r="D446" s="156"/>
      <c r="E446" s="379" t="s">
        <v>364</v>
      </c>
      <c r="F446" s="380"/>
      <c r="G446" s="381" t="s">
        <v>361</v>
      </c>
      <c r="H446" s="144"/>
      <c r="I446" s="144"/>
      <c r="J446" s="144"/>
      <c r="K446" s="144"/>
      <c r="L446" s="144"/>
      <c r="M446" s="144"/>
      <c r="N446" s="144"/>
      <c r="O446" s="144"/>
      <c r="P446" s="144"/>
      <c r="Q446" s="144"/>
      <c r="R446" s="144"/>
      <c r="S446" s="144"/>
      <c r="T446" s="144"/>
      <c r="U446" s="144"/>
      <c r="V446" s="144"/>
      <c r="W446" s="144"/>
      <c r="X446" s="145"/>
      <c r="Y446" s="193"/>
      <c r="Z446" s="194"/>
      <c r="AA446" s="195"/>
      <c r="AB446" s="175" t="s">
        <v>12</v>
      </c>
      <c r="AC446" s="144"/>
      <c r="AD446" s="145"/>
      <c r="AE446" s="382" t="s">
        <v>363</v>
      </c>
      <c r="AF446" s="383"/>
      <c r="AG446" s="383"/>
      <c r="AH446" s="384"/>
      <c r="AI446" s="234" t="s">
        <v>354</v>
      </c>
      <c r="AJ446" s="234"/>
      <c r="AK446" s="234"/>
      <c r="AL446" s="175"/>
      <c r="AM446" s="234" t="s">
        <v>430</v>
      </c>
      <c r="AN446" s="234"/>
      <c r="AO446" s="234"/>
      <c r="AP446" s="175"/>
      <c r="AQ446" s="175" t="s">
        <v>345</v>
      </c>
      <c r="AR446" s="144"/>
      <c r="AS446" s="144"/>
      <c r="AT446" s="145"/>
      <c r="AU446" s="178" t="s">
        <v>253</v>
      </c>
      <c r="AV446" s="178"/>
      <c r="AW446" s="178"/>
      <c r="AX446" s="179"/>
    </row>
    <row r="447" spans="1:50" ht="18.75" hidden="1" customHeight="1" x14ac:dyDescent="0.2">
      <c r="A447" s="160"/>
      <c r="B447" s="156"/>
      <c r="C447" s="155"/>
      <c r="D447" s="156"/>
      <c r="E447" s="379"/>
      <c r="F447" s="380"/>
      <c r="G447" s="174"/>
      <c r="H447" s="147"/>
      <c r="I447" s="147"/>
      <c r="J447" s="147"/>
      <c r="K447" s="147"/>
      <c r="L447" s="147"/>
      <c r="M447" s="147"/>
      <c r="N447" s="147"/>
      <c r="O447" s="147"/>
      <c r="P447" s="147"/>
      <c r="Q447" s="147"/>
      <c r="R447" s="147"/>
      <c r="S447" s="147"/>
      <c r="T447" s="147"/>
      <c r="U447" s="147"/>
      <c r="V447" s="147"/>
      <c r="W447" s="147"/>
      <c r="X447" s="148"/>
      <c r="Y447" s="193"/>
      <c r="Z447" s="194"/>
      <c r="AA447" s="195"/>
      <c r="AB447" s="176"/>
      <c r="AC447" s="147"/>
      <c r="AD447" s="148"/>
      <c r="AE447" s="203"/>
      <c r="AF447" s="203"/>
      <c r="AG447" s="147" t="s">
        <v>346</v>
      </c>
      <c r="AH447" s="148"/>
      <c r="AI447" s="198"/>
      <c r="AJ447" s="198"/>
      <c r="AK447" s="198"/>
      <c r="AL447" s="176"/>
      <c r="AM447" s="198"/>
      <c r="AN447" s="198"/>
      <c r="AO447" s="198"/>
      <c r="AP447" s="176"/>
      <c r="AQ447" s="624"/>
      <c r="AR447" s="203"/>
      <c r="AS447" s="147" t="s">
        <v>346</v>
      </c>
      <c r="AT447" s="148"/>
      <c r="AU447" s="203"/>
      <c r="AV447" s="203"/>
      <c r="AW447" s="147" t="s">
        <v>300</v>
      </c>
      <c r="AX447" s="186"/>
    </row>
    <row r="448" spans="1:50" ht="23.25" hidden="1" customHeight="1" x14ac:dyDescent="0.2">
      <c r="A448" s="160"/>
      <c r="B448" s="156"/>
      <c r="C448" s="155"/>
      <c r="D448" s="156"/>
      <c r="E448" s="379"/>
      <c r="F448" s="380"/>
      <c r="G448" s="115"/>
      <c r="H448" s="116"/>
      <c r="I448" s="116"/>
      <c r="J448" s="116"/>
      <c r="K448" s="116"/>
      <c r="L448" s="116"/>
      <c r="M448" s="116"/>
      <c r="N448" s="116"/>
      <c r="O448" s="116"/>
      <c r="P448" s="116"/>
      <c r="Q448" s="116"/>
      <c r="R448" s="116"/>
      <c r="S448" s="116"/>
      <c r="T448" s="116"/>
      <c r="U448" s="116"/>
      <c r="V448" s="116"/>
      <c r="W448" s="116"/>
      <c r="X448" s="117"/>
      <c r="Y448" s="204" t="s">
        <v>13</v>
      </c>
      <c r="Z448" s="205"/>
      <c r="AA448" s="206"/>
      <c r="AB448" s="216"/>
      <c r="AC448" s="216"/>
      <c r="AD448" s="216"/>
      <c r="AE448" s="377"/>
      <c r="AF448" s="210"/>
      <c r="AG448" s="210"/>
      <c r="AH448" s="210"/>
      <c r="AI448" s="377"/>
      <c r="AJ448" s="210"/>
      <c r="AK448" s="210"/>
      <c r="AL448" s="210"/>
      <c r="AM448" s="377"/>
      <c r="AN448" s="210"/>
      <c r="AO448" s="210"/>
      <c r="AP448" s="378"/>
      <c r="AQ448" s="377"/>
      <c r="AR448" s="210"/>
      <c r="AS448" s="210"/>
      <c r="AT448" s="378"/>
      <c r="AU448" s="210"/>
      <c r="AV448" s="210"/>
      <c r="AW448" s="210"/>
      <c r="AX448" s="211"/>
    </row>
    <row r="449" spans="1:50" ht="23.25" hidden="1" customHeight="1" x14ac:dyDescent="0.2">
      <c r="A449" s="160"/>
      <c r="B449" s="156"/>
      <c r="C449" s="155"/>
      <c r="D449" s="156"/>
      <c r="E449" s="379"/>
      <c r="F449" s="380"/>
      <c r="G449" s="118"/>
      <c r="H449" s="119"/>
      <c r="I449" s="119"/>
      <c r="J449" s="119"/>
      <c r="K449" s="119"/>
      <c r="L449" s="119"/>
      <c r="M449" s="119"/>
      <c r="N449" s="119"/>
      <c r="O449" s="119"/>
      <c r="P449" s="119"/>
      <c r="Q449" s="119"/>
      <c r="R449" s="119"/>
      <c r="S449" s="119"/>
      <c r="T449" s="119"/>
      <c r="U449" s="119"/>
      <c r="V449" s="119"/>
      <c r="W449" s="119"/>
      <c r="X449" s="120"/>
      <c r="Y449" s="212" t="s">
        <v>54</v>
      </c>
      <c r="Z449" s="213"/>
      <c r="AA449" s="214"/>
      <c r="AB449" s="208"/>
      <c r="AC449" s="208"/>
      <c r="AD449" s="208"/>
      <c r="AE449" s="377"/>
      <c r="AF449" s="210"/>
      <c r="AG449" s="210"/>
      <c r="AH449" s="378"/>
      <c r="AI449" s="377"/>
      <c r="AJ449" s="210"/>
      <c r="AK449" s="210"/>
      <c r="AL449" s="210"/>
      <c r="AM449" s="377"/>
      <c r="AN449" s="210"/>
      <c r="AO449" s="210"/>
      <c r="AP449" s="378"/>
      <c r="AQ449" s="377"/>
      <c r="AR449" s="210"/>
      <c r="AS449" s="210"/>
      <c r="AT449" s="378"/>
      <c r="AU449" s="210"/>
      <c r="AV449" s="210"/>
      <c r="AW449" s="210"/>
      <c r="AX449" s="211"/>
    </row>
    <row r="450" spans="1:50" ht="23.25" hidden="1" customHeight="1" x14ac:dyDescent="0.2">
      <c r="A450" s="160"/>
      <c r="B450" s="156"/>
      <c r="C450" s="155"/>
      <c r="D450" s="156"/>
      <c r="E450" s="379"/>
      <c r="F450" s="380"/>
      <c r="G450" s="121"/>
      <c r="H450" s="122"/>
      <c r="I450" s="122"/>
      <c r="J450" s="122"/>
      <c r="K450" s="122"/>
      <c r="L450" s="122"/>
      <c r="M450" s="122"/>
      <c r="N450" s="122"/>
      <c r="O450" s="122"/>
      <c r="P450" s="122"/>
      <c r="Q450" s="122"/>
      <c r="R450" s="122"/>
      <c r="S450" s="122"/>
      <c r="T450" s="122"/>
      <c r="U450" s="122"/>
      <c r="V450" s="122"/>
      <c r="W450" s="122"/>
      <c r="X450" s="123"/>
      <c r="Y450" s="212" t="s">
        <v>14</v>
      </c>
      <c r="Z450" s="213"/>
      <c r="AA450" s="214"/>
      <c r="AB450" s="604" t="s">
        <v>301</v>
      </c>
      <c r="AC450" s="604"/>
      <c r="AD450" s="604"/>
      <c r="AE450" s="377"/>
      <c r="AF450" s="210"/>
      <c r="AG450" s="210"/>
      <c r="AH450" s="378"/>
      <c r="AI450" s="377"/>
      <c r="AJ450" s="210"/>
      <c r="AK450" s="210"/>
      <c r="AL450" s="210"/>
      <c r="AM450" s="377"/>
      <c r="AN450" s="210"/>
      <c r="AO450" s="210"/>
      <c r="AP450" s="378"/>
      <c r="AQ450" s="377"/>
      <c r="AR450" s="210"/>
      <c r="AS450" s="210"/>
      <c r="AT450" s="378"/>
      <c r="AU450" s="210"/>
      <c r="AV450" s="210"/>
      <c r="AW450" s="210"/>
      <c r="AX450" s="211"/>
    </row>
    <row r="451" spans="1:50" ht="18.75" hidden="1" customHeight="1" x14ac:dyDescent="0.2">
      <c r="A451" s="160"/>
      <c r="B451" s="156"/>
      <c r="C451" s="155"/>
      <c r="D451" s="156"/>
      <c r="E451" s="379" t="s">
        <v>364</v>
      </c>
      <c r="F451" s="380"/>
      <c r="G451" s="381" t="s">
        <v>361</v>
      </c>
      <c r="H451" s="144"/>
      <c r="I451" s="144"/>
      <c r="J451" s="144"/>
      <c r="K451" s="144"/>
      <c r="L451" s="144"/>
      <c r="M451" s="144"/>
      <c r="N451" s="144"/>
      <c r="O451" s="144"/>
      <c r="P451" s="144"/>
      <c r="Q451" s="144"/>
      <c r="R451" s="144"/>
      <c r="S451" s="144"/>
      <c r="T451" s="144"/>
      <c r="U451" s="144"/>
      <c r="V451" s="144"/>
      <c r="W451" s="144"/>
      <c r="X451" s="145"/>
      <c r="Y451" s="193"/>
      <c r="Z451" s="194"/>
      <c r="AA451" s="195"/>
      <c r="AB451" s="175" t="s">
        <v>12</v>
      </c>
      <c r="AC451" s="144"/>
      <c r="AD451" s="145"/>
      <c r="AE451" s="382" t="s">
        <v>363</v>
      </c>
      <c r="AF451" s="383"/>
      <c r="AG451" s="383"/>
      <c r="AH451" s="384"/>
      <c r="AI451" s="234" t="s">
        <v>354</v>
      </c>
      <c r="AJ451" s="234"/>
      <c r="AK451" s="234"/>
      <c r="AL451" s="175"/>
      <c r="AM451" s="234" t="s">
        <v>430</v>
      </c>
      <c r="AN451" s="234"/>
      <c r="AO451" s="234"/>
      <c r="AP451" s="175"/>
      <c r="AQ451" s="175" t="s">
        <v>345</v>
      </c>
      <c r="AR451" s="144"/>
      <c r="AS451" s="144"/>
      <c r="AT451" s="145"/>
      <c r="AU451" s="178" t="s">
        <v>253</v>
      </c>
      <c r="AV451" s="178"/>
      <c r="AW451" s="178"/>
      <c r="AX451" s="179"/>
    </row>
    <row r="452" spans="1:50" ht="18.75" hidden="1" customHeight="1" x14ac:dyDescent="0.2">
      <c r="A452" s="160"/>
      <c r="B452" s="156"/>
      <c r="C452" s="155"/>
      <c r="D452" s="156"/>
      <c r="E452" s="379"/>
      <c r="F452" s="380"/>
      <c r="G452" s="174"/>
      <c r="H452" s="147"/>
      <c r="I452" s="147"/>
      <c r="J452" s="147"/>
      <c r="K452" s="147"/>
      <c r="L452" s="147"/>
      <c r="M452" s="147"/>
      <c r="N452" s="147"/>
      <c r="O452" s="147"/>
      <c r="P452" s="147"/>
      <c r="Q452" s="147"/>
      <c r="R452" s="147"/>
      <c r="S452" s="147"/>
      <c r="T452" s="147"/>
      <c r="U452" s="147"/>
      <c r="V452" s="147"/>
      <c r="W452" s="147"/>
      <c r="X452" s="148"/>
      <c r="Y452" s="193"/>
      <c r="Z452" s="194"/>
      <c r="AA452" s="195"/>
      <c r="AB452" s="176"/>
      <c r="AC452" s="147"/>
      <c r="AD452" s="148"/>
      <c r="AE452" s="203"/>
      <c r="AF452" s="203"/>
      <c r="AG452" s="147" t="s">
        <v>346</v>
      </c>
      <c r="AH452" s="148"/>
      <c r="AI452" s="198"/>
      <c r="AJ452" s="198"/>
      <c r="AK452" s="198"/>
      <c r="AL452" s="176"/>
      <c r="AM452" s="198"/>
      <c r="AN452" s="198"/>
      <c r="AO452" s="198"/>
      <c r="AP452" s="176"/>
      <c r="AQ452" s="624"/>
      <c r="AR452" s="203"/>
      <c r="AS452" s="147" t="s">
        <v>346</v>
      </c>
      <c r="AT452" s="148"/>
      <c r="AU452" s="203"/>
      <c r="AV452" s="203"/>
      <c r="AW452" s="147" t="s">
        <v>300</v>
      </c>
      <c r="AX452" s="186"/>
    </row>
    <row r="453" spans="1:50" ht="23.25" hidden="1" customHeight="1" x14ac:dyDescent="0.2">
      <c r="A453" s="160"/>
      <c r="B453" s="156"/>
      <c r="C453" s="155"/>
      <c r="D453" s="156"/>
      <c r="E453" s="379"/>
      <c r="F453" s="380"/>
      <c r="G453" s="115"/>
      <c r="H453" s="116"/>
      <c r="I453" s="116"/>
      <c r="J453" s="116"/>
      <c r="K453" s="116"/>
      <c r="L453" s="116"/>
      <c r="M453" s="116"/>
      <c r="N453" s="116"/>
      <c r="O453" s="116"/>
      <c r="P453" s="116"/>
      <c r="Q453" s="116"/>
      <c r="R453" s="116"/>
      <c r="S453" s="116"/>
      <c r="T453" s="116"/>
      <c r="U453" s="116"/>
      <c r="V453" s="116"/>
      <c r="W453" s="116"/>
      <c r="X453" s="117"/>
      <c r="Y453" s="204" t="s">
        <v>13</v>
      </c>
      <c r="Z453" s="205"/>
      <c r="AA453" s="206"/>
      <c r="AB453" s="216"/>
      <c r="AC453" s="216"/>
      <c r="AD453" s="216"/>
      <c r="AE453" s="377"/>
      <c r="AF453" s="210"/>
      <c r="AG453" s="210"/>
      <c r="AH453" s="210"/>
      <c r="AI453" s="377"/>
      <c r="AJ453" s="210"/>
      <c r="AK453" s="210"/>
      <c r="AL453" s="210"/>
      <c r="AM453" s="377"/>
      <c r="AN453" s="210"/>
      <c r="AO453" s="210"/>
      <c r="AP453" s="378"/>
      <c r="AQ453" s="377"/>
      <c r="AR453" s="210"/>
      <c r="AS453" s="210"/>
      <c r="AT453" s="378"/>
      <c r="AU453" s="210"/>
      <c r="AV453" s="210"/>
      <c r="AW453" s="210"/>
      <c r="AX453" s="211"/>
    </row>
    <row r="454" spans="1:50" ht="23.25" hidden="1" customHeight="1" x14ac:dyDescent="0.2">
      <c r="A454" s="160"/>
      <c r="B454" s="156"/>
      <c r="C454" s="155"/>
      <c r="D454" s="156"/>
      <c r="E454" s="379"/>
      <c r="F454" s="380"/>
      <c r="G454" s="118"/>
      <c r="H454" s="119"/>
      <c r="I454" s="119"/>
      <c r="J454" s="119"/>
      <c r="K454" s="119"/>
      <c r="L454" s="119"/>
      <c r="M454" s="119"/>
      <c r="N454" s="119"/>
      <c r="O454" s="119"/>
      <c r="P454" s="119"/>
      <c r="Q454" s="119"/>
      <c r="R454" s="119"/>
      <c r="S454" s="119"/>
      <c r="T454" s="119"/>
      <c r="U454" s="119"/>
      <c r="V454" s="119"/>
      <c r="W454" s="119"/>
      <c r="X454" s="120"/>
      <c r="Y454" s="212" t="s">
        <v>54</v>
      </c>
      <c r="Z454" s="213"/>
      <c r="AA454" s="214"/>
      <c r="AB454" s="208"/>
      <c r="AC454" s="208"/>
      <c r="AD454" s="208"/>
      <c r="AE454" s="377"/>
      <c r="AF454" s="210"/>
      <c r="AG454" s="210"/>
      <c r="AH454" s="378"/>
      <c r="AI454" s="377"/>
      <c r="AJ454" s="210"/>
      <c r="AK454" s="210"/>
      <c r="AL454" s="210"/>
      <c r="AM454" s="377"/>
      <c r="AN454" s="210"/>
      <c r="AO454" s="210"/>
      <c r="AP454" s="378"/>
      <c r="AQ454" s="377"/>
      <c r="AR454" s="210"/>
      <c r="AS454" s="210"/>
      <c r="AT454" s="378"/>
      <c r="AU454" s="210"/>
      <c r="AV454" s="210"/>
      <c r="AW454" s="210"/>
      <c r="AX454" s="211"/>
    </row>
    <row r="455" spans="1:50" ht="23.25" hidden="1" customHeight="1" x14ac:dyDescent="0.2">
      <c r="A455" s="160"/>
      <c r="B455" s="156"/>
      <c r="C455" s="155"/>
      <c r="D455" s="156"/>
      <c r="E455" s="379"/>
      <c r="F455" s="380"/>
      <c r="G455" s="121"/>
      <c r="H455" s="122"/>
      <c r="I455" s="122"/>
      <c r="J455" s="122"/>
      <c r="K455" s="122"/>
      <c r="L455" s="122"/>
      <c r="M455" s="122"/>
      <c r="N455" s="122"/>
      <c r="O455" s="122"/>
      <c r="P455" s="122"/>
      <c r="Q455" s="122"/>
      <c r="R455" s="122"/>
      <c r="S455" s="122"/>
      <c r="T455" s="122"/>
      <c r="U455" s="122"/>
      <c r="V455" s="122"/>
      <c r="W455" s="122"/>
      <c r="X455" s="123"/>
      <c r="Y455" s="212" t="s">
        <v>14</v>
      </c>
      <c r="Z455" s="213"/>
      <c r="AA455" s="214"/>
      <c r="AB455" s="604" t="s">
        <v>301</v>
      </c>
      <c r="AC455" s="604"/>
      <c r="AD455" s="604"/>
      <c r="AE455" s="377"/>
      <c r="AF455" s="210"/>
      <c r="AG455" s="210"/>
      <c r="AH455" s="378"/>
      <c r="AI455" s="377"/>
      <c r="AJ455" s="210"/>
      <c r="AK455" s="210"/>
      <c r="AL455" s="210"/>
      <c r="AM455" s="377"/>
      <c r="AN455" s="210"/>
      <c r="AO455" s="210"/>
      <c r="AP455" s="378"/>
      <c r="AQ455" s="377"/>
      <c r="AR455" s="210"/>
      <c r="AS455" s="210"/>
      <c r="AT455" s="378"/>
      <c r="AU455" s="210"/>
      <c r="AV455" s="210"/>
      <c r="AW455" s="210"/>
      <c r="AX455" s="211"/>
    </row>
    <row r="456" spans="1:50" ht="18.75" customHeight="1" x14ac:dyDescent="0.2">
      <c r="A456" s="160"/>
      <c r="B456" s="156"/>
      <c r="C456" s="155"/>
      <c r="D456" s="156"/>
      <c r="E456" s="379" t="s">
        <v>365</v>
      </c>
      <c r="F456" s="380"/>
      <c r="G456" s="381" t="s">
        <v>362</v>
      </c>
      <c r="H456" s="144"/>
      <c r="I456" s="144"/>
      <c r="J456" s="144"/>
      <c r="K456" s="144"/>
      <c r="L456" s="144"/>
      <c r="M456" s="144"/>
      <c r="N456" s="144"/>
      <c r="O456" s="144"/>
      <c r="P456" s="144"/>
      <c r="Q456" s="144"/>
      <c r="R456" s="144"/>
      <c r="S456" s="144"/>
      <c r="T456" s="144"/>
      <c r="U456" s="144"/>
      <c r="V456" s="144"/>
      <c r="W456" s="144"/>
      <c r="X456" s="145"/>
      <c r="Y456" s="193"/>
      <c r="Z456" s="194"/>
      <c r="AA456" s="195"/>
      <c r="AB456" s="175" t="s">
        <v>12</v>
      </c>
      <c r="AC456" s="144"/>
      <c r="AD456" s="145"/>
      <c r="AE456" s="382" t="s">
        <v>363</v>
      </c>
      <c r="AF456" s="383"/>
      <c r="AG456" s="383"/>
      <c r="AH456" s="384"/>
      <c r="AI456" s="234" t="s">
        <v>354</v>
      </c>
      <c r="AJ456" s="234"/>
      <c r="AK456" s="234"/>
      <c r="AL456" s="175"/>
      <c r="AM456" s="234" t="s">
        <v>430</v>
      </c>
      <c r="AN456" s="234"/>
      <c r="AO456" s="234"/>
      <c r="AP456" s="175"/>
      <c r="AQ456" s="175" t="s">
        <v>345</v>
      </c>
      <c r="AR456" s="144"/>
      <c r="AS456" s="144"/>
      <c r="AT456" s="145"/>
      <c r="AU456" s="178" t="s">
        <v>253</v>
      </c>
      <c r="AV456" s="178"/>
      <c r="AW456" s="178"/>
      <c r="AX456" s="179"/>
    </row>
    <row r="457" spans="1:50" ht="18.75" customHeight="1" x14ac:dyDescent="0.2">
      <c r="A457" s="160"/>
      <c r="B457" s="156"/>
      <c r="C457" s="155"/>
      <c r="D457" s="156"/>
      <c r="E457" s="379"/>
      <c r="F457" s="380"/>
      <c r="G457" s="174"/>
      <c r="H457" s="147"/>
      <c r="I457" s="147"/>
      <c r="J457" s="147"/>
      <c r="K457" s="147"/>
      <c r="L457" s="147"/>
      <c r="M457" s="147"/>
      <c r="N457" s="147"/>
      <c r="O457" s="147"/>
      <c r="P457" s="147"/>
      <c r="Q457" s="147"/>
      <c r="R457" s="147"/>
      <c r="S457" s="147"/>
      <c r="T457" s="147"/>
      <c r="U457" s="147"/>
      <c r="V457" s="147"/>
      <c r="W457" s="147"/>
      <c r="X457" s="148"/>
      <c r="Y457" s="193"/>
      <c r="Z457" s="194"/>
      <c r="AA457" s="195"/>
      <c r="AB457" s="176"/>
      <c r="AC457" s="147"/>
      <c r="AD457" s="148"/>
      <c r="AE457" s="203" t="s">
        <v>601</v>
      </c>
      <c r="AF457" s="203"/>
      <c r="AG457" s="147" t="s">
        <v>346</v>
      </c>
      <c r="AH457" s="148"/>
      <c r="AI457" s="198"/>
      <c r="AJ457" s="198"/>
      <c r="AK457" s="198"/>
      <c r="AL457" s="176"/>
      <c r="AM457" s="198"/>
      <c r="AN457" s="198"/>
      <c r="AO457" s="198"/>
      <c r="AP457" s="176"/>
      <c r="AQ457" s="624" t="s">
        <v>599</v>
      </c>
      <c r="AR457" s="203"/>
      <c r="AS457" s="147" t="s">
        <v>346</v>
      </c>
      <c r="AT457" s="148"/>
      <c r="AU457" s="203" t="s">
        <v>601</v>
      </c>
      <c r="AV457" s="203"/>
      <c r="AW457" s="147" t="s">
        <v>300</v>
      </c>
      <c r="AX457" s="186"/>
    </row>
    <row r="458" spans="1:50" ht="23.25" customHeight="1" x14ac:dyDescent="0.2">
      <c r="A458" s="160"/>
      <c r="B458" s="156"/>
      <c r="C458" s="155"/>
      <c r="D458" s="156"/>
      <c r="E458" s="379"/>
      <c r="F458" s="380"/>
      <c r="G458" s="115" t="s">
        <v>498</v>
      </c>
      <c r="H458" s="116"/>
      <c r="I458" s="116"/>
      <c r="J458" s="116"/>
      <c r="K458" s="116"/>
      <c r="L458" s="116"/>
      <c r="M458" s="116"/>
      <c r="N458" s="116"/>
      <c r="O458" s="116"/>
      <c r="P458" s="116"/>
      <c r="Q458" s="116"/>
      <c r="R458" s="116"/>
      <c r="S458" s="116"/>
      <c r="T458" s="116"/>
      <c r="U458" s="116"/>
      <c r="V458" s="116"/>
      <c r="W458" s="116"/>
      <c r="X458" s="117"/>
      <c r="Y458" s="204" t="s">
        <v>13</v>
      </c>
      <c r="Z458" s="205"/>
      <c r="AA458" s="206"/>
      <c r="AB458" s="216" t="s">
        <v>599</v>
      </c>
      <c r="AC458" s="216"/>
      <c r="AD458" s="216"/>
      <c r="AE458" s="377" t="s">
        <v>498</v>
      </c>
      <c r="AF458" s="210"/>
      <c r="AG458" s="210"/>
      <c r="AH458" s="210"/>
      <c r="AI458" s="377" t="s">
        <v>498</v>
      </c>
      <c r="AJ458" s="210"/>
      <c r="AK458" s="210"/>
      <c r="AL458" s="210"/>
      <c r="AM458" s="377" t="s">
        <v>498</v>
      </c>
      <c r="AN458" s="210"/>
      <c r="AO458" s="210"/>
      <c r="AP458" s="378"/>
      <c r="AQ458" s="377" t="s">
        <v>504</v>
      </c>
      <c r="AR458" s="210"/>
      <c r="AS458" s="210"/>
      <c r="AT458" s="378"/>
      <c r="AU458" s="210" t="s">
        <v>498</v>
      </c>
      <c r="AV458" s="210"/>
      <c r="AW458" s="210"/>
      <c r="AX458" s="211"/>
    </row>
    <row r="459" spans="1:50" ht="23.25" customHeight="1" x14ac:dyDescent="0.2">
      <c r="A459" s="160"/>
      <c r="B459" s="156"/>
      <c r="C459" s="155"/>
      <c r="D459" s="156"/>
      <c r="E459" s="379"/>
      <c r="F459" s="380"/>
      <c r="G459" s="118"/>
      <c r="H459" s="119"/>
      <c r="I459" s="119"/>
      <c r="J459" s="119"/>
      <c r="K459" s="119"/>
      <c r="L459" s="119"/>
      <c r="M459" s="119"/>
      <c r="N459" s="119"/>
      <c r="O459" s="119"/>
      <c r="P459" s="119"/>
      <c r="Q459" s="119"/>
      <c r="R459" s="119"/>
      <c r="S459" s="119"/>
      <c r="T459" s="119"/>
      <c r="U459" s="119"/>
      <c r="V459" s="119"/>
      <c r="W459" s="119"/>
      <c r="X459" s="120"/>
      <c r="Y459" s="212" t="s">
        <v>54</v>
      </c>
      <c r="Z459" s="213"/>
      <c r="AA459" s="214"/>
      <c r="AB459" s="208" t="s">
        <v>599</v>
      </c>
      <c r="AC459" s="208"/>
      <c r="AD459" s="208"/>
      <c r="AE459" s="377" t="s">
        <v>498</v>
      </c>
      <c r="AF459" s="210"/>
      <c r="AG459" s="210"/>
      <c r="AH459" s="378"/>
      <c r="AI459" s="377" t="s">
        <v>498</v>
      </c>
      <c r="AJ459" s="210"/>
      <c r="AK459" s="210"/>
      <c r="AL459" s="210"/>
      <c r="AM459" s="377" t="s">
        <v>503</v>
      </c>
      <c r="AN459" s="210"/>
      <c r="AO459" s="210"/>
      <c r="AP459" s="378"/>
      <c r="AQ459" s="377" t="s">
        <v>498</v>
      </c>
      <c r="AR459" s="210"/>
      <c r="AS459" s="210"/>
      <c r="AT459" s="378"/>
      <c r="AU459" s="210" t="s">
        <v>504</v>
      </c>
      <c r="AV459" s="210"/>
      <c r="AW459" s="210"/>
      <c r="AX459" s="211"/>
    </row>
    <row r="460" spans="1:50" ht="23.25" customHeight="1" x14ac:dyDescent="0.2">
      <c r="A460" s="160"/>
      <c r="B460" s="156"/>
      <c r="C460" s="155"/>
      <c r="D460" s="156"/>
      <c r="E460" s="379"/>
      <c r="F460" s="380"/>
      <c r="G460" s="121"/>
      <c r="H460" s="122"/>
      <c r="I460" s="122"/>
      <c r="J460" s="122"/>
      <c r="K460" s="122"/>
      <c r="L460" s="122"/>
      <c r="M460" s="122"/>
      <c r="N460" s="122"/>
      <c r="O460" s="122"/>
      <c r="P460" s="122"/>
      <c r="Q460" s="122"/>
      <c r="R460" s="122"/>
      <c r="S460" s="122"/>
      <c r="T460" s="122"/>
      <c r="U460" s="122"/>
      <c r="V460" s="122"/>
      <c r="W460" s="122"/>
      <c r="X460" s="123"/>
      <c r="Y460" s="212" t="s">
        <v>14</v>
      </c>
      <c r="Z460" s="213"/>
      <c r="AA460" s="214"/>
      <c r="AB460" s="604" t="s">
        <v>15</v>
      </c>
      <c r="AC460" s="604"/>
      <c r="AD460" s="604"/>
      <c r="AE460" s="377" t="s">
        <v>498</v>
      </c>
      <c r="AF460" s="210"/>
      <c r="AG460" s="210"/>
      <c r="AH460" s="378"/>
      <c r="AI460" s="377" t="s">
        <v>498</v>
      </c>
      <c r="AJ460" s="210"/>
      <c r="AK460" s="210"/>
      <c r="AL460" s="210"/>
      <c r="AM460" s="377" t="s">
        <v>498</v>
      </c>
      <c r="AN460" s="210"/>
      <c r="AO460" s="210"/>
      <c r="AP460" s="378"/>
      <c r="AQ460" s="377" t="s">
        <v>505</v>
      </c>
      <c r="AR460" s="210"/>
      <c r="AS460" s="210"/>
      <c r="AT460" s="378"/>
      <c r="AU460" s="210" t="s">
        <v>498</v>
      </c>
      <c r="AV460" s="210"/>
      <c r="AW460" s="210"/>
      <c r="AX460" s="211"/>
    </row>
    <row r="461" spans="1:50" ht="18.75" hidden="1" customHeight="1" x14ac:dyDescent="0.2">
      <c r="A461" s="160"/>
      <c r="B461" s="156"/>
      <c r="C461" s="155"/>
      <c r="D461" s="156"/>
      <c r="E461" s="379" t="s">
        <v>365</v>
      </c>
      <c r="F461" s="380"/>
      <c r="G461" s="381" t="s">
        <v>362</v>
      </c>
      <c r="H461" s="144"/>
      <c r="I461" s="144"/>
      <c r="J461" s="144"/>
      <c r="K461" s="144"/>
      <c r="L461" s="144"/>
      <c r="M461" s="144"/>
      <c r="N461" s="144"/>
      <c r="O461" s="144"/>
      <c r="P461" s="144"/>
      <c r="Q461" s="144"/>
      <c r="R461" s="144"/>
      <c r="S461" s="144"/>
      <c r="T461" s="144"/>
      <c r="U461" s="144"/>
      <c r="V461" s="144"/>
      <c r="W461" s="144"/>
      <c r="X461" s="145"/>
      <c r="Y461" s="193"/>
      <c r="Z461" s="194"/>
      <c r="AA461" s="195"/>
      <c r="AB461" s="175" t="s">
        <v>12</v>
      </c>
      <c r="AC461" s="144"/>
      <c r="AD461" s="145"/>
      <c r="AE461" s="382" t="s">
        <v>363</v>
      </c>
      <c r="AF461" s="383"/>
      <c r="AG461" s="383"/>
      <c r="AH461" s="384"/>
      <c r="AI461" s="234" t="s">
        <v>354</v>
      </c>
      <c r="AJ461" s="234"/>
      <c r="AK461" s="234"/>
      <c r="AL461" s="175"/>
      <c r="AM461" s="234" t="s">
        <v>430</v>
      </c>
      <c r="AN461" s="234"/>
      <c r="AO461" s="234"/>
      <c r="AP461" s="175"/>
      <c r="AQ461" s="175" t="s">
        <v>345</v>
      </c>
      <c r="AR461" s="144"/>
      <c r="AS461" s="144"/>
      <c r="AT461" s="145"/>
      <c r="AU461" s="178" t="s">
        <v>253</v>
      </c>
      <c r="AV461" s="178"/>
      <c r="AW461" s="178"/>
      <c r="AX461" s="179"/>
    </row>
    <row r="462" spans="1:50" ht="18.75" hidden="1" customHeight="1" x14ac:dyDescent="0.2">
      <c r="A462" s="160"/>
      <c r="B462" s="156"/>
      <c r="C462" s="155"/>
      <c r="D462" s="156"/>
      <c r="E462" s="379"/>
      <c r="F462" s="380"/>
      <c r="G462" s="174"/>
      <c r="H462" s="147"/>
      <c r="I462" s="147"/>
      <c r="J462" s="147"/>
      <c r="K462" s="147"/>
      <c r="L462" s="147"/>
      <c r="M462" s="147"/>
      <c r="N462" s="147"/>
      <c r="O462" s="147"/>
      <c r="P462" s="147"/>
      <c r="Q462" s="147"/>
      <c r="R462" s="147"/>
      <c r="S462" s="147"/>
      <c r="T462" s="147"/>
      <c r="U462" s="147"/>
      <c r="V462" s="147"/>
      <c r="W462" s="147"/>
      <c r="X462" s="148"/>
      <c r="Y462" s="193"/>
      <c r="Z462" s="194"/>
      <c r="AA462" s="195"/>
      <c r="AB462" s="176"/>
      <c r="AC462" s="147"/>
      <c r="AD462" s="148"/>
      <c r="AE462" s="203"/>
      <c r="AF462" s="203"/>
      <c r="AG462" s="147" t="s">
        <v>346</v>
      </c>
      <c r="AH462" s="148"/>
      <c r="AI462" s="198"/>
      <c r="AJ462" s="198"/>
      <c r="AK462" s="198"/>
      <c r="AL462" s="176"/>
      <c r="AM462" s="198"/>
      <c r="AN462" s="198"/>
      <c r="AO462" s="198"/>
      <c r="AP462" s="176"/>
      <c r="AQ462" s="624"/>
      <c r="AR462" s="203"/>
      <c r="AS462" s="147" t="s">
        <v>346</v>
      </c>
      <c r="AT462" s="148"/>
      <c r="AU462" s="203"/>
      <c r="AV462" s="203"/>
      <c r="AW462" s="147" t="s">
        <v>300</v>
      </c>
      <c r="AX462" s="186"/>
    </row>
    <row r="463" spans="1:50" ht="23.25" hidden="1" customHeight="1" x14ac:dyDescent="0.2">
      <c r="A463" s="160"/>
      <c r="B463" s="156"/>
      <c r="C463" s="155"/>
      <c r="D463" s="156"/>
      <c r="E463" s="379"/>
      <c r="F463" s="380"/>
      <c r="G463" s="115"/>
      <c r="H463" s="116"/>
      <c r="I463" s="116"/>
      <c r="J463" s="116"/>
      <c r="K463" s="116"/>
      <c r="L463" s="116"/>
      <c r="M463" s="116"/>
      <c r="N463" s="116"/>
      <c r="O463" s="116"/>
      <c r="P463" s="116"/>
      <c r="Q463" s="116"/>
      <c r="R463" s="116"/>
      <c r="S463" s="116"/>
      <c r="T463" s="116"/>
      <c r="U463" s="116"/>
      <c r="V463" s="116"/>
      <c r="W463" s="116"/>
      <c r="X463" s="117"/>
      <c r="Y463" s="204" t="s">
        <v>13</v>
      </c>
      <c r="Z463" s="205"/>
      <c r="AA463" s="206"/>
      <c r="AB463" s="216"/>
      <c r="AC463" s="216"/>
      <c r="AD463" s="216"/>
      <c r="AE463" s="377"/>
      <c r="AF463" s="210"/>
      <c r="AG463" s="210"/>
      <c r="AH463" s="210"/>
      <c r="AI463" s="377"/>
      <c r="AJ463" s="210"/>
      <c r="AK463" s="210"/>
      <c r="AL463" s="210"/>
      <c r="AM463" s="377"/>
      <c r="AN463" s="210"/>
      <c r="AO463" s="210"/>
      <c r="AP463" s="378"/>
      <c r="AQ463" s="377"/>
      <c r="AR463" s="210"/>
      <c r="AS463" s="210"/>
      <c r="AT463" s="378"/>
      <c r="AU463" s="210"/>
      <c r="AV463" s="210"/>
      <c r="AW463" s="210"/>
      <c r="AX463" s="211"/>
    </row>
    <row r="464" spans="1:50" ht="23.25" hidden="1" customHeight="1" x14ac:dyDescent="0.2">
      <c r="A464" s="160"/>
      <c r="B464" s="156"/>
      <c r="C464" s="155"/>
      <c r="D464" s="156"/>
      <c r="E464" s="379"/>
      <c r="F464" s="380"/>
      <c r="G464" s="118"/>
      <c r="H464" s="119"/>
      <c r="I464" s="119"/>
      <c r="J464" s="119"/>
      <c r="K464" s="119"/>
      <c r="L464" s="119"/>
      <c r="M464" s="119"/>
      <c r="N464" s="119"/>
      <c r="O464" s="119"/>
      <c r="P464" s="119"/>
      <c r="Q464" s="119"/>
      <c r="R464" s="119"/>
      <c r="S464" s="119"/>
      <c r="T464" s="119"/>
      <c r="U464" s="119"/>
      <c r="V464" s="119"/>
      <c r="W464" s="119"/>
      <c r="X464" s="120"/>
      <c r="Y464" s="212" t="s">
        <v>54</v>
      </c>
      <c r="Z464" s="213"/>
      <c r="AA464" s="214"/>
      <c r="AB464" s="208"/>
      <c r="AC464" s="208"/>
      <c r="AD464" s="208"/>
      <c r="AE464" s="377"/>
      <c r="AF464" s="210"/>
      <c r="AG464" s="210"/>
      <c r="AH464" s="378"/>
      <c r="AI464" s="377"/>
      <c r="AJ464" s="210"/>
      <c r="AK464" s="210"/>
      <c r="AL464" s="210"/>
      <c r="AM464" s="377"/>
      <c r="AN464" s="210"/>
      <c r="AO464" s="210"/>
      <c r="AP464" s="378"/>
      <c r="AQ464" s="377"/>
      <c r="AR464" s="210"/>
      <c r="AS464" s="210"/>
      <c r="AT464" s="378"/>
      <c r="AU464" s="210"/>
      <c r="AV464" s="210"/>
      <c r="AW464" s="210"/>
      <c r="AX464" s="211"/>
    </row>
    <row r="465" spans="1:50" ht="23.25" hidden="1" customHeight="1" x14ac:dyDescent="0.2">
      <c r="A465" s="160"/>
      <c r="B465" s="156"/>
      <c r="C465" s="155"/>
      <c r="D465" s="156"/>
      <c r="E465" s="379"/>
      <c r="F465" s="380"/>
      <c r="G465" s="121"/>
      <c r="H465" s="122"/>
      <c r="I465" s="122"/>
      <c r="J465" s="122"/>
      <c r="K465" s="122"/>
      <c r="L465" s="122"/>
      <c r="M465" s="122"/>
      <c r="N465" s="122"/>
      <c r="O465" s="122"/>
      <c r="P465" s="122"/>
      <c r="Q465" s="122"/>
      <c r="R465" s="122"/>
      <c r="S465" s="122"/>
      <c r="T465" s="122"/>
      <c r="U465" s="122"/>
      <c r="V465" s="122"/>
      <c r="W465" s="122"/>
      <c r="X465" s="123"/>
      <c r="Y465" s="212" t="s">
        <v>14</v>
      </c>
      <c r="Z465" s="213"/>
      <c r="AA465" s="214"/>
      <c r="AB465" s="604" t="s">
        <v>15</v>
      </c>
      <c r="AC465" s="604"/>
      <c r="AD465" s="604"/>
      <c r="AE465" s="377"/>
      <c r="AF465" s="210"/>
      <c r="AG465" s="210"/>
      <c r="AH465" s="378"/>
      <c r="AI465" s="377"/>
      <c r="AJ465" s="210"/>
      <c r="AK465" s="210"/>
      <c r="AL465" s="210"/>
      <c r="AM465" s="377"/>
      <c r="AN465" s="210"/>
      <c r="AO465" s="210"/>
      <c r="AP465" s="378"/>
      <c r="AQ465" s="377"/>
      <c r="AR465" s="210"/>
      <c r="AS465" s="210"/>
      <c r="AT465" s="378"/>
      <c r="AU465" s="210"/>
      <c r="AV465" s="210"/>
      <c r="AW465" s="210"/>
      <c r="AX465" s="211"/>
    </row>
    <row r="466" spans="1:50" ht="18.75" hidden="1" customHeight="1" x14ac:dyDescent="0.2">
      <c r="A466" s="160"/>
      <c r="B466" s="156"/>
      <c r="C466" s="155"/>
      <c r="D466" s="156"/>
      <c r="E466" s="379" t="s">
        <v>365</v>
      </c>
      <c r="F466" s="380"/>
      <c r="G466" s="381" t="s">
        <v>362</v>
      </c>
      <c r="H466" s="144"/>
      <c r="I466" s="144"/>
      <c r="J466" s="144"/>
      <c r="K466" s="144"/>
      <c r="L466" s="144"/>
      <c r="M466" s="144"/>
      <c r="N466" s="144"/>
      <c r="O466" s="144"/>
      <c r="P466" s="144"/>
      <c r="Q466" s="144"/>
      <c r="R466" s="144"/>
      <c r="S466" s="144"/>
      <c r="T466" s="144"/>
      <c r="U466" s="144"/>
      <c r="V466" s="144"/>
      <c r="W466" s="144"/>
      <c r="X466" s="145"/>
      <c r="Y466" s="193"/>
      <c r="Z466" s="194"/>
      <c r="AA466" s="195"/>
      <c r="AB466" s="175" t="s">
        <v>12</v>
      </c>
      <c r="AC466" s="144"/>
      <c r="AD466" s="145"/>
      <c r="AE466" s="382" t="s">
        <v>363</v>
      </c>
      <c r="AF466" s="383"/>
      <c r="AG466" s="383"/>
      <c r="AH466" s="384"/>
      <c r="AI466" s="234" t="s">
        <v>354</v>
      </c>
      <c r="AJ466" s="234"/>
      <c r="AK466" s="234"/>
      <c r="AL466" s="175"/>
      <c r="AM466" s="234" t="s">
        <v>430</v>
      </c>
      <c r="AN466" s="234"/>
      <c r="AO466" s="234"/>
      <c r="AP466" s="175"/>
      <c r="AQ466" s="175" t="s">
        <v>345</v>
      </c>
      <c r="AR466" s="144"/>
      <c r="AS466" s="144"/>
      <c r="AT466" s="145"/>
      <c r="AU466" s="178" t="s">
        <v>253</v>
      </c>
      <c r="AV466" s="178"/>
      <c r="AW466" s="178"/>
      <c r="AX466" s="179"/>
    </row>
    <row r="467" spans="1:50" ht="18.75" hidden="1" customHeight="1" x14ac:dyDescent="0.2">
      <c r="A467" s="160"/>
      <c r="B467" s="156"/>
      <c r="C467" s="155"/>
      <c r="D467" s="156"/>
      <c r="E467" s="379"/>
      <c r="F467" s="380"/>
      <c r="G467" s="174"/>
      <c r="H467" s="147"/>
      <c r="I467" s="147"/>
      <c r="J467" s="147"/>
      <c r="K467" s="147"/>
      <c r="L467" s="147"/>
      <c r="M467" s="147"/>
      <c r="N467" s="147"/>
      <c r="O467" s="147"/>
      <c r="P467" s="147"/>
      <c r="Q467" s="147"/>
      <c r="R467" s="147"/>
      <c r="S467" s="147"/>
      <c r="T467" s="147"/>
      <c r="U467" s="147"/>
      <c r="V467" s="147"/>
      <c r="W467" s="147"/>
      <c r="X467" s="148"/>
      <c r="Y467" s="193"/>
      <c r="Z467" s="194"/>
      <c r="AA467" s="195"/>
      <c r="AB467" s="176"/>
      <c r="AC467" s="147"/>
      <c r="AD467" s="148"/>
      <c r="AE467" s="203"/>
      <c r="AF467" s="203"/>
      <c r="AG467" s="147" t="s">
        <v>346</v>
      </c>
      <c r="AH467" s="148"/>
      <c r="AI467" s="198"/>
      <c r="AJ467" s="198"/>
      <c r="AK467" s="198"/>
      <c r="AL467" s="176"/>
      <c r="AM467" s="198"/>
      <c r="AN467" s="198"/>
      <c r="AO467" s="198"/>
      <c r="AP467" s="176"/>
      <c r="AQ467" s="624"/>
      <c r="AR467" s="203"/>
      <c r="AS467" s="147" t="s">
        <v>346</v>
      </c>
      <c r="AT467" s="148"/>
      <c r="AU467" s="203"/>
      <c r="AV467" s="203"/>
      <c r="AW467" s="147" t="s">
        <v>300</v>
      </c>
      <c r="AX467" s="186"/>
    </row>
    <row r="468" spans="1:50" ht="23.25" hidden="1" customHeight="1" x14ac:dyDescent="0.2">
      <c r="A468" s="160"/>
      <c r="B468" s="156"/>
      <c r="C468" s="155"/>
      <c r="D468" s="156"/>
      <c r="E468" s="379"/>
      <c r="F468" s="380"/>
      <c r="G468" s="115"/>
      <c r="H468" s="116"/>
      <c r="I468" s="116"/>
      <c r="J468" s="116"/>
      <c r="K468" s="116"/>
      <c r="L468" s="116"/>
      <c r="M468" s="116"/>
      <c r="N468" s="116"/>
      <c r="O468" s="116"/>
      <c r="P468" s="116"/>
      <c r="Q468" s="116"/>
      <c r="R468" s="116"/>
      <c r="S468" s="116"/>
      <c r="T468" s="116"/>
      <c r="U468" s="116"/>
      <c r="V468" s="116"/>
      <c r="W468" s="116"/>
      <c r="X468" s="117"/>
      <c r="Y468" s="204" t="s">
        <v>13</v>
      </c>
      <c r="Z468" s="205"/>
      <c r="AA468" s="206"/>
      <c r="AB468" s="216"/>
      <c r="AC468" s="216"/>
      <c r="AD468" s="216"/>
      <c r="AE468" s="377"/>
      <c r="AF468" s="210"/>
      <c r="AG468" s="210"/>
      <c r="AH468" s="210"/>
      <c r="AI468" s="377"/>
      <c r="AJ468" s="210"/>
      <c r="AK468" s="210"/>
      <c r="AL468" s="210"/>
      <c r="AM468" s="377"/>
      <c r="AN468" s="210"/>
      <c r="AO468" s="210"/>
      <c r="AP468" s="378"/>
      <c r="AQ468" s="377"/>
      <c r="AR468" s="210"/>
      <c r="AS468" s="210"/>
      <c r="AT468" s="378"/>
      <c r="AU468" s="210"/>
      <c r="AV468" s="210"/>
      <c r="AW468" s="210"/>
      <c r="AX468" s="211"/>
    </row>
    <row r="469" spans="1:50" ht="23.25" hidden="1" customHeight="1" x14ac:dyDescent="0.2">
      <c r="A469" s="160"/>
      <c r="B469" s="156"/>
      <c r="C469" s="155"/>
      <c r="D469" s="156"/>
      <c r="E469" s="379"/>
      <c r="F469" s="380"/>
      <c r="G469" s="118"/>
      <c r="H469" s="119"/>
      <c r="I469" s="119"/>
      <c r="J469" s="119"/>
      <c r="K469" s="119"/>
      <c r="L469" s="119"/>
      <c r="M469" s="119"/>
      <c r="N469" s="119"/>
      <c r="O469" s="119"/>
      <c r="P469" s="119"/>
      <c r="Q469" s="119"/>
      <c r="R469" s="119"/>
      <c r="S469" s="119"/>
      <c r="T469" s="119"/>
      <c r="U469" s="119"/>
      <c r="V469" s="119"/>
      <c r="W469" s="119"/>
      <c r="X469" s="120"/>
      <c r="Y469" s="212" t="s">
        <v>54</v>
      </c>
      <c r="Z469" s="213"/>
      <c r="AA469" s="214"/>
      <c r="AB469" s="208"/>
      <c r="AC469" s="208"/>
      <c r="AD469" s="208"/>
      <c r="AE469" s="377"/>
      <c r="AF469" s="210"/>
      <c r="AG469" s="210"/>
      <c r="AH469" s="378"/>
      <c r="AI469" s="377"/>
      <c r="AJ469" s="210"/>
      <c r="AK469" s="210"/>
      <c r="AL469" s="210"/>
      <c r="AM469" s="377"/>
      <c r="AN469" s="210"/>
      <c r="AO469" s="210"/>
      <c r="AP469" s="378"/>
      <c r="AQ469" s="377"/>
      <c r="AR469" s="210"/>
      <c r="AS469" s="210"/>
      <c r="AT469" s="378"/>
      <c r="AU469" s="210"/>
      <c r="AV469" s="210"/>
      <c r="AW469" s="210"/>
      <c r="AX469" s="211"/>
    </row>
    <row r="470" spans="1:50" ht="23.25" hidden="1" customHeight="1" x14ac:dyDescent="0.2">
      <c r="A470" s="160"/>
      <c r="B470" s="156"/>
      <c r="C470" s="155"/>
      <c r="D470" s="156"/>
      <c r="E470" s="379"/>
      <c r="F470" s="380"/>
      <c r="G470" s="121"/>
      <c r="H470" s="122"/>
      <c r="I470" s="122"/>
      <c r="J470" s="122"/>
      <c r="K470" s="122"/>
      <c r="L470" s="122"/>
      <c r="M470" s="122"/>
      <c r="N470" s="122"/>
      <c r="O470" s="122"/>
      <c r="P470" s="122"/>
      <c r="Q470" s="122"/>
      <c r="R470" s="122"/>
      <c r="S470" s="122"/>
      <c r="T470" s="122"/>
      <c r="U470" s="122"/>
      <c r="V470" s="122"/>
      <c r="W470" s="122"/>
      <c r="X470" s="123"/>
      <c r="Y470" s="212" t="s">
        <v>14</v>
      </c>
      <c r="Z470" s="213"/>
      <c r="AA470" s="214"/>
      <c r="AB470" s="604" t="s">
        <v>15</v>
      </c>
      <c r="AC470" s="604"/>
      <c r="AD470" s="604"/>
      <c r="AE470" s="377"/>
      <c r="AF470" s="210"/>
      <c r="AG470" s="210"/>
      <c r="AH470" s="378"/>
      <c r="AI470" s="377"/>
      <c r="AJ470" s="210"/>
      <c r="AK470" s="210"/>
      <c r="AL470" s="210"/>
      <c r="AM470" s="377"/>
      <c r="AN470" s="210"/>
      <c r="AO470" s="210"/>
      <c r="AP470" s="378"/>
      <c r="AQ470" s="377"/>
      <c r="AR470" s="210"/>
      <c r="AS470" s="210"/>
      <c r="AT470" s="378"/>
      <c r="AU470" s="210"/>
      <c r="AV470" s="210"/>
      <c r="AW470" s="210"/>
      <c r="AX470" s="211"/>
    </row>
    <row r="471" spans="1:50" ht="18.75" hidden="1" customHeight="1" x14ac:dyDescent="0.2">
      <c r="A471" s="160"/>
      <c r="B471" s="156"/>
      <c r="C471" s="155"/>
      <c r="D471" s="156"/>
      <c r="E471" s="379" t="s">
        <v>365</v>
      </c>
      <c r="F471" s="380"/>
      <c r="G471" s="381" t="s">
        <v>362</v>
      </c>
      <c r="H471" s="144"/>
      <c r="I471" s="144"/>
      <c r="J471" s="144"/>
      <c r="K471" s="144"/>
      <c r="L471" s="144"/>
      <c r="M471" s="144"/>
      <c r="N471" s="144"/>
      <c r="O471" s="144"/>
      <c r="P471" s="144"/>
      <c r="Q471" s="144"/>
      <c r="R471" s="144"/>
      <c r="S471" s="144"/>
      <c r="T471" s="144"/>
      <c r="U471" s="144"/>
      <c r="V471" s="144"/>
      <c r="W471" s="144"/>
      <c r="X471" s="145"/>
      <c r="Y471" s="193"/>
      <c r="Z471" s="194"/>
      <c r="AA471" s="195"/>
      <c r="AB471" s="175" t="s">
        <v>12</v>
      </c>
      <c r="AC471" s="144"/>
      <c r="AD471" s="145"/>
      <c r="AE471" s="382" t="s">
        <v>363</v>
      </c>
      <c r="AF471" s="383"/>
      <c r="AG471" s="383"/>
      <c r="AH471" s="384"/>
      <c r="AI471" s="234" t="s">
        <v>354</v>
      </c>
      <c r="AJ471" s="234"/>
      <c r="AK471" s="234"/>
      <c r="AL471" s="175"/>
      <c r="AM471" s="234" t="s">
        <v>430</v>
      </c>
      <c r="AN471" s="234"/>
      <c r="AO471" s="234"/>
      <c r="AP471" s="175"/>
      <c r="AQ471" s="175" t="s">
        <v>345</v>
      </c>
      <c r="AR471" s="144"/>
      <c r="AS471" s="144"/>
      <c r="AT471" s="145"/>
      <c r="AU471" s="178" t="s">
        <v>253</v>
      </c>
      <c r="AV471" s="178"/>
      <c r="AW471" s="178"/>
      <c r="AX471" s="179"/>
    </row>
    <row r="472" spans="1:50" ht="18.75" hidden="1" customHeight="1" x14ac:dyDescent="0.2">
      <c r="A472" s="160"/>
      <c r="B472" s="156"/>
      <c r="C472" s="155"/>
      <c r="D472" s="156"/>
      <c r="E472" s="379"/>
      <c r="F472" s="380"/>
      <c r="G472" s="174"/>
      <c r="H472" s="147"/>
      <c r="I472" s="147"/>
      <c r="J472" s="147"/>
      <c r="K472" s="147"/>
      <c r="L472" s="147"/>
      <c r="M472" s="147"/>
      <c r="N472" s="147"/>
      <c r="O472" s="147"/>
      <c r="P472" s="147"/>
      <c r="Q472" s="147"/>
      <c r="R472" s="147"/>
      <c r="S472" s="147"/>
      <c r="T472" s="147"/>
      <c r="U472" s="147"/>
      <c r="V472" s="147"/>
      <c r="W472" s="147"/>
      <c r="X472" s="148"/>
      <c r="Y472" s="193"/>
      <c r="Z472" s="194"/>
      <c r="AA472" s="195"/>
      <c r="AB472" s="176"/>
      <c r="AC472" s="147"/>
      <c r="AD472" s="148"/>
      <c r="AE472" s="203"/>
      <c r="AF472" s="203"/>
      <c r="AG472" s="147" t="s">
        <v>346</v>
      </c>
      <c r="AH472" s="148"/>
      <c r="AI472" s="198"/>
      <c r="AJ472" s="198"/>
      <c r="AK472" s="198"/>
      <c r="AL472" s="176"/>
      <c r="AM472" s="198"/>
      <c r="AN472" s="198"/>
      <c r="AO472" s="198"/>
      <c r="AP472" s="176"/>
      <c r="AQ472" s="624"/>
      <c r="AR472" s="203"/>
      <c r="AS472" s="147" t="s">
        <v>346</v>
      </c>
      <c r="AT472" s="148"/>
      <c r="AU472" s="203"/>
      <c r="AV472" s="203"/>
      <c r="AW472" s="147" t="s">
        <v>300</v>
      </c>
      <c r="AX472" s="186"/>
    </row>
    <row r="473" spans="1:50" ht="23.25" hidden="1" customHeight="1" x14ac:dyDescent="0.2">
      <c r="A473" s="160"/>
      <c r="B473" s="156"/>
      <c r="C473" s="155"/>
      <c r="D473" s="156"/>
      <c r="E473" s="379"/>
      <c r="F473" s="380"/>
      <c r="G473" s="115"/>
      <c r="H473" s="116"/>
      <c r="I473" s="116"/>
      <c r="J473" s="116"/>
      <c r="K473" s="116"/>
      <c r="L473" s="116"/>
      <c r="M473" s="116"/>
      <c r="N473" s="116"/>
      <c r="O473" s="116"/>
      <c r="P473" s="116"/>
      <c r="Q473" s="116"/>
      <c r="R473" s="116"/>
      <c r="S473" s="116"/>
      <c r="T473" s="116"/>
      <c r="U473" s="116"/>
      <c r="V473" s="116"/>
      <c r="W473" s="116"/>
      <c r="X473" s="117"/>
      <c r="Y473" s="204" t="s">
        <v>13</v>
      </c>
      <c r="Z473" s="205"/>
      <c r="AA473" s="206"/>
      <c r="AB473" s="216"/>
      <c r="AC473" s="216"/>
      <c r="AD473" s="216"/>
      <c r="AE473" s="377"/>
      <c r="AF473" s="210"/>
      <c r="AG473" s="210"/>
      <c r="AH473" s="210"/>
      <c r="AI473" s="377"/>
      <c r="AJ473" s="210"/>
      <c r="AK473" s="210"/>
      <c r="AL473" s="210"/>
      <c r="AM473" s="377"/>
      <c r="AN473" s="210"/>
      <c r="AO473" s="210"/>
      <c r="AP473" s="378"/>
      <c r="AQ473" s="377"/>
      <c r="AR473" s="210"/>
      <c r="AS473" s="210"/>
      <c r="AT473" s="378"/>
      <c r="AU473" s="210"/>
      <c r="AV473" s="210"/>
      <c r="AW473" s="210"/>
      <c r="AX473" s="211"/>
    </row>
    <row r="474" spans="1:50" ht="23.25" hidden="1" customHeight="1" x14ac:dyDescent="0.2">
      <c r="A474" s="160"/>
      <c r="B474" s="156"/>
      <c r="C474" s="155"/>
      <c r="D474" s="156"/>
      <c r="E474" s="379"/>
      <c r="F474" s="380"/>
      <c r="G474" s="118"/>
      <c r="H474" s="119"/>
      <c r="I474" s="119"/>
      <c r="J474" s="119"/>
      <c r="K474" s="119"/>
      <c r="L474" s="119"/>
      <c r="M474" s="119"/>
      <c r="N474" s="119"/>
      <c r="O474" s="119"/>
      <c r="P474" s="119"/>
      <c r="Q474" s="119"/>
      <c r="R474" s="119"/>
      <c r="S474" s="119"/>
      <c r="T474" s="119"/>
      <c r="U474" s="119"/>
      <c r="V474" s="119"/>
      <c r="W474" s="119"/>
      <c r="X474" s="120"/>
      <c r="Y474" s="212" t="s">
        <v>54</v>
      </c>
      <c r="Z474" s="213"/>
      <c r="AA474" s="214"/>
      <c r="AB474" s="208"/>
      <c r="AC474" s="208"/>
      <c r="AD474" s="208"/>
      <c r="AE474" s="377"/>
      <c r="AF474" s="210"/>
      <c r="AG474" s="210"/>
      <c r="AH474" s="378"/>
      <c r="AI474" s="377"/>
      <c r="AJ474" s="210"/>
      <c r="AK474" s="210"/>
      <c r="AL474" s="210"/>
      <c r="AM474" s="377"/>
      <c r="AN474" s="210"/>
      <c r="AO474" s="210"/>
      <c r="AP474" s="378"/>
      <c r="AQ474" s="377"/>
      <c r="AR474" s="210"/>
      <c r="AS474" s="210"/>
      <c r="AT474" s="378"/>
      <c r="AU474" s="210"/>
      <c r="AV474" s="210"/>
      <c r="AW474" s="210"/>
      <c r="AX474" s="211"/>
    </row>
    <row r="475" spans="1:50" ht="23.25" hidden="1" customHeight="1" x14ac:dyDescent="0.2">
      <c r="A475" s="160"/>
      <c r="B475" s="156"/>
      <c r="C475" s="155"/>
      <c r="D475" s="156"/>
      <c r="E475" s="379"/>
      <c r="F475" s="380"/>
      <c r="G475" s="121"/>
      <c r="H475" s="122"/>
      <c r="I475" s="122"/>
      <c r="J475" s="122"/>
      <c r="K475" s="122"/>
      <c r="L475" s="122"/>
      <c r="M475" s="122"/>
      <c r="N475" s="122"/>
      <c r="O475" s="122"/>
      <c r="P475" s="122"/>
      <c r="Q475" s="122"/>
      <c r="R475" s="122"/>
      <c r="S475" s="122"/>
      <c r="T475" s="122"/>
      <c r="U475" s="122"/>
      <c r="V475" s="122"/>
      <c r="W475" s="122"/>
      <c r="X475" s="123"/>
      <c r="Y475" s="212" t="s">
        <v>14</v>
      </c>
      <c r="Z475" s="213"/>
      <c r="AA475" s="214"/>
      <c r="AB475" s="604" t="s">
        <v>15</v>
      </c>
      <c r="AC475" s="604"/>
      <c r="AD475" s="604"/>
      <c r="AE475" s="377"/>
      <c r="AF475" s="210"/>
      <c r="AG475" s="210"/>
      <c r="AH475" s="378"/>
      <c r="AI475" s="377"/>
      <c r="AJ475" s="210"/>
      <c r="AK475" s="210"/>
      <c r="AL475" s="210"/>
      <c r="AM475" s="377"/>
      <c r="AN475" s="210"/>
      <c r="AO475" s="210"/>
      <c r="AP475" s="378"/>
      <c r="AQ475" s="377"/>
      <c r="AR475" s="210"/>
      <c r="AS475" s="210"/>
      <c r="AT475" s="378"/>
      <c r="AU475" s="210"/>
      <c r="AV475" s="210"/>
      <c r="AW475" s="210"/>
      <c r="AX475" s="211"/>
    </row>
    <row r="476" spans="1:50" ht="18.75" hidden="1" customHeight="1" x14ac:dyDescent="0.2">
      <c r="A476" s="160"/>
      <c r="B476" s="156"/>
      <c r="C476" s="155"/>
      <c r="D476" s="156"/>
      <c r="E476" s="379" t="s">
        <v>365</v>
      </c>
      <c r="F476" s="380"/>
      <c r="G476" s="381" t="s">
        <v>362</v>
      </c>
      <c r="H476" s="144"/>
      <c r="I476" s="144"/>
      <c r="J476" s="144"/>
      <c r="K476" s="144"/>
      <c r="L476" s="144"/>
      <c r="M476" s="144"/>
      <c r="N476" s="144"/>
      <c r="O476" s="144"/>
      <c r="P476" s="144"/>
      <c r="Q476" s="144"/>
      <c r="R476" s="144"/>
      <c r="S476" s="144"/>
      <c r="T476" s="144"/>
      <c r="U476" s="144"/>
      <c r="V476" s="144"/>
      <c r="W476" s="144"/>
      <c r="X476" s="145"/>
      <c r="Y476" s="193"/>
      <c r="Z476" s="194"/>
      <c r="AA476" s="195"/>
      <c r="AB476" s="175" t="s">
        <v>12</v>
      </c>
      <c r="AC476" s="144"/>
      <c r="AD476" s="145"/>
      <c r="AE476" s="382" t="s">
        <v>363</v>
      </c>
      <c r="AF476" s="383"/>
      <c r="AG476" s="383"/>
      <c r="AH476" s="384"/>
      <c r="AI476" s="234" t="s">
        <v>354</v>
      </c>
      <c r="AJ476" s="234"/>
      <c r="AK476" s="234"/>
      <c r="AL476" s="175"/>
      <c r="AM476" s="234" t="s">
        <v>430</v>
      </c>
      <c r="AN476" s="234"/>
      <c r="AO476" s="234"/>
      <c r="AP476" s="175"/>
      <c r="AQ476" s="175" t="s">
        <v>345</v>
      </c>
      <c r="AR476" s="144"/>
      <c r="AS476" s="144"/>
      <c r="AT476" s="145"/>
      <c r="AU476" s="178" t="s">
        <v>253</v>
      </c>
      <c r="AV476" s="178"/>
      <c r="AW476" s="178"/>
      <c r="AX476" s="179"/>
    </row>
    <row r="477" spans="1:50" ht="18.75" hidden="1" customHeight="1" x14ac:dyDescent="0.2">
      <c r="A477" s="160"/>
      <c r="B477" s="156"/>
      <c r="C477" s="155"/>
      <c r="D477" s="156"/>
      <c r="E477" s="379"/>
      <c r="F477" s="380"/>
      <c r="G477" s="174"/>
      <c r="H477" s="147"/>
      <c r="I477" s="147"/>
      <c r="J477" s="147"/>
      <c r="K477" s="147"/>
      <c r="L477" s="147"/>
      <c r="M477" s="147"/>
      <c r="N477" s="147"/>
      <c r="O477" s="147"/>
      <c r="P477" s="147"/>
      <c r="Q477" s="147"/>
      <c r="R477" s="147"/>
      <c r="S477" s="147"/>
      <c r="T477" s="147"/>
      <c r="U477" s="147"/>
      <c r="V477" s="147"/>
      <c r="W477" s="147"/>
      <c r="X477" s="148"/>
      <c r="Y477" s="193"/>
      <c r="Z477" s="194"/>
      <c r="AA477" s="195"/>
      <c r="AB477" s="176"/>
      <c r="AC477" s="147"/>
      <c r="AD477" s="148"/>
      <c r="AE477" s="203"/>
      <c r="AF477" s="203"/>
      <c r="AG477" s="147" t="s">
        <v>346</v>
      </c>
      <c r="AH477" s="148"/>
      <c r="AI477" s="198"/>
      <c r="AJ477" s="198"/>
      <c r="AK477" s="198"/>
      <c r="AL477" s="176"/>
      <c r="AM477" s="198"/>
      <c r="AN477" s="198"/>
      <c r="AO477" s="198"/>
      <c r="AP477" s="176"/>
      <c r="AQ477" s="624"/>
      <c r="AR477" s="203"/>
      <c r="AS477" s="147" t="s">
        <v>346</v>
      </c>
      <c r="AT477" s="148"/>
      <c r="AU477" s="203"/>
      <c r="AV477" s="203"/>
      <c r="AW477" s="147" t="s">
        <v>300</v>
      </c>
      <c r="AX477" s="186"/>
    </row>
    <row r="478" spans="1:50" ht="23.25" hidden="1" customHeight="1" x14ac:dyDescent="0.2">
      <c r="A478" s="160"/>
      <c r="B478" s="156"/>
      <c r="C478" s="155"/>
      <c r="D478" s="156"/>
      <c r="E478" s="379"/>
      <c r="F478" s="380"/>
      <c r="G478" s="115"/>
      <c r="H478" s="116"/>
      <c r="I478" s="116"/>
      <c r="J478" s="116"/>
      <c r="K478" s="116"/>
      <c r="L478" s="116"/>
      <c r="M478" s="116"/>
      <c r="N478" s="116"/>
      <c r="O478" s="116"/>
      <c r="P478" s="116"/>
      <c r="Q478" s="116"/>
      <c r="R478" s="116"/>
      <c r="S478" s="116"/>
      <c r="T478" s="116"/>
      <c r="U478" s="116"/>
      <c r="V478" s="116"/>
      <c r="W478" s="116"/>
      <c r="X478" s="117"/>
      <c r="Y478" s="204" t="s">
        <v>13</v>
      </c>
      <c r="Z478" s="205"/>
      <c r="AA478" s="206"/>
      <c r="AB478" s="216"/>
      <c r="AC478" s="216"/>
      <c r="AD478" s="216"/>
      <c r="AE478" s="377"/>
      <c r="AF478" s="210"/>
      <c r="AG478" s="210"/>
      <c r="AH478" s="210"/>
      <c r="AI478" s="377"/>
      <c r="AJ478" s="210"/>
      <c r="AK478" s="210"/>
      <c r="AL478" s="210"/>
      <c r="AM478" s="377"/>
      <c r="AN478" s="210"/>
      <c r="AO478" s="210"/>
      <c r="AP478" s="378"/>
      <c r="AQ478" s="377"/>
      <c r="AR478" s="210"/>
      <c r="AS478" s="210"/>
      <c r="AT478" s="378"/>
      <c r="AU478" s="210"/>
      <c r="AV478" s="210"/>
      <c r="AW478" s="210"/>
      <c r="AX478" s="211"/>
    </row>
    <row r="479" spans="1:50" ht="23.25" hidden="1" customHeight="1" x14ac:dyDescent="0.2">
      <c r="A479" s="160"/>
      <c r="B479" s="156"/>
      <c r="C479" s="155"/>
      <c r="D479" s="156"/>
      <c r="E479" s="379"/>
      <c r="F479" s="380"/>
      <c r="G479" s="118"/>
      <c r="H479" s="119"/>
      <c r="I479" s="119"/>
      <c r="J479" s="119"/>
      <c r="K479" s="119"/>
      <c r="L479" s="119"/>
      <c r="M479" s="119"/>
      <c r="N479" s="119"/>
      <c r="O479" s="119"/>
      <c r="P479" s="119"/>
      <c r="Q479" s="119"/>
      <c r="R479" s="119"/>
      <c r="S479" s="119"/>
      <c r="T479" s="119"/>
      <c r="U479" s="119"/>
      <c r="V479" s="119"/>
      <c r="W479" s="119"/>
      <c r="X479" s="120"/>
      <c r="Y479" s="212" t="s">
        <v>54</v>
      </c>
      <c r="Z479" s="213"/>
      <c r="AA479" s="214"/>
      <c r="AB479" s="208"/>
      <c r="AC479" s="208"/>
      <c r="AD479" s="208"/>
      <c r="AE479" s="377"/>
      <c r="AF479" s="210"/>
      <c r="AG479" s="210"/>
      <c r="AH479" s="378"/>
      <c r="AI479" s="377"/>
      <c r="AJ479" s="210"/>
      <c r="AK479" s="210"/>
      <c r="AL479" s="210"/>
      <c r="AM479" s="377"/>
      <c r="AN479" s="210"/>
      <c r="AO479" s="210"/>
      <c r="AP479" s="378"/>
      <c r="AQ479" s="377"/>
      <c r="AR479" s="210"/>
      <c r="AS479" s="210"/>
      <c r="AT479" s="378"/>
      <c r="AU479" s="210"/>
      <c r="AV479" s="210"/>
      <c r="AW479" s="210"/>
      <c r="AX479" s="211"/>
    </row>
    <row r="480" spans="1:50" ht="23.25" hidden="1" customHeight="1" x14ac:dyDescent="0.2">
      <c r="A480" s="160"/>
      <c r="B480" s="156"/>
      <c r="C480" s="155"/>
      <c r="D480" s="156"/>
      <c r="E480" s="379"/>
      <c r="F480" s="380"/>
      <c r="G480" s="121"/>
      <c r="H480" s="122"/>
      <c r="I480" s="122"/>
      <c r="J480" s="122"/>
      <c r="K480" s="122"/>
      <c r="L480" s="122"/>
      <c r="M480" s="122"/>
      <c r="N480" s="122"/>
      <c r="O480" s="122"/>
      <c r="P480" s="122"/>
      <c r="Q480" s="122"/>
      <c r="R480" s="122"/>
      <c r="S480" s="122"/>
      <c r="T480" s="122"/>
      <c r="U480" s="122"/>
      <c r="V480" s="122"/>
      <c r="W480" s="122"/>
      <c r="X480" s="123"/>
      <c r="Y480" s="212" t="s">
        <v>14</v>
      </c>
      <c r="Z480" s="213"/>
      <c r="AA480" s="214"/>
      <c r="AB480" s="604" t="s">
        <v>15</v>
      </c>
      <c r="AC480" s="604"/>
      <c r="AD480" s="604"/>
      <c r="AE480" s="377"/>
      <c r="AF480" s="210"/>
      <c r="AG480" s="210"/>
      <c r="AH480" s="378"/>
      <c r="AI480" s="377"/>
      <c r="AJ480" s="210"/>
      <c r="AK480" s="210"/>
      <c r="AL480" s="210"/>
      <c r="AM480" s="377"/>
      <c r="AN480" s="210"/>
      <c r="AO480" s="210"/>
      <c r="AP480" s="378"/>
      <c r="AQ480" s="377"/>
      <c r="AR480" s="210"/>
      <c r="AS480" s="210"/>
      <c r="AT480" s="378"/>
      <c r="AU480" s="210"/>
      <c r="AV480" s="210"/>
      <c r="AW480" s="210"/>
      <c r="AX480" s="211"/>
    </row>
    <row r="481" spans="1:50" ht="24" customHeight="1" x14ac:dyDescent="0.2">
      <c r="A481" s="160"/>
      <c r="B481" s="156"/>
      <c r="C481" s="155"/>
      <c r="D481" s="156"/>
      <c r="E481" s="136" t="s">
        <v>383</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2">
      <c r="A482" s="160"/>
      <c r="B482" s="156"/>
      <c r="C482" s="155"/>
      <c r="D482" s="156"/>
      <c r="E482" s="139" t="s">
        <v>499</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0"/>
    </row>
    <row r="483" spans="1:50" ht="24.75" customHeight="1" thickBot="1" x14ac:dyDescent="0.25">
      <c r="A483" s="160"/>
      <c r="B483" s="156"/>
      <c r="C483" s="155"/>
      <c r="D483" s="156"/>
      <c r="E483" s="14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2"/>
    </row>
    <row r="484" spans="1:50" ht="34.5" hidden="1" customHeight="1" x14ac:dyDescent="0.2">
      <c r="A484" s="160"/>
      <c r="B484" s="156"/>
      <c r="C484" s="155"/>
      <c r="D484" s="156"/>
      <c r="E484" s="223" t="s">
        <v>344</v>
      </c>
      <c r="F484" s="224"/>
      <c r="G484" s="951" t="s">
        <v>375</v>
      </c>
      <c r="H484" s="137"/>
      <c r="I484" s="137"/>
      <c r="J484" s="952"/>
      <c r="K484" s="953"/>
      <c r="L484" s="953"/>
      <c r="M484" s="953"/>
      <c r="N484" s="953"/>
      <c r="O484" s="953"/>
      <c r="P484" s="953"/>
      <c r="Q484" s="953"/>
      <c r="R484" s="953"/>
      <c r="S484" s="953"/>
      <c r="T484" s="954"/>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5"/>
    </row>
    <row r="485" spans="1:50" ht="18.75" hidden="1" customHeight="1" x14ac:dyDescent="0.2">
      <c r="A485" s="160"/>
      <c r="B485" s="156"/>
      <c r="C485" s="155"/>
      <c r="D485" s="156"/>
      <c r="E485" s="379" t="s">
        <v>364</v>
      </c>
      <c r="F485" s="380"/>
      <c r="G485" s="381" t="s">
        <v>361</v>
      </c>
      <c r="H485" s="144"/>
      <c r="I485" s="144"/>
      <c r="J485" s="144"/>
      <c r="K485" s="144"/>
      <c r="L485" s="144"/>
      <c r="M485" s="144"/>
      <c r="N485" s="144"/>
      <c r="O485" s="144"/>
      <c r="P485" s="144"/>
      <c r="Q485" s="144"/>
      <c r="R485" s="144"/>
      <c r="S485" s="144"/>
      <c r="T485" s="144"/>
      <c r="U485" s="144"/>
      <c r="V485" s="144"/>
      <c r="W485" s="144"/>
      <c r="X485" s="145"/>
      <c r="Y485" s="193"/>
      <c r="Z485" s="194"/>
      <c r="AA485" s="195"/>
      <c r="AB485" s="175" t="s">
        <v>12</v>
      </c>
      <c r="AC485" s="144"/>
      <c r="AD485" s="145"/>
      <c r="AE485" s="382" t="s">
        <v>363</v>
      </c>
      <c r="AF485" s="383"/>
      <c r="AG485" s="383"/>
      <c r="AH485" s="384"/>
      <c r="AI485" s="234" t="s">
        <v>354</v>
      </c>
      <c r="AJ485" s="234"/>
      <c r="AK485" s="234"/>
      <c r="AL485" s="175"/>
      <c r="AM485" s="234" t="s">
        <v>430</v>
      </c>
      <c r="AN485" s="234"/>
      <c r="AO485" s="234"/>
      <c r="AP485" s="175"/>
      <c r="AQ485" s="175" t="s">
        <v>345</v>
      </c>
      <c r="AR485" s="144"/>
      <c r="AS485" s="144"/>
      <c r="AT485" s="145"/>
      <c r="AU485" s="178" t="s">
        <v>253</v>
      </c>
      <c r="AV485" s="178"/>
      <c r="AW485" s="178"/>
      <c r="AX485" s="179"/>
    </row>
    <row r="486" spans="1:50" ht="18.75" hidden="1" customHeight="1" x14ac:dyDescent="0.2">
      <c r="A486" s="160"/>
      <c r="B486" s="156"/>
      <c r="C486" s="155"/>
      <c r="D486" s="156"/>
      <c r="E486" s="379"/>
      <c r="F486" s="380"/>
      <c r="G486" s="174"/>
      <c r="H486" s="147"/>
      <c r="I486" s="147"/>
      <c r="J486" s="147"/>
      <c r="K486" s="147"/>
      <c r="L486" s="147"/>
      <c r="M486" s="147"/>
      <c r="N486" s="147"/>
      <c r="O486" s="147"/>
      <c r="P486" s="147"/>
      <c r="Q486" s="147"/>
      <c r="R486" s="147"/>
      <c r="S486" s="147"/>
      <c r="T486" s="147"/>
      <c r="U486" s="147"/>
      <c r="V486" s="147"/>
      <c r="W486" s="147"/>
      <c r="X486" s="148"/>
      <c r="Y486" s="193"/>
      <c r="Z486" s="194"/>
      <c r="AA486" s="195"/>
      <c r="AB486" s="176"/>
      <c r="AC486" s="147"/>
      <c r="AD486" s="148"/>
      <c r="AE486" s="203"/>
      <c r="AF486" s="203"/>
      <c r="AG486" s="147" t="s">
        <v>346</v>
      </c>
      <c r="AH486" s="148"/>
      <c r="AI486" s="198"/>
      <c r="AJ486" s="198"/>
      <c r="AK486" s="198"/>
      <c r="AL486" s="176"/>
      <c r="AM486" s="198"/>
      <c r="AN486" s="198"/>
      <c r="AO486" s="198"/>
      <c r="AP486" s="176"/>
      <c r="AQ486" s="624"/>
      <c r="AR486" s="203"/>
      <c r="AS486" s="147" t="s">
        <v>346</v>
      </c>
      <c r="AT486" s="148"/>
      <c r="AU486" s="203"/>
      <c r="AV486" s="203"/>
      <c r="AW486" s="147" t="s">
        <v>300</v>
      </c>
      <c r="AX486" s="186"/>
    </row>
    <row r="487" spans="1:50" ht="23.25" hidden="1" customHeight="1" x14ac:dyDescent="0.2">
      <c r="A487" s="160"/>
      <c r="B487" s="156"/>
      <c r="C487" s="155"/>
      <c r="D487" s="156"/>
      <c r="E487" s="379"/>
      <c r="F487" s="380"/>
      <c r="G487" s="115"/>
      <c r="H487" s="116"/>
      <c r="I487" s="116"/>
      <c r="J487" s="116"/>
      <c r="K487" s="116"/>
      <c r="L487" s="116"/>
      <c r="M487" s="116"/>
      <c r="N487" s="116"/>
      <c r="O487" s="116"/>
      <c r="P487" s="116"/>
      <c r="Q487" s="116"/>
      <c r="R487" s="116"/>
      <c r="S487" s="116"/>
      <c r="T487" s="116"/>
      <c r="U487" s="116"/>
      <c r="V487" s="116"/>
      <c r="W487" s="116"/>
      <c r="X487" s="117"/>
      <c r="Y487" s="204" t="s">
        <v>13</v>
      </c>
      <c r="Z487" s="205"/>
      <c r="AA487" s="206"/>
      <c r="AB487" s="216"/>
      <c r="AC487" s="216"/>
      <c r="AD487" s="216"/>
      <c r="AE487" s="377"/>
      <c r="AF487" s="210"/>
      <c r="AG487" s="210"/>
      <c r="AH487" s="210"/>
      <c r="AI487" s="377"/>
      <c r="AJ487" s="210"/>
      <c r="AK487" s="210"/>
      <c r="AL487" s="210"/>
      <c r="AM487" s="377"/>
      <c r="AN487" s="210"/>
      <c r="AO487" s="210"/>
      <c r="AP487" s="378"/>
      <c r="AQ487" s="377"/>
      <c r="AR487" s="210"/>
      <c r="AS487" s="210"/>
      <c r="AT487" s="378"/>
      <c r="AU487" s="210"/>
      <c r="AV487" s="210"/>
      <c r="AW487" s="210"/>
      <c r="AX487" s="211"/>
    </row>
    <row r="488" spans="1:50" ht="23.25" hidden="1" customHeight="1" x14ac:dyDescent="0.2">
      <c r="A488" s="160"/>
      <c r="B488" s="156"/>
      <c r="C488" s="155"/>
      <c r="D488" s="156"/>
      <c r="E488" s="379"/>
      <c r="F488" s="380"/>
      <c r="G488" s="118"/>
      <c r="H488" s="119"/>
      <c r="I488" s="119"/>
      <c r="J488" s="119"/>
      <c r="K488" s="119"/>
      <c r="L488" s="119"/>
      <c r="M488" s="119"/>
      <c r="N488" s="119"/>
      <c r="O488" s="119"/>
      <c r="P488" s="119"/>
      <c r="Q488" s="119"/>
      <c r="R488" s="119"/>
      <c r="S488" s="119"/>
      <c r="T488" s="119"/>
      <c r="U488" s="119"/>
      <c r="V488" s="119"/>
      <c r="W488" s="119"/>
      <c r="X488" s="120"/>
      <c r="Y488" s="212" t="s">
        <v>54</v>
      </c>
      <c r="Z488" s="213"/>
      <c r="AA488" s="214"/>
      <c r="AB488" s="208"/>
      <c r="AC488" s="208"/>
      <c r="AD488" s="208"/>
      <c r="AE488" s="377"/>
      <c r="AF488" s="210"/>
      <c r="AG488" s="210"/>
      <c r="AH488" s="378"/>
      <c r="AI488" s="377"/>
      <c r="AJ488" s="210"/>
      <c r="AK488" s="210"/>
      <c r="AL488" s="210"/>
      <c r="AM488" s="377"/>
      <c r="AN488" s="210"/>
      <c r="AO488" s="210"/>
      <c r="AP488" s="378"/>
      <c r="AQ488" s="377"/>
      <c r="AR488" s="210"/>
      <c r="AS488" s="210"/>
      <c r="AT488" s="378"/>
      <c r="AU488" s="210"/>
      <c r="AV488" s="210"/>
      <c r="AW488" s="210"/>
      <c r="AX488" s="211"/>
    </row>
    <row r="489" spans="1:50" ht="23.25" hidden="1" customHeight="1" x14ac:dyDescent="0.2">
      <c r="A489" s="160"/>
      <c r="B489" s="156"/>
      <c r="C489" s="155"/>
      <c r="D489" s="156"/>
      <c r="E489" s="379"/>
      <c r="F489" s="380"/>
      <c r="G489" s="121"/>
      <c r="H489" s="122"/>
      <c r="I489" s="122"/>
      <c r="J489" s="122"/>
      <c r="K489" s="122"/>
      <c r="L489" s="122"/>
      <c r="M489" s="122"/>
      <c r="N489" s="122"/>
      <c r="O489" s="122"/>
      <c r="P489" s="122"/>
      <c r="Q489" s="122"/>
      <c r="R489" s="122"/>
      <c r="S489" s="122"/>
      <c r="T489" s="122"/>
      <c r="U489" s="122"/>
      <c r="V489" s="122"/>
      <c r="W489" s="122"/>
      <c r="X489" s="123"/>
      <c r="Y489" s="212" t="s">
        <v>14</v>
      </c>
      <c r="Z489" s="213"/>
      <c r="AA489" s="214"/>
      <c r="AB489" s="604" t="s">
        <v>301</v>
      </c>
      <c r="AC489" s="604"/>
      <c r="AD489" s="604"/>
      <c r="AE489" s="377"/>
      <c r="AF489" s="210"/>
      <c r="AG489" s="210"/>
      <c r="AH489" s="378"/>
      <c r="AI489" s="377"/>
      <c r="AJ489" s="210"/>
      <c r="AK489" s="210"/>
      <c r="AL489" s="210"/>
      <c r="AM489" s="377"/>
      <c r="AN489" s="210"/>
      <c r="AO489" s="210"/>
      <c r="AP489" s="378"/>
      <c r="AQ489" s="377"/>
      <c r="AR489" s="210"/>
      <c r="AS489" s="210"/>
      <c r="AT489" s="378"/>
      <c r="AU489" s="210"/>
      <c r="AV489" s="210"/>
      <c r="AW489" s="210"/>
      <c r="AX489" s="211"/>
    </row>
    <row r="490" spans="1:50" ht="18.75" hidden="1" customHeight="1" x14ac:dyDescent="0.2">
      <c r="A490" s="160"/>
      <c r="B490" s="156"/>
      <c r="C490" s="155"/>
      <c r="D490" s="156"/>
      <c r="E490" s="379" t="s">
        <v>364</v>
      </c>
      <c r="F490" s="380"/>
      <c r="G490" s="381" t="s">
        <v>361</v>
      </c>
      <c r="H490" s="144"/>
      <c r="I490" s="144"/>
      <c r="J490" s="144"/>
      <c r="K490" s="144"/>
      <c r="L490" s="144"/>
      <c r="M490" s="144"/>
      <c r="N490" s="144"/>
      <c r="O490" s="144"/>
      <c r="P490" s="144"/>
      <c r="Q490" s="144"/>
      <c r="R490" s="144"/>
      <c r="S490" s="144"/>
      <c r="T490" s="144"/>
      <c r="U490" s="144"/>
      <c r="V490" s="144"/>
      <c r="W490" s="144"/>
      <c r="X490" s="145"/>
      <c r="Y490" s="193"/>
      <c r="Z490" s="194"/>
      <c r="AA490" s="195"/>
      <c r="AB490" s="175" t="s">
        <v>12</v>
      </c>
      <c r="AC490" s="144"/>
      <c r="AD490" s="145"/>
      <c r="AE490" s="382" t="s">
        <v>363</v>
      </c>
      <c r="AF490" s="383"/>
      <c r="AG490" s="383"/>
      <c r="AH490" s="384"/>
      <c r="AI490" s="234" t="s">
        <v>354</v>
      </c>
      <c r="AJ490" s="234"/>
      <c r="AK490" s="234"/>
      <c r="AL490" s="175"/>
      <c r="AM490" s="234" t="s">
        <v>430</v>
      </c>
      <c r="AN490" s="234"/>
      <c r="AO490" s="234"/>
      <c r="AP490" s="175"/>
      <c r="AQ490" s="175" t="s">
        <v>345</v>
      </c>
      <c r="AR490" s="144"/>
      <c r="AS490" s="144"/>
      <c r="AT490" s="145"/>
      <c r="AU490" s="178" t="s">
        <v>253</v>
      </c>
      <c r="AV490" s="178"/>
      <c r="AW490" s="178"/>
      <c r="AX490" s="179"/>
    </row>
    <row r="491" spans="1:50" ht="18.75" hidden="1" customHeight="1" x14ac:dyDescent="0.2">
      <c r="A491" s="160"/>
      <c r="B491" s="156"/>
      <c r="C491" s="155"/>
      <c r="D491" s="156"/>
      <c r="E491" s="379"/>
      <c r="F491" s="380"/>
      <c r="G491" s="174"/>
      <c r="H491" s="147"/>
      <c r="I491" s="147"/>
      <c r="J491" s="147"/>
      <c r="K491" s="147"/>
      <c r="L491" s="147"/>
      <c r="M491" s="147"/>
      <c r="N491" s="147"/>
      <c r="O491" s="147"/>
      <c r="P491" s="147"/>
      <c r="Q491" s="147"/>
      <c r="R491" s="147"/>
      <c r="S491" s="147"/>
      <c r="T491" s="147"/>
      <c r="U491" s="147"/>
      <c r="V491" s="147"/>
      <c r="W491" s="147"/>
      <c r="X491" s="148"/>
      <c r="Y491" s="193"/>
      <c r="Z491" s="194"/>
      <c r="AA491" s="195"/>
      <c r="AB491" s="176"/>
      <c r="AC491" s="147"/>
      <c r="AD491" s="148"/>
      <c r="AE491" s="203"/>
      <c r="AF491" s="203"/>
      <c r="AG491" s="147" t="s">
        <v>346</v>
      </c>
      <c r="AH491" s="148"/>
      <c r="AI491" s="198"/>
      <c r="AJ491" s="198"/>
      <c r="AK491" s="198"/>
      <c r="AL491" s="176"/>
      <c r="AM491" s="198"/>
      <c r="AN491" s="198"/>
      <c r="AO491" s="198"/>
      <c r="AP491" s="176"/>
      <c r="AQ491" s="624"/>
      <c r="AR491" s="203"/>
      <c r="AS491" s="147" t="s">
        <v>346</v>
      </c>
      <c r="AT491" s="148"/>
      <c r="AU491" s="203"/>
      <c r="AV491" s="203"/>
      <c r="AW491" s="147" t="s">
        <v>300</v>
      </c>
      <c r="AX491" s="186"/>
    </row>
    <row r="492" spans="1:50" ht="23.25" hidden="1" customHeight="1" x14ac:dyDescent="0.2">
      <c r="A492" s="160"/>
      <c r="B492" s="156"/>
      <c r="C492" s="155"/>
      <c r="D492" s="156"/>
      <c r="E492" s="379"/>
      <c r="F492" s="380"/>
      <c r="G492" s="115"/>
      <c r="H492" s="116"/>
      <c r="I492" s="116"/>
      <c r="J492" s="116"/>
      <c r="K492" s="116"/>
      <c r="L492" s="116"/>
      <c r="M492" s="116"/>
      <c r="N492" s="116"/>
      <c r="O492" s="116"/>
      <c r="P492" s="116"/>
      <c r="Q492" s="116"/>
      <c r="R492" s="116"/>
      <c r="S492" s="116"/>
      <c r="T492" s="116"/>
      <c r="U492" s="116"/>
      <c r="V492" s="116"/>
      <c r="W492" s="116"/>
      <c r="X492" s="117"/>
      <c r="Y492" s="204" t="s">
        <v>13</v>
      </c>
      <c r="Z492" s="205"/>
      <c r="AA492" s="206"/>
      <c r="AB492" s="216"/>
      <c r="AC492" s="216"/>
      <c r="AD492" s="216"/>
      <c r="AE492" s="377"/>
      <c r="AF492" s="210"/>
      <c r="AG492" s="210"/>
      <c r="AH492" s="210"/>
      <c r="AI492" s="377"/>
      <c r="AJ492" s="210"/>
      <c r="AK492" s="210"/>
      <c r="AL492" s="210"/>
      <c r="AM492" s="377"/>
      <c r="AN492" s="210"/>
      <c r="AO492" s="210"/>
      <c r="AP492" s="378"/>
      <c r="AQ492" s="377"/>
      <c r="AR492" s="210"/>
      <c r="AS492" s="210"/>
      <c r="AT492" s="378"/>
      <c r="AU492" s="210"/>
      <c r="AV492" s="210"/>
      <c r="AW492" s="210"/>
      <c r="AX492" s="211"/>
    </row>
    <row r="493" spans="1:50" ht="23.25" hidden="1" customHeight="1" x14ac:dyDescent="0.2">
      <c r="A493" s="160"/>
      <c r="B493" s="156"/>
      <c r="C493" s="155"/>
      <c r="D493" s="156"/>
      <c r="E493" s="379"/>
      <c r="F493" s="380"/>
      <c r="G493" s="118"/>
      <c r="H493" s="119"/>
      <c r="I493" s="119"/>
      <c r="J493" s="119"/>
      <c r="K493" s="119"/>
      <c r="L493" s="119"/>
      <c r="M493" s="119"/>
      <c r="N493" s="119"/>
      <c r="O493" s="119"/>
      <c r="P493" s="119"/>
      <c r="Q493" s="119"/>
      <c r="R493" s="119"/>
      <c r="S493" s="119"/>
      <c r="T493" s="119"/>
      <c r="U493" s="119"/>
      <c r="V493" s="119"/>
      <c r="W493" s="119"/>
      <c r="X493" s="120"/>
      <c r="Y493" s="212" t="s">
        <v>54</v>
      </c>
      <c r="Z493" s="213"/>
      <c r="AA493" s="214"/>
      <c r="AB493" s="208"/>
      <c r="AC493" s="208"/>
      <c r="AD493" s="208"/>
      <c r="AE493" s="377"/>
      <c r="AF493" s="210"/>
      <c r="AG493" s="210"/>
      <c r="AH493" s="378"/>
      <c r="AI493" s="377"/>
      <c r="AJ493" s="210"/>
      <c r="AK493" s="210"/>
      <c r="AL493" s="210"/>
      <c r="AM493" s="377"/>
      <c r="AN493" s="210"/>
      <c r="AO493" s="210"/>
      <c r="AP493" s="378"/>
      <c r="AQ493" s="377"/>
      <c r="AR493" s="210"/>
      <c r="AS493" s="210"/>
      <c r="AT493" s="378"/>
      <c r="AU493" s="210"/>
      <c r="AV493" s="210"/>
      <c r="AW493" s="210"/>
      <c r="AX493" s="211"/>
    </row>
    <row r="494" spans="1:50" ht="23.25" hidden="1" customHeight="1" x14ac:dyDescent="0.2">
      <c r="A494" s="160"/>
      <c r="B494" s="156"/>
      <c r="C494" s="155"/>
      <c r="D494" s="156"/>
      <c r="E494" s="379"/>
      <c r="F494" s="380"/>
      <c r="G494" s="121"/>
      <c r="H494" s="122"/>
      <c r="I494" s="122"/>
      <c r="J494" s="122"/>
      <c r="K494" s="122"/>
      <c r="L494" s="122"/>
      <c r="M494" s="122"/>
      <c r="N494" s="122"/>
      <c r="O494" s="122"/>
      <c r="P494" s="122"/>
      <c r="Q494" s="122"/>
      <c r="R494" s="122"/>
      <c r="S494" s="122"/>
      <c r="T494" s="122"/>
      <c r="U494" s="122"/>
      <c r="V494" s="122"/>
      <c r="W494" s="122"/>
      <c r="X494" s="123"/>
      <c r="Y494" s="212" t="s">
        <v>14</v>
      </c>
      <c r="Z494" s="213"/>
      <c r="AA494" s="214"/>
      <c r="AB494" s="604" t="s">
        <v>301</v>
      </c>
      <c r="AC494" s="604"/>
      <c r="AD494" s="604"/>
      <c r="AE494" s="377"/>
      <c r="AF494" s="210"/>
      <c r="AG494" s="210"/>
      <c r="AH494" s="378"/>
      <c r="AI494" s="377"/>
      <c r="AJ494" s="210"/>
      <c r="AK494" s="210"/>
      <c r="AL494" s="210"/>
      <c r="AM494" s="377"/>
      <c r="AN494" s="210"/>
      <c r="AO494" s="210"/>
      <c r="AP494" s="378"/>
      <c r="AQ494" s="377"/>
      <c r="AR494" s="210"/>
      <c r="AS494" s="210"/>
      <c r="AT494" s="378"/>
      <c r="AU494" s="210"/>
      <c r="AV494" s="210"/>
      <c r="AW494" s="210"/>
      <c r="AX494" s="211"/>
    </row>
    <row r="495" spans="1:50" ht="18.75" hidden="1" customHeight="1" x14ac:dyDescent="0.2">
      <c r="A495" s="160"/>
      <c r="B495" s="156"/>
      <c r="C495" s="155"/>
      <c r="D495" s="156"/>
      <c r="E495" s="379" t="s">
        <v>364</v>
      </c>
      <c r="F495" s="380"/>
      <c r="G495" s="381" t="s">
        <v>361</v>
      </c>
      <c r="H495" s="144"/>
      <c r="I495" s="144"/>
      <c r="J495" s="144"/>
      <c r="K495" s="144"/>
      <c r="L495" s="144"/>
      <c r="M495" s="144"/>
      <c r="N495" s="144"/>
      <c r="O495" s="144"/>
      <c r="P495" s="144"/>
      <c r="Q495" s="144"/>
      <c r="R495" s="144"/>
      <c r="S495" s="144"/>
      <c r="T495" s="144"/>
      <c r="U495" s="144"/>
      <c r="V495" s="144"/>
      <c r="W495" s="144"/>
      <c r="X495" s="145"/>
      <c r="Y495" s="193"/>
      <c r="Z495" s="194"/>
      <c r="AA495" s="195"/>
      <c r="AB495" s="175" t="s">
        <v>12</v>
      </c>
      <c r="AC495" s="144"/>
      <c r="AD495" s="145"/>
      <c r="AE495" s="382" t="s">
        <v>363</v>
      </c>
      <c r="AF495" s="383"/>
      <c r="AG495" s="383"/>
      <c r="AH495" s="384"/>
      <c r="AI495" s="234" t="s">
        <v>354</v>
      </c>
      <c r="AJ495" s="234"/>
      <c r="AK495" s="234"/>
      <c r="AL495" s="175"/>
      <c r="AM495" s="234" t="s">
        <v>430</v>
      </c>
      <c r="AN495" s="234"/>
      <c r="AO495" s="234"/>
      <c r="AP495" s="175"/>
      <c r="AQ495" s="175" t="s">
        <v>345</v>
      </c>
      <c r="AR495" s="144"/>
      <c r="AS495" s="144"/>
      <c r="AT495" s="145"/>
      <c r="AU495" s="178" t="s">
        <v>253</v>
      </c>
      <c r="AV495" s="178"/>
      <c r="AW495" s="178"/>
      <c r="AX495" s="179"/>
    </row>
    <row r="496" spans="1:50" ht="18.75" hidden="1" customHeight="1" x14ac:dyDescent="0.2">
      <c r="A496" s="160"/>
      <c r="B496" s="156"/>
      <c r="C496" s="155"/>
      <c r="D496" s="156"/>
      <c r="E496" s="379"/>
      <c r="F496" s="380"/>
      <c r="G496" s="174"/>
      <c r="H496" s="147"/>
      <c r="I496" s="147"/>
      <c r="J496" s="147"/>
      <c r="K496" s="147"/>
      <c r="L496" s="147"/>
      <c r="M496" s="147"/>
      <c r="N496" s="147"/>
      <c r="O496" s="147"/>
      <c r="P496" s="147"/>
      <c r="Q496" s="147"/>
      <c r="R496" s="147"/>
      <c r="S496" s="147"/>
      <c r="T496" s="147"/>
      <c r="U496" s="147"/>
      <c r="V496" s="147"/>
      <c r="W496" s="147"/>
      <c r="X496" s="148"/>
      <c r="Y496" s="193"/>
      <c r="Z496" s="194"/>
      <c r="AA496" s="195"/>
      <c r="AB496" s="176"/>
      <c r="AC496" s="147"/>
      <c r="AD496" s="148"/>
      <c r="AE496" s="203"/>
      <c r="AF496" s="203"/>
      <c r="AG496" s="147" t="s">
        <v>346</v>
      </c>
      <c r="AH496" s="148"/>
      <c r="AI496" s="198"/>
      <c r="AJ496" s="198"/>
      <c r="AK496" s="198"/>
      <c r="AL496" s="176"/>
      <c r="AM496" s="198"/>
      <c r="AN496" s="198"/>
      <c r="AO496" s="198"/>
      <c r="AP496" s="176"/>
      <c r="AQ496" s="624"/>
      <c r="AR496" s="203"/>
      <c r="AS496" s="147" t="s">
        <v>346</v>
      </c>
      <c r="AT496" s="148"/>
      <c r="AU496" s="203"/>
      <c r="AV496" s="203"/>
      <c r="AW496" s="147" t="s">
        <v>300</v>
      </c>
      <c r="AX496" s="186"/>
    </row>
    <row r="497" spans="1:50" ht="23.25" hidden="1" customHeight="1" x14ac:dyDescent="0.2">
      <c r="A497" s="160"/>
      <c r="B497" s="156"/>
      <c r="C497" s="155"/>
      <c r="D497" s="156"/>
      <c r="E497" s="379"/>
      <c r="F497" s="380"/>
      <c r="G497" s="115"/>
      <c r="H497" s="116"/>
      <c r="I497" s="116"/>
      <c r="J497" s="116"/>
      <c r="K497" s="116"/>
      <c r="L497" s="116"/>
      <c r="M497" s="116"/>
      <c r="N497" s="116"/>
      <c r="O497" s="116"/>
      <c r="P497" s="116"/>
      <c r="Q497" s="116"/>
      <c r="R497" s="116"/>
      <c r="S497" s="116"/>
      <c r="T497" s="116"/>
      <c r="U497" s="116"/>
      <c r="V497" s="116"/>
      <c r="W497" s="116"/>
      <c r="X497" s="117"/>
      <c r="Y497" s="204" t="s">
        <v>13</v>
      </c>
      <c r="Z497" s="205"/>
      <c r="AA497" s="206"/>
      <c r="AB497" s="216"/>
      <c r="AC497" s="216"/>
      <c r="AD497" s="216"/>
      <c r="AE497" s="377"/>
      <c r="AF497" s="210"/>
      <c r="AG497" s="210"/>
      <c r="AH497" s="210"/>
      <c r="AI497" s="377"/>
      <c r="AJ497" s="210"/>
      <c r="AK497" s="210"/>
      <c r="AL497" s="210"/>
      <c r="AM497" s="377"/>
      <c r="AN497" s="210"/>
      <c r="AO497" s="210"/>
      <c r="AP497" s="378"/>
      <c r="AQ497" s="377"/>
      <c r="AR497" s="210"/>
      <c r="AS497" s="210"/>
      <c r="AT497" s="378"/>
      <c r="AU497" s="210"/>
      <c r="AV497" s="210"/>
      <c r="AW497" s="210"/>
      <c r="AX497" s="211"/>
    </row>
    <row r="498" spans="1:50" ht="23.25" hidden="1" customHeight="1" x14ac:dyDescent="0.2">
      <c r="A498" s="160"/>
      <c r="B498" s="156"/>
      <c r="C498" s="155"/>
      <c r="D498" s="156"/>
      <c r="E498" s="379"/>
      <c r="F498" s="380"/>
      <c r="G498" s="118"/>
      <c r="H498" s="119"/>
      <c r="I498" s="119"/>
      <c r="J498" s="119"/>
      <c r="K498" s="119"/>
      <c r="L498" s="119"/>
      <c r="M498" s="119"/>
      <c r="N498" s="119"/>
      <c r="O498" s="119"/>
      <c r="P498" s="119"/>
      <c r="Q498" s="119"/>
      <c r="R498" s="119"/>
      <c r="S498" s="119"/>
      <c r="T498" s="119"/>
      <c r="U498" s="119"/>
      <c r="V498" s="119"/>
      <c r="W498" s="119"/>
      <c r="X498" s="120"/>
      <c r="Y498" s="212" t="s">
        <v>54</v>
      </c>
      <c r="Z498" s="213"/>
      <c r="AA498" s="214"/>
      <c r="AB498" s="208"/>
      <c r="AC498" s="208"/>
      <c r="AD498" s="208"/>
      <c r="AE498" s="377"/>
      <c r="AF498" s="210"/>
      <c r="AG498" s="210"/>
      <c r="AH498" s="378"/>
      <c r="AI498" s="377"/>
      <c r="AJ498" s="210"/>
      <c r="AK498" s="210"/>
      <c r="AL498" s="210"/>
      <c r="AM498" s="377"/>
      <c r="AN498" s="210"/>
      <c r="AO498" s="210"/>
      <c r="AP498" s="378"/>
      <c r="AQ498" s="377"/>
      <c r="AR498" s="210"/>
      <c r="AS498" s="210"/>
      <c r="AT498" s="378"/>
      <c r="AU498" s="210"/>
      <c r="AV498" s="210"/>
      <c r="AW498" s="210"/>
      <c r="AX498" s="211"/>
    </row>
    <row r="499" spans="1:50" ht="23.25" hidden="1" customHeight="1" x14ac:dyDescent="0.2">
      <c r="A499" s="160"/>
      <c r="B499" s="156"/>
      <c r="C499" s="155"/>
      <c r="D499" s="156"/>
      <c r="E499" s="379"/>
      <c r="F499" s="380"/>
      <c r="G499" s="121"/>
      <c r="H499" s="122"/>
      <c r="I499" s="122"/>
      <c r="J499" s="122"/>
      <c r="K499" s="122"/>
      <c r="L499" s="122"/>
      <c r="M499" s="122"/>
      <c r="N499" s="122"/>
      <c r="O499" s="122"/>
      <c r="P499" s="122"/>
      <c r="Q499" s="122"/>
      <c r="R499" s="122"/>
      <c r="S499" s="122"/>
      <c r="T499" s="122"/>
      <c r="U499" s="122"/>
      <c r="V499" s="122"/>
      <c r="W499" s="122"/>
      <c r="X499" s="123"/>
      <c r="Y499" s="212" t="s">
        <v>14</v>
      </c>
      <c r="Z499" s="213"/>
      <c r="AA499" s="214"/>
      <c r="AB499" s="604" t="s">
        <v>301</v>
      </c>
      <c r="AC499" s="604"/>
      <c r="AD499" s="604"/>
      <c r="AE499" s="377"/>
      <c r="AF499" s="210"/>
      <c r="AG499" s="210"/>
      <c r="AH499" s="378"/>
      <c r="AI499" s="377"/>
      <c r="AJ499" s="210"/>
      <c r="AK499" s="210"/>
      <c r="AL499" s="210"/>
      <c r="AM499" s="377"/>
      <c r="AN499" s="210"/>
      <c r="AO499" s="210"/>
      <c r="AP499" s="378"/>
      <c r="AQ499" s="377"/>
      <c r="AR499" s="210"/>
      <c r="AS499" s="210"/>
      <c r="AT499" s="378"/>
      <c r="AU499" s="210"/>
      <c r="AV499" s="210"/>
      <c r="AW499" s="210"/>
      <c r="AX499" s="211"/>
    </row>
    <row r="500" spans="1:50" ht="18.75" hidden="1" customHeight="1" x14ac:dyDescent="0.2">
      <c r="A500" s="160"/>
      <c r="B500" s="156"/>
      <c r="C500" s="155"/>
      <c r="D500" s="156"/>
      <c r="E500" s="379" t="s">
        <v>364</v>
      </c>
      <c r="F500" s="380"/>
      <c r="G500" s="381" t="s">
        <v>361</v>
      </c>
      <c r="H500" s="144"/>
      <c r="I500" s="144"/>
      <c r="J500" s="144"/>
      <c r="K500" s="144"/>
      <c r="L500" s="144"/>
      <c r="M500" s="144"/>
      <c r="N500" s="144"/>
      <c r="O500" s="144"/>
      <c r="P500" s="144"/>
      <c r="Q500" s="144"/>
      <c r="R500" s="144"/>
      <c r="S500" s="144"/>
      <c r="T500" s="144"/>
      <c r="U500" s="144"/>
      <c r="V500" s="144"/>
      <c r="W500" s="144"/>
      <c r="X500" s="145"/>
      <c r="Y500" s="193"/>
      <c r="Z500" s="194"/>
      <c r="AA500" s="195"/>
      <c r="AB500" s="175" t="s">
        <v>12</v>
      </c>
      <c r="AC500" s="144"/>
      <c r="AD500" s="145"/>
      <c r="AE500" s="382" t="s">
        <v>363</v>
      </c>
      <c r="AF500" s="383"/>
      <c r="AG500" s="383"/>
      <c r="AH500" s="384"/>
      <c r="AI500" s="234" t="s">
        <v>354</v>
      </c>
      <c r="AJ500" s="234"/>
      <c r="AK500" s="234"/>
      <c r="AL500" s="175"/>
      <c r="AM500" s="234" t="s">
        <v>430</v>
      </c>
      <c r="AN500" s="234"/>
      <c r="AO500" s="234"/>
      <c r="AP500" s="175"/>
      <c r="AQ500" s="175" t="s">
        <v>345</v>
      </c>
      <c r="AR500" s="144"/>
      <c r="AS500" s="144"/>
      <c r="AT500" s="145"/>
      <c r="AU500" s="178" t="s">
        <v>253</v>
      </c>
      <c r="AV500" s="178"/>
      <c r="AW500" s="178"/>
      <c r="AX500" s="179"/>
    </row>
    <row r="501" spans="1:50" ht="18.75" hidden="1" customHeight="1" x14ac:dyDescent="0.2">
      <c r="A501" s="160"/>
      <c r="B501" s="156"/>
      <c r="C501" s="155"/>
      <c r="D501" s="156"/>
      <c r="E501" s="379"/>
      <c r="F501" s="380"/>
      <c r="G501" s="174"/>
      <c r="H501" s="147"/>
      <c r="I501" s="147"/>
      <c r="J501" s="147"/>
      <c r="K501" s="147"/>
      <c r="L501" s="147"/>
      <c r="M501" s="147"/>
      <c r="N501" s="147"/>
      <c r="O501" s="147"/>
      <c r="P501" s="147"/>
      <c r="Q501" s="147"/>
      <c r="R501" s="147"/>
      <c r="S501" s="147"/>
      <c r="T501" s="147"/>
      <c r="U501" s="147"/>
      <c r="V501" s="147"/>
      <c r="W501" s="147"/>
      <c r="X501" s="148"/>
      <c r="Y501" s="193"/>
      <c r="Z501" s="194"/>
      <c r="AA501" s="195"/>
      <c r="AB501" s="176"/>
      <c r="AC501" s="147"/>
      <c r="AD501" s="148"/>
      <c r="AE501" s="203"/>
      <c r="AF501" s="203"/>
      <c r="AG501" s="147" t="s">
        <v>346</v>
      </c>
      <c r="AH501" s="148"/>
      <c r="AI501" s="198"/>
      <c r="AJ501" s="198"/>
      <c r="AK501" s="198"/>
      <c r="AL501" s="176"/>
      <c r="AM501" s="198"/>
      <c r="AN501" s="198"/>
      <c r="AO501" s="198"/>
      <c r="AP501" s="176"/>
      <c r="AQ501" s="624"/>
      <c r="AR501" s="203"/>
      <c r="AS501" s="147" t="s">
        <v>346</v>
      </c>
      <c r="AT501" s="148"/>
      <c r="AU501" s="203"/>
      <c r="AV501" s="203"/>
      <c r="AW501" s="147" t="s">
        <v>300</v>
      </c>
      <c r="AX501" s="186"/>
    </row>
    <row r="502" spans="1:50" ht="23.25" hidden="1" customHeight="1" x14ac:dyDescent="0.2">
      <c r="A502" s="160"/>
      <c r="B502" s="156"/>
      <c r="C502" s="155"/>
      <c r="D502" s="156"/>
      <c r="E502" s="379"/>
      <c r="F502" s="380"/>
      <c r="G502" s="115"/>
      <c r="H502" s="116"/>
      <c r="I502" s="116"/>
      <c r="J502" s="116"/>
      <c r="K502" s="116"/>
      <c r="L502" s="116"/>
      <c r="M502" s="116"/>
      <c r="N502" s="116"/>
      <c r="O502" s="116"/>
      <c r="P502" s="116"/>
      <c r="Q502" s="116"/>
      <c r="R502" s="116"/>
      <c r="S502" s="116"/>
      <c r="T502" s="116"/>
      <c r="U502" s="116"/>
      <c r="V502" s="116"/>
      <c r="W502" s="116"/>
      <c r="X502" s="117"/>
      <c r="Y502" s="204" t="s">
        <v>13</v>
      </c>
      <c r="Z502" s="205"/>
      <c r="AA502" s="206"/>
      <c r="AB502" s="216"/>
      <c r="AC502" s="216"/>
      <c r="AD502" s="216"/>
      <c r="AE502" s="377"/>
      <c r="AF502" s="210"/>
      <c r="AG502" s="210"/>
      <c r="AH502" s="210"/>
      <c r="AI502" s="377"/>
      <c r="AJ502" s="210"/>
      <c r="AK502" s="210"/>
      <c r="AL502" s="210"/>
      <c r="AM502" s="377"/>
      <c r="AN502" s="210"/>
      <c r="AO502" s="210"/>
      <c r="AP502" s="378"/>
      <c r="AQ502" s="377"/>
      <c r="AR502" s="210"/>
      <c r="AS502" s="210"/>
      <c r="AT502" s="378"/>
      <c r="AU502" s="210"/>
      <c r="AV502" s="210"/>
      <c r="AW502" s="210"/>
      <c r="AX502" s="211"/>
    </row>
    <row r="503" spans="1:50" ht="23.25" hidden="1" customHeight="1" x14ac:dyDescent="0.2">
      <c r="A503" s="160"/>
      <c r="B503" s="156"/>
      <c r="C503" s="155"/>
      <c r="D503" s="156"/>
      <c r="E503" s="379"/>
      <c r="F503" s="380"/>
      <c r="G503" s="118"/>
      <c r="H503" s="119"/>
      <c r="I503" s="119"/>
      <c r="J503" s="119"/>
      <c r="K503" s="119"/>
      <c r="L503" s="119"/>
      <c r="M503" s="119"/>
      <c r="N503" s="119"/>
      <c r="O503" s="119"/>
      <c r="P503" s="119"/>
      <c r="Q503" s="119"/>
      <c r="R503" s="119"/>
      <c r="S503" s="119"/>
      <c r="T503" s="119"/>
      <c r="U503" s="119"/>
      <c r="V503" s="119"/>
      <c r="W503" s="119"/>
      <c r="X503" s="120"/>
      <c r="Y503" s="212" t="s">
        <v>54</v>
      </c>
      <c r="Z503" s="213"/>
      <c r="AA503" s="214"/>
      <c r="AB503" s="208"/>
      <c r="AC503" s="208"/>
      <c r="AD503" s="208"/>
      <c r="AE503" s="377"/>
      <c r="AF503" s="210"/>
      <c r="AG503" s="210"/>
      <c r="AH503" s="378"/>
      <c r="AI503" s="377"/>
      <c r="AJ503" s="210"/>
      <c r="AK503" s="210"/>
      <c r="AL503" s="210"/>
      <c r="AM503" s="377"/>
      <c r="AN503" s="210"/>
      <c r="AO503" s="210"/>
      <c r="AP503" s="378"/>
      <c r="AQ503" s="377"/>
      <c r="AR503" s="210"/>
      <c r="AS503" s="210"/>
      <c r="AT503" s="378"/>
      <c r="AU503" s="210"/>
      <c r="AV503" s="210"/>
      <c r="AW503" s="210"/>
      <c r="AX503" s="211"/>
    </row>
    <row r="504" spans="1:50" ht="23.25" hidden="1" customHeight="1" x14ac:dyDescent="0.2">
      <c r="A504" s="160"/>
      <c r="B504" s="156"/>
      <c r="C504" s="155"/>
      <c r="D504" s="156"/>
      <c r="E504" s="379"/>
      <c r="F504" s="380"/>
      <c r="G504" s="121"/>
      <c r="H504" s="122"/>
      <c r="I504" s="122"/>
      <c r="J504" s="122"/>
      <c r="K504" s="122"/>
      <c r="L504" s="122"/>
      <c r="M504" s="122"/>
      <c r="N504" s="122"/>
      <c r="O504" s="122"/>
      <c r="P504" s="122"/>
      <c r="Q504" s="122"/>
      <c r="R504" s="122"/>
      <c r="S504" s="122"/>
      <c r="T504" s="122"/>
      <c r="U504" s="122"/>
      <c r="V504" s="122"/>
      <c r="W504" s="122"/>
      <c r="X504" s="123"/>
      <c r="Y504" s="212" t="s">
        <v>14</v>
      </c>
      <c r="Z504" s="213"/>
      <c r="AA504" s="214"/>
      <c r="AB504" s="604" t="s">
        <v>301</v>
      </c>
      <c r="AC504" s="604"/>
      <c r="AD504" s="604"/>
      <c r="AE504" s="377"/>
      <c r="AF504" s="210"/>
      <c r="AG504" s="210"/>
      <c r="AH504" s="378"/>
      <c r="AI504" s="377"/>
      <c r="AJ504" s="210"/>
      <c r="AK504" s="210"/>
      <c r="AL504" s="210"/>
      <c r="AM504" s="377"/>
      <c r="AN504" s="210"/>
      <c r="AO504" s="210"/>
      <c r="AP504" s="378"/>
      <c r="AQ504" s="377"/>
      <c r="AR504" s="210"/>
      <c r="AS504" s="210"/>
      <c r="AT504" s="378"/>
      <c r="AU504" s="210"/>
      <c r="AV504" s="210"/>
      <c r="AW504" s="210"/>
      <c r="AX504" s="211"/>
    </row>
    <row r="505" spans="1:50" ht="18.75" hidden="1" customHeight="1" x14ac:dyDescent="0.2">
      <c r="A505" s="160"/>
      <c r="B505" s="156"/>
      <c r="C505" s="155"/>
      <c r="D505" s="156"/>
      <c r="E505" s="379" t="s">
        <v>364</v>
      </c>
      <c r="F505" s="380"/>
      <c r="G505" s="381" t="s">
        <v>361</v>
      </c>
      <c r="H505" s="144"/>
      <c r="I505" s="144"/>
      <c r="J505" s="144"/>
      <c r="K505" s="144"/>
      <c r="L505" s="144"/>
      <c r="M505" s="144"/>
      <c r="N505" s="144"/>
      <c r="O505" s="144"/>
      <c r="P505" s="144"/>
      <c r="Q505" s="144"/>
      <c r="R505" s="144"/>
      <c r="S505" s="144"/>
      <c r="T505" s="144"/>
      <c r="U505" s="144"/>
      <c r="V505" s="144"/>
      <c r="W505" s="144"/>
      <c r="X505" s="145"/>
      <c r="Y505" s="193"/>
      <c r="Z505" s="194"/>
      <c r="AA505" s="195"/>
      <c r="AB505" s="175" t="s">
        <v>12</v>
      </c>
      <c r="AC505" s="144"/>
      <c r="AD505" s="145"/>
      <c r="AE505" s="382" t="s">
        <v>363</v>
      </c>
      <c r="AF505" s="383"/>
      <c r="AG505" s="383"/>
      <c r="AH505" s="384"/>
      <c r="AI505" s="234" t="s">
        <v>354</v>
      </c>
      <c r="AJ505" s="234"/>
      <c r="AK505" s="234"/>
      <c r="AL505" s="175"/>
      <c r="AM505" s="234" t="s">
        <v>430</v>
      </c>
      <c r="AN505" s="234"/>
      <c r="AO505" s="234"/>
      <c r="AP505" s="175"/>
      <c r="AQ505" s="175" t="s">
        <v>345</v>
      </c>
      <c r="AR505" s="144"/>
      <c r="AS505" s="144"/>
      <c r="AT505" s="145"/>
      <c r="AU505" s="178" t="s">
        <v>253</v>
      </c>
      <c r="AV505" s="178"/>
      <c r="AW505" s="178"/>
      <c r="AX505" s="179"/>
    </row>
    <row r="506" spans="1:50" ht="18.75" hidden="1" customHeight="1" x14ac:dyDescent="0.2">
      <c r="A506" s="160"/>
      <c r="B506" s="156"/>
      <c r="C506" s="155"/>
      <c r="D506" s="156"/>
      <c r="E506" s="379"/>
      <c r="F506" s="380"/>
      <c r="G506" s="174"/>
      <c r="H506" s="147"/>
      <c r="I506" s="147"/>
      <c r="J506" s="147"/>
      <c r="K506" s="147"/>
      <c r="L506" s="147"/>
      <c r="M506" s="147"/>
      <c r="N506" s="147"/>
      <c r="O506" s="147"/>
      <c r="P506" s="147"/>
      <c r="Q506" s="147"/>
      <c r="R506" s="147"/>
      <c r="S506" s="147"/>
      <c r="T506" s="147"/>
      <c r="U506" s="147"/>
      <c r="V506" s="147"/>
      <c r="W506" s="147"/>
      <c r="X506" s="148"/>
      <c r="Y506" s="193"/>
      <c r="Z506" s="194"/>
      <c r="AA506" s="195"/>
      <c r="AB506" s="176"/>
      <c r="AC506" s="147"/>
      <c r="AD506" s="148"/>
      <c r="AE506" s="203"/>
      <c r="AF506" s="203"/>
      <c r="AG506" s="147" t="s">
        <v>346</v>
      </c>
      <c r="AH506" s="148"/>
      <c r="AI506" s="198"/>
      <c r="AJ506" s="198"/>
      <c r="AK506" s="198"/>
      <c r="AL506" s="176"/>
      <c r="AM506" s="198"/>
      <c r="AN506" s="198"/>
      <c r="AO506" s="198"/>
      <c r="AP506" s="176"/>
      <c r="AQ506" s="624"/>
      <c r="AR506" s="203"/>
      <c r="AS506" s="147" t="s">
        <v>346</v>
      </c>
      <c r="AT506" s="148"/>
      <c r="AU506" s="203"/>
      <c r="AV506" s="203"/>
      <c r="AW506" s="147" t="s">
        <v>300</v>
      </c>
      <c r="AX506" s="186"/>
    </row>
    <row r="507" spans="1:50" ht="23.25" hidden="1" customHeight="1" x14ac:dyDescent="0.2">
      <c r="A507" s="160"/>
      <c r="B507" s="156"/>
      <c r="C507" s="155"/>
      <c r="D507" s="156"/>
      <c r="E507" s="379"/>
      <c r="F507" s="380"/>
      <c r="G507" s="115"/>
      <c r="H507" s="116"/>
      <c r="I507" s="116"/>
      <c r="J507" s="116"/>
      <c r="K507" s="116"/>
      <c r="L507" s="116"/>
      <c r="M507" s="116"/>
      <c r="N507" s="116"/>
      <c r="O507" s="116"/>
      <c r="P507" s="116"/>
      <c r="Q507" s="116"/>
      <c r="R507" s="116"/>
      <c r="S507" s="116"/>
      <c r="T507" s="116"/>
      <c r="U507" s="116"/>
      <c r="V507" s="116"/>
      <c r="W507" s="116"/>
      <c r="X507" s="117"/>
      <c r="Y507" s="204" t="s">
        <v>13</v>
      </c>
      <c r="Z507" s="205"/>
      <c r="AA507" s="206"/>
      <c r="AB507" s="216"/>
      <c r="AC507" s="216"/>
      <c r="AD507" s="216"/>
      <c r="AE507" s="377"/>
      <c r="AF507" s="210"/>
      <c r="AG507" s="210"/>
      <c r="AH507" s="210"/>
      <c r="AI507" s="377"/>
      <c r="AJ507" s="210"/>
      <c r="AK507" s="210"/>
      <c r="AL507" s="210"/>
      <c r="AM507" s="377"/>
      <c r="AN507" s="210"/>
      <c r="AO507" s="210"/>
      <c r="AP507" s="378"/>
      <c r="AQ507" s="377"/>
      <c r="AR507" s="210"/>
      <c r="AS507" s="210"/>
      <c r="AT507" s="378"/>
      <c r="AU507" s="210"/>
      <c r="AV507" s="210"/>
      <c r="AW507" s="210"/>
      <c r="AX507" s="211"/>
    </row>
    <row r="508" spans="1:50" ht="23.25" hidden="1" customHeight="1" x14ac:dyDescent="0.2">
      <c r="A508" s="160"/>
      <c r="B508" s="156"/>
      <c r="C508" s="155"/>
      <c r="D508" s="156"/>
      <c r="E508" s="379"/>
      <c r="F508" s="380"/>
      <c r="G508" s="118"/>
      <c r="H508" s="119"/>
      <c r="I508" s="119"/>
      <c r="J508" s="119"/>
      <c r="K508" s="119"/>
      <c r="L508" s="119"/>
      <c r="M508" s="119"/>
      <c r="N508" s="119"/>
      <c r="O508" s="119"/>
      <c r="P508" s="119"/>
      <c r="Q508" s="119"/>
      <c r="R508" s="119"/>
      <c r="S508" s="119"/>
      <c r="T508" s="119"/>
      <c r="U508" s="119"/>
      <c r="V508" s="119"/>
      <c r="W508" s="119"/>
      <c r="X508" s="120"/>
      <c r="Y508" s="212" t="s">
        <v>54</v>
      </c>
      <c r="Z508" s="213"/>
      <c r="AA508" s="214"/>
      <c r="AB508" s="208"/>
      <c r="AC508" s="208"/>
      <c r="AD508" s="208"/>
      <c r="AE508" s="377"/>
      <c r="AF508" s="210"/>
      <c r="AG508" s="210"/>
      <c r="AH508" s="378"/>
      <c r="AI508" s="377"/>
      <c r="AJ508" s="210"/>
      <c r="AK508" s="210"/>
      <c r="AL508" s="210"/>
      <c r="AM508" s="377"/>
      <c r="AN508" s="210"/>
      <c r="AO508" s="210"/>
      <c r="AP508" s="378"/>
      <c r="AQ508" s="377"/>
      <c r="AR508" s="210"/>
      <c r="AS508" s="210"/>
      <c r="AT508" s="378"/>
      <c r="AU508" s="210"/>
      <c r="AV508" s="210"/>
      <c r="AW508" s="210"/>
      <c r="AX508" s="211"/>
    </row>
    <row r="509" spans="1:50" ht="23.25" hidden="1" customHeight="1" x14ac:dyDescent="0.2">
      <c r="A509" s="160"/>
      <c r="B509" s="156"/>
      <c r="C509" s="155"/>
      <c r="D509" s="156"/>
      <c r="E509" s="379"/>
      <c r="F509" s="380"/>
      <c r="G509" s="121"/>
      <c r="H509" s="122"/>
      <c r="I509" s="122"/>
      <c r="J509" s="122"/>
      <c r="K509" s="122"/>
      <c r="L509" s="122"/>
      <c r="M509" s="122"/>
      <c r="N509" s="122"/>
      <c r="O509" s="122"/>
      <c r="P509" s="122"/>
      <c r="Q509" s="122"/>
      <c r="R509" s="122"/>
      <c r="S509" s="122"/>
      <c r="T509" s="122"/>
      <c r="U509" s="122"/>
      <c r="V509" s="122"/>
      <c r="W509" s="122"/>
      <c r="X509" s="123"/>
      <c r="Y509" s="212" t="s">
        <v>14</v>
      </c>
      <c r="Z509" s="213"/>
      <c r="AA509" s="214"/>
      <c r="AB509" s="604" t="s">
        <v>301</v>
      </c>
      <c r="AC509" s="604"/>
      <c r="AD509" s="604"/>
      <c r="AE509" s="377"/>
      <c r="AF509" s="210"/>
      <c r="AG509" s="210"/>
      <c r="AH509" s="378"/>
      <c r="AI509" s="377"/>
      <c r="AJ509" s="210"/>
      <c r="AK509" s="210"/>
      <c r="AL509" s="210"/>
      <c r="AM509" s="377"/>
      <c r="AN509" s="210"/>
      <c r="AO509" s="210"/>
      <c r="AP509" s="378"/>
      <c r="AQ509" s="377"/>
      <c r="AR509" s="210"/>
      <c r="AS509" s="210"/>
      <c r="AT509" s="378"/>
      <c r="AU509" s="210"/>
      <c r="AV509" s="210"/>
      <c r="AW509" s="210"/>
      <c r="AX509" s="211"/>
    </row>
    <row r="510" spans="1:50" ht="18.75" hidden="1" customHeight="1" x14ac:dyDescent="0.2">
      <c r="A510" s="160"/>
      <c r="B510" s="156"/>
      <c r="C510" s="155"/>
      <c r="D510" s="156"/>
      <c r="E510" s="379" t="s">
        <v>365</v>
      </c>
      <c r="F510" s="380"/>
      <c r="G510" s="381" t="s">
        <v>362</v>
      </c>
      <c r="H510" s="144"/>
      <c r="I510" s="144"/>
      <c r="J510" s="144"/>
      <c r="K510" s="144"/>
      <c r="L510" s="144"/>
      <c r="M510" s="144"/>
      <c r="N510" s="144"/>
      <c r="O510" s="144"/>
      <c r="P510" s="144"/>
      <c r="Q510" s="144"/>
      <c r="R510" s="144"/>
      <c r="S510" s="144"/>
      <c r="T510" s="144"/>
      <c r="U510" s="144"/>
      <c r="V510" s="144"/>
      <c r="W510" s="144"/>
      <c r="X510" s="145"/>
      <c r="Y510" s="193"/>
      <c r="Z510" s="194"/>
      <c r="AA510" s="195"/>
      <c r="AB510" s="175" t="s">
        <v>12</v>
      </c>
      <c r="AC510" s="144"/>
      <c r="AD510" s="145"/>
      <c r="AE510" s="382" t="s">
        <v>363</v>
      </c>
      <c r="AF510" s="383"/>
      <c r="AG510" s="383"/>
      <c r="AH510" s="384"/>
      <c r="AI510" s="234" t="s">
        <v>354</v>
      </c>
      <c r="AJ510" s="234"/>
      <c r="AK510" s="234"/>
      <c r="AL510" s="175"/>
      <c r="AM510" s="234" t="s">
        <v>430</v>
      </c>
      <c r="AN510" s="234"/>
      <c r="AO510" s="234"/>
      <c r="AP510" s="175"/>
      <c r="AQ510" s="175" t="s">
        <v>345</v>
      </c>
      <c r="AR510" s="144"/>
      <c r="AS510" s="144"/>
      <c r="AT510" s="145"/>
      <c r="AU510" s="178" t="s">
        <v>253</v>
      </c>
      <c r="AV510" s="178"/>
      <c r="AW510" s="178"/>
      <c r="AX510" s="179"/>
    </row>
    <row r="511" spans="1:50" ht="18.75" hidden="1" customHeight="1" x14ac:dyDescent="0.2">
      <c r="A511" s="160"/>
      <c r="B511" s="156"/>
      <c r="C511" s="155"/>
      <c r="D511" s="156"/>
      <c r="E511" s="379"/>
      <c r="F511" s="380"/>
      <c r="G511" s="174"/>
      <c r="H511" s="147"/>
      <c r="I511" s="147"/>
      <c r="J511" s="147"/>
      <c r="K511" s="147"/>
      <c r="L511" s="147"/>
      <c r="M511" s="147"/>
      <c r="N511" s="147"/>
      <c r="O511" s="147"/>
      <c r="P511" s="147"/>
      <c r="Q511" s="147"/>
      <c r="R511" s="147"/>
      <c r="S511" s="147"/>
      <c r="T511" s="147"/>
      <c r="U511" s="147"/>
      <c r="V511" s="147"/>
      <c r="W511" s="147"/>
      <c r="X511" s="148"/>
      <c r="Y511" s="193"/>
      <c r="Z511" s="194"/>
      <c r="AA511" s="195"/>
      <c r="AB511" s="176"/>
      <c r="AC511" s="147"/>
      <c r="AD511" s="148"/>
      <c r="AE511" s="203"/>
      <c r="AF511" s="203"/>
      <c r="AG511" s="147" t="s">
        <v>346</v>
      </c>
      <c r="AH511" s="148"/>
      <c r="AI511" s="198"/>
      <c r="AJ511" s="198"/>
      <c r="AK511" s="198"/>
      <c r="AL511" s="176"/>
      <c r="AM511" s="198"/>
      <c r="AN511" s="198"/>
      <c r="AO511" s="198"/>
      <c r="AP511" s="176"/>
      <c r="AQ511" s="624"/>
      <c r="AR511" s="203"/>
      <c r="AS511" s="147" t="s">
        <v>346</v>
      </c>
      <c r="AT511" s="148"/>
      <c r="AU511" s="203"/>
      <c r="AV511" s="203"/>
      <c r="AW511" s="147" t="s">
        <v>300</v>
      </c>
      <c r="AX511" s="186"/>
    </row>
    <row r="512" spans="1:50" ht="23.25" hidden="1" customHeight="1" x14ac:dyDescent="0.2">
      <c r="A512" s="160"/>
      <c r="B512" s="156"/>
      <c r="C512" s="155"/>
      <c r="D512" s="156"/>
      <c r="E512" s="379"/>
      <c r="F512" s="380"/>
      <c r="G512" s="115"/>
      <c r="H512" s="116"/>
      <c r="I512" s="116"/>
      <c r="J512" s="116"/>
      <c r="K512" s="116"/>
      <c r="L512" s="116"/>
      <c r="M512" s="116"/>
      <c r="N512" s="116"/>
      <c r="O512" s="116"/>
      <c r="P512" s="116"/>
      <c r="Q512" s="116"/>
      <c r="R512" s="116"/>
      <c r="S512" s="116"/>
      <c r="T512" s="116"/>
      <c r="U512" s="116"/>
      <c r="V512" s="116"/>
      <c r="W512" s="116"/>
      <c r="X512" s="117"/>
      <c r="Y512" s="204" t="s">
        <v>13</v>
      </c>
      <c r="Z512" s="205"/>
      <c r="AA512" s="206"/>
      <c r="AB512" s="216"/>
      <c r="AC512" s="216"/>
      <c r="AD512" s="216"/>
      <c r="AE512" s="377"/>
      <c r="AF512" s="210"/>
      <c r="AG512" s="210"/>
      <c r="AH512" s="210"/>
      <c r="AI512" s="377"/>
      <c r="AJ512" s="210"/>
      <c r="AK512" s="210"/>
      <c r="AL512" s="210"/>
      <c r="AM512" s="377"/>
      <c r="AN512" s="210"/>
      <c r="AO512" s="210"/>
      <c r="AP512" s="378"/>
      <c r="AQ512" s="377"/>
      <c r="AR512" s="210"/>
      <c r="AS512" s="210"/>
      <c r="AT512" s="378"/>
      <c r="AU512" s="210"/>
      <c r="AV512" s="210"/>
      <c r="AW512" s="210"/>
      <c r="AX512" s="211"/>
    </row>
    <row r="513" spans="1:50" ht="23.25" hidden="1" customHeight="1" x14ac:dyDescent="0.2">
      <c r="A513" s="160"/>
      <c r="B513" s="156"/>
      <c r="C513" s="155"/>
      <c r="D513" s="156"/>
      <c r="E513" s="379"/>
      <c r="F513" s="380"/>
      <c r="G513" s="118"/>
      <c r="H513" s="119"/>
      <c r="I513" s="119"/>
      <c r="J513" s="119"/>
      <c r="K513" s="119"/>
      <c r="L513" s="119"/>
      <c r="M513" s="119"/>
      <c r="N513" s="119"/>
      <c r="O513" s="119"/>
      <c r="P513" s="119"/>
      <c r="Q513" s="119"/>
      <c r="R513" s="119"/>
      <c r="S513" s="119"/>
      <c r="T513" s="119"/>
      <c r="U513" s="119"/>
      <c r="V513" s="119"/>
      <c r="W513" s="119"/>
      <c r="X513" s="120"/>
      <c r="Y513" s="212" t="s">
        <v>54</v>
      </c>
      <c r="Z513" s="213"/>
      <c r="AA513" s="214"/>
      <c r="AB513" s="208"/>
      <c r="AC513" s="208"/>
      <c r="AD513" s="208"/>
      <c r="AE513" s="377"/>
      <c r="AF513" s="210"/>
      <c r="AG513" s="210"/>
      <c r="AH513" s="378"/>
      <c r="AI513" s="377"/>
      <c r="AJ513" s="210"/>
      <c r="AK513" s="210"/>
      <c r="AL513" s="210"/>
      <c r="AM513" s="377"/>
      <c r="AN513" s="210"/>
      <c r="AO513" s="210"/>
      <c r="AP513" s="378"/>
      <c r="AQ513" s="377"/>
      <c r="AR513" s="210"/>
      <c r="AS513" s="210"/>
      <c r="AT513" s="378"/>
      <c r="AU513" s="210"/>
      <c r="AV513" s="210"/>
      <c r="AW513" s="210"/>
      <c r="AX513" s="211"/>
    </row>
    <row r="514" spans="1:50" ht="23.25" hidden="1" customHeight="1" x14ac:dyDescent="0.2">
      <c r="A514" s="160"/>
      <c r="B514" s="156"/>
      <c r="C514" s="155"/>
      <c r="D514" s="156"/>
      <c r="E514" s="379"/>
      <c r="F514" s="380"/>
      <c r="G514" s="121"/>
      <c r="H514" s="122"/>
      <c r="I514" s="122"/>
      <c r="J514" s="122"/>
      <c r="K514" s="122"/>
      <c r="L514" s="122"/>
      <c r="M514" s="122"/>
      <c r="N514" s="122"/>
      <c r="O514" s="122"/>
      <c r="P514" s="122"/>
      <c r="Q514" s="122"/>
      <c r="R514" s="122"/>
      <c r="S514" s="122"/>
      <c r="T514" s="122"/>
      <c r="U514" s="122"/>
      <c r="V514" s="122"/>
      <c r="W514" s="122"/>
      <c r="X514" s="123"/>
      <c r="Y514" s="212" t="s">
        <v>14</v>
      </c>
      <c r="Z514" s="213"/>
      <c r="AA514" s="214"/>
      <c r="AB514" s="604" t="s">
        <v>15</v>
      </c>
      <c r="AC514" s="604"/>
      <c r="AD514" s="604"/>
      <c r="AE514" s="377"/>
      <c r="AF514" s="210"/>
      <c r="AG514" s="210"/>
      <c r="AH514" s="378"/>
      <c r="AI514" s="377"/>
      <c r="AJ514" s="210"/>
      <c r="AK514" s="210"/>
      <c r="AL514" s="210"/>
      <c r="AM514" s="377"/>
      <c r="AN514" s="210"/>
      <c r="AO514" s="210"/>
      <c r="AP514" s="378"/>
      <c r="AQ514" s="377"/>
      <c r="AR514" s="210"/>
      <c r="AS514" s="210"/>
      <c r="AT514" s="378"/>
      <c r="AU514" s="210"/>
      <c r="AV514" s="210"/>
      <c r="AW514" s="210"/>
      <c r="AX514" s="211"/>
    </row>
    <row r="515" spans="1:50" ht="18.75" hidden="1" customHeight="1" x14ac:dyDescent="0.2">
      <c r="A515" s="160"/>
      <c r="B515" s="156"/>
      <c r="C515" s="155"/>
      <c r="D515" s="156"/>
      <c r="E515" s="379" t="s">
        <v>365</v>
      </c>
      <c r="F515" s="380"/>
      <c r="G515" s="381" t="s">
        <v>362</v>
      </c>
      <c r="H515" s="144"/>
      <c r="I515" s="144"/>
      <c r="J515" s="144"/>
      <c r="K515" s="144"/>
      <c r="L515" s="144"/>
      <c r="M515" s="144"/>
      <c r="N515" s="144"/>
      <c r="O515" s="144"/>
      <c r="P515" s="144"/>
      <c r="Q515" s="144"/>
      <c r="R515" s="144"/>
      <c r="S515" s="144"/>
      <c r="T515" s="144"/>
      <c r="U515" s="144"/>
      <c r="V515" s="144"/>
      <c r="W515" s="144"/>
      <c r="X515" s="145"/>
      <c r="Y515" s="193"/>
      <c r="Z515" s="194"/>
      <c r="AA515" s="195"/>
      <c r="AB515" s="175" t="s">
        <v>12</v>
      </c>
      <c r="AC515" s="144"/>
      <c r="AD515" s="145"/>
      <c r="AE515" s="382" t="s">
        <v>363</v>
      </c>
      <c r="AF515" s="383"/>
      <c r="AG515" s="383"/>
      <c r="AH515" s="384"/>
      <c r="AI515" s="234" t="s">
        <v>354</v>
      </c>
      <c r="AJ515" s="234"/>
      <c r="AK515" s="234"/>
      <c r="AL515" s="175"/>
      <c r="AM515" s="234" t="s">
        <v>430</v>
      </c>
      <c r="AN515" s="234"/>
      <c r="AO515" s="234"/>
      <c r="AP515" s="175"/>
      <c r="AQ515" s="175" t="s">
        <v>345</v>
      </c>
      <c r="AR515" s="144"/>
      <c r="AS515" s="144"/>
      <c r="AT515" s="145"/>
      <c r="AU515" s="178" t="s">
        <v>253</v>
      </c>
      <c r="AV515" s="178"/>
      <c r="AW515" s="178"/>
      <c r="AX515" s="179"/>
    </row>
    <row r="516" spans="1:50" ht="18.75" hidden="1" customHeight="1" x14ac:dyDescent="0.2">
      <c r="A516" s="160"/>
      <c r="B516" s="156"/>
      <c r="C516" s="155"/>
      <c r="D516" s="156"/>
      <c r="E516" s="379"/>
      <c r="F516" s="380"/>
      <c r="G516" s="174"/>
      <c r="H516" s="147"/>
      <c r="I516" s="147"/>
      <c r="J516" s="147"/>
      <c r="K516" s="147"/>
      <c r="L516" s="147"/>
      <c r="M516" s="147"/>
      <c r="N516" s="147"/>
      <c r="O516" s="147"/>
      <c r="P516" s="147"/>
      <c r="Q516" s="147"/>
      <c r="R516" s="147"/>
      <c r="S516" s="147"/>
      <c r="T516" s="147"/>
      <c r="U516" s="147"/>
      <c r="V516" s="147"/>
      <c r="W516" s="147"/>
      <c r="X516" s="148"/>
      <c r="Y516" s="193"/>
      <c r="Z516" s="194"/>
      <c r="AA516" s="195"/>
      <c r="AB516" s="176"/>
      <c r="AC516" s="147"/>
      <c r="AD516" s="148"/>
      <c r="AE516" s="203"/>
      <c r="AF516" s="203"/>
      <c r="AG516" s="147" t="s">
        <v>346</v>
      </c>
      <c r="AH516" s="148"/>
      <c r="AI516" s="198"/>
      <c r="AJ516" s="198"/>
      <c r="AK516" s="198"/>
      <c r="AL516" s="176"/>
      <c r="AM516" s="198"/>
      <c r="AN516" s="198"/>
      <c r="AO516" s="198"/>
      <c r="AP516" s="176"/>
      <c r="AQ516" s="624"/>
      <c r="AR516" s="203"/>
      <c r="AS516" s="147" t="s">
        <v>346</v>
      </c>
      <c r="AT516" s="148"/>
      <c r="AU516" s="203"/>
      <c r="AV516" s="203"/>
      <c r="AW516" s="147" t="s">
        <v>300</v>
      </c>
      <c r="AX516" s="186"/>
    </row>
    <row r="517" spans="1:50" ht="23.25" hidden="1" customHeight="1" x14ac:dyDescent="0.2">
      <c r="A517" s="160"/>
      <c r="B517" s="156"/>
      <c r="C517" s="155"/>
      <c r="D517" s="156"/>
      <c r="E517" s="379"/>
      <c r="F517" s="380"/>
      <c r="G517" s="115"/>
      <c r="H517" s="116"/>
      <c r="I517" s="116"/>
      <c r="J517" s="116"/>
      <c r="K517" s="116"/>
      <c r="L517" s="116"/>
      <c r="M517" s="116"/>
      <c r="N517" s="116"/>
      <c r="O517" s="116"/>
      <c r="P517" s="116"/>
      <c r="Q517" s="116"/>
      <c r="R517" s="116"/>
      <c r="S517" s="116"/>
      <c r="T517" s="116"/>
      <c r="U517" s="116"/>
      <c r="V517" s="116"/>
      <c r="W517" s="116"/>
      <c r="X517" s="117"/>
      <c r="Y517" s="204" t="s">
        <v>13</v>
      </c>
      <c r="Z517" s="205"/>
      <c r="AA517" s="206"/>
      <c r="AB517" s="216"/>
      <c r="AC517" s="216"/>
      <c r="AD517" s="216"/>
      <c r="AE517" s="377"/>
      <c r="AF517" s="210"/>
      <c r="AG517" s="210"/>
      <c r="AH517" s="210"/>
      <c r="AI517" s="377"/>
      <c r="AJ517" s="210"/>
      <c r="AK517" s="210"/>
      <c r="AL517" s="210"/>
      <c r="AM517" s="377"/>
      <c r="AN517" s="210"/>
      <c r="AO517" s="210"/>
      <c r="AP517" s="378"/>
      <c r="AQ517" s="377"/>
      <c r="AR517" s="210"/>
      <c r="AS517" s="210"/>
      <c r="AT517" s="378"/>
      <c r="AU517" s="210"/>
      <c r="AV517" s="210"/>
      <c r="AW517" s="210"/>
      <c r="AX517" s="211"/>
    </row>
    <row r="518" spans="1:50" ht="23.25" hidden="1" customHeight="1" x14ac:dyDescent="0.2">
      <c r="A518" s="160"/>
      <c r="B518" s="156"/>
      <c r="C518" s="155"/>
      <c r="D518" s="156"/>
      <c r="E518" s="379"/>
      <c r="F518" s="380"/>
      <c r="G518" s="118"/>
      <c r="H518" s="119"/>
      <c r="I518" s="119"/>
      <c r="J518" s="119"/>
      <c r="K518" s="119"/>
      <c r="L518" s="119"/>
      <c r="M518" s="119"/>
      <c r="N518" s="119"/>
      <c r="O518" s="119"/>
      <c r="P518" s="119"/>
      <c r="Q518" s="119"/>
      <c r="R518" s="119"/>
      <c r="S518" s="119"/>
      <c r="T518" s="119"/>
      <c r="U518" s="119"/>
      <c r="V518" s="119"/>
      <c r="W518" s="119"/>
      <c r="X518" s="120"/>
      <c r="Y518" s="212" t="s">
        <v>54</v>
      </c>
      <c r="Z518" s="213"/>
      <c r="AA518" s="214"/>
      <c r="AB518" s="208"/>
      <c r="AC518" s="208"/>
      <c r="AD518" s="208"/>
      <c r="AE518" s="377"/>
      <c r="AF518" s="210"/>
      <c r="AG518" s="210"/>
      <c r="AH518" s="378"/>
      <c r="AI518" s="377"/>
      <c r="AJ518" s="210"/>
      <c r="AK518" s="210"/>
      <c r="AL518" s="210"/>
      <c r="AM518" s="377"/>
      <c r="AN518" s="210"/>
      <c r="AO518" s="210"/>
      <c r="AP518" s="378"/>
      <c r="AQ518" s="377"/>
      <c r="AR518" s="210"/>
      <c r="AS518" s="210"/>
      <c r="AT518" s="378"/>
      <c r="AU518" s="210"/>
      <c r="AV518" s="210"/>
      <c r="AW518" s="210"/>
      <c r="AX518" s="211"/>
    </row>
    <row r="519" spans="1:50" ht="23.25" hidden="1" customHeight="1" x14ac:dyDescent="0.2">
      <c r="A519" s="160"/>
      <c r="B519" s="156"/>
      <c r="C519" s="155"/>
      <c r="D519" s="156"/>
      <c r="E519" s="379"/>
      <c r="F519" s="380"/>
      <c r="G519" s="121"/>
      <c r="H519" s="122"/>
      <c r="I519" s="122"/>
      <c r="J519" s="122"/>
      <c r="K519" s="122"/>
      <c r="L519" s="122"/>
      <c r="M519" s="122"/>
      <c r="N519" s="122"/>
      <c r="O519" s="122"/>
      <c r="P519" s="122"/>
      <c r="Q519" s="122"/>
      <c r="R519" s="122"/>
      <c r="S519" s="122"/>
      <c r="T519" s="122"/>
      <c r="U519" s="122"/>
      <c r="V519" s="122"/>
      <c r="W519" s="122"/>
      <c r="X519" s="123"/>
      <c r="Y519" s="212" t="s">
        <v>14</v>
      </c>
      <c r="Z519" s="213"/>
      <c r="AA519" s="214"/>
      <c r="AB519" s="604" t="s">
        <v>15</v>
      </c>
      <c r="AC519" s="604"/>
      <c r="AD519" s="604"/>
      <c r="AE519" s="377"/>
      <c r="AF519" s="210"/>
      <c r="AG519" s="210"/>
      <c r="AH519" s="378"/>
      <c r="AI519" s="377"/>
      <c r="AJ519" s="210"/>
      <c r="AK519" s="210"/>
      <c r="AL519" s="210"/>
      <c r="AM519" s="377"/>
      <c r="AN519" s="210"/>
      <c r="AO519" s="210"/>
      <c r="AP519" s="378"/>
      <c r="AQ519" s="377"/>
      <c r="AR519" s="210"/>
      <c r="AS519" s="210"/>
      <c r="AT519" s="378"/>
      <c r="AU519" s="210"/>
      <c r="AV519" s="210"/>
      <c r="AW519" s="210"/>
      <c r="AX519" s="211"/>
    </row>
    <row r="520" spans="1:50" ht="18.75" hidden="1" customHeight="1" x14ac:dyDescent="0.2">
      <c r="A520" s="160"/>
      <c r="B520" s="156"/>
      <c r="C520" s="155"/>
      <c r="D520" s="156"/>
      <c r="E520" s="379" t="s">
        <v>365</v>
      </c>
      <c r="F520" s="380"/>
      <c r="G520" s="381" t="s">
        <v>362</v>
      </c>
      <c r="H520" s="144"/>
      <c r="I520" s="144"/>
      <c r="J520" s="144"/>
      <c r="K520" s="144"/>
      <c r="L520" s="144"/>
      <c r="M520" s="144"/>
      <c r="N520" s="144"/>
      <c r="O520" s="144"/>
      <c r="P520" s="144"/>
      <c r="Q520" s="144"/>
      <c r="R520" s="144"/>
      <c r="S520" s="144"/>
      <c r="T520" s="144"/>
      <c r="U520" s="144"/>
      <c r="V520" s="144"/>
      <c r="W520" s="144"/>
      <c r="X520" s="145"/>
      <c r="Y520" s="193"/>
      <c r="Z520" s="194"/>
      <c r="AA520" s="195"/>
      <c r="AB520" s="175" t="s">
        <v>12</v>
      </c>
      <c r="AC520" s="144"/>
      <c r="AD520" s="145"/>
      <c r="AE520" s="382" t="s">
        <v>363</v>
      </c>
      <c r="AF520" s="383"/>
      <c r="AG520" s="383"/>
      <c r="AH520" s="384"/>
      <c r="AI520" s="234" t="s">
        <v>354</v>
      </c>
      <c r="AJ520" s="234"/>
      <c r="AK520" s="234"/>
      <c r="AL520" s="175"/>
      <c r="AM520" s="234" t="s">
        <v>430</v>
      </c>
      <c r="AN520" s="234"/>
      <c r="AO520" s="234"/>
      <c r="AP520" s="175"/>
      <c r="AQ520" s="175" t="s">
        <v>345</v>
      </c>
      <c r="AR520" s="144"/>
      <c r="AS520" s="144"/>
      <c r="AT520" s="145"/>
      <c r="AU520" s="178" t="s">
        <v>253</v>
      </c>
      <c r="AV520" s="178"/>
      <c r="AW520" s="178"/>
      <c r="AX520" s="179"/>
    </row>
    <row r="521" spans="1:50" ht="18.75" hidden="1" customHeight="1" x14ac:dyDescent="0.2">
      <c r="A521" s="160"/>
      <c r="B521" s="156"/>
      <c r="C521" s="155"/>
      <c r="D521" s="156"/>
      <c r="E521" s="379"/>
      <c r="F521" s="380"/>
      <c r="G521" s="174"/>
      <c r="H521" s="147"/>
      <c r="I521" s="147"/>
      <c r="J521" s="147"/>
      <c r="K521" s="147"/>
      <c r="L521" s="147"/>
      <c r="M521" s="147"/>
      <c r="N521" s="147"/>
      <c r="O521" s="147"/>
      <c r="P521" s="147"/>
      <c r="Q521" s="147"/>
      <c r="R521" s="147"/>
      <c r="S521" s="147"/>
      <c r="T521" s="147"/>
      <c r="U521" s="147"/>
      <c r="V521" s="147"/>
      <c r="W521" s="147"/>
      <c r="X521" s="148"/>
      <c r="Y521" s="193"/>
      <c r="Z521" s="194"/>
      <c r="AA521" s="195"/>
      <c r="AB521" s="176"/>
      <c r="AC521" s="147"/>
      <c r="AD521" s="148"/>
      <c r="AE521" s="203"/>
      <c r="AF521" s="203"/>
      <c r="AG521" s="147" t="s">
        <v>346</v>
      </c>
      <c r="AH521" s="148"/>
      <c r="AI521" s="198"/>
      <c r="AJ521" s="198"/>
      <c r="AK521" s="198"/>
      <c r="AL521" s="176"/>
      <c r="AM521" s="198"/>
      <c r="AN521" s="198"/>
      <c r="AO521" s="198"/>
      <c r="AP521" s="176"/>
      <c r="AQ521" s="624"/>
      <c r="AR521" s="203"/>
      <c r="AS521" s="147" t="s">
        <v>346</v>
      </c>
      <c r="AT521" s="148"/>
      <c r="AU521" s="203"/>
      <c r="AV521" s="203"/>
      <c r="AW521" s="147" t="s">
        <v>300</v>
      </c>
      <c r="AX521" s="186"/>
    </row>
    <row r="522" spans="1:50" ht="23.25" hidden="1" customHeight="1" x14ac:dyDescent="0.2">
      <c r="A522" s="160"/>
      <c r="B522" s="156"/>
      <c r="C522" s="155"/>
      <c r="D522" s="156"/>
      <c r="E522" s="379"/>
      <c r="F522" s="380"/>
      <c r="G522" s="115"/>
      <c r="H522" s="116"/>
      <c r="I522" s="116"/>
      <c r="J522" s="116"/>
      <c r="K522" s="116"/>
      <c r="L522" s="116"/>
      <c r="M522" s="116"/>
      <c r="N522" s="116"/>
      <c r="O522" s="116"/>
      <c r="P522" s="116"/>
      <c r="Q522" s="116"/>
      <c r="R522" s="116"/>
      <c r="S522" s="116"/>
      <c r="T522" s="116"/>
      <c r="U522" s="116"/>
      <c r="V522" s="116"/>
      <c r="W522" s="116"/>
      <c r="X522" s="117"/>
      <c r="Y522" s="204" t="s">
        <v>13</v>
      </c>
      <c r="Z522" s="205"/>
      <c r="AA522" s="206"/>
      <c r="AB522" s="216"/>
      <c r="AC522" s="216"/>
      <c r="AD522" s="216"/>
      <c r="AE522" s="377"/>
      <c r="AF522" s="210"/>
      <c r="AG522" s="210"/>
      <c r="AH522" s="210"/>
      <c r="AI522" s="377"/>
      <c r="AJ522" s="210"/>
      <c r="AK522" s="210"/>
      <c r="AL522" s="210"/>
      <c r="AM522" s="377"/>
      <c r="AN522" s="210"/>
      <c r="AO522" s="210"/>
      <c r="AP522" s="378"/>
      <c r="AQ522" s="377"/>
      <c r="AR522" s="210"/>
      <c r="AS522" s="210"/>
      <c r="AT522" s="378"/>
      <c r="AU522" s="210"/>
      <c r="AV522" s="210"/>
      <c r="AW522" s="210"/>
      <c r="AX522" s="211"/>
    </row>
    <row r="523" spans="1:50" ht="23.25" hidden="1" customHeight="1" x14ac:dyDescent="0.2">
      <c r="A523" s="160"/>
      <c r="B523" s="156"/>
      <c r="C523" s="155"/>
      <c r="D523" s="156"/>
      <c r="E523" s="379"/>
      <c r="F523" s="380"/>
      <c r="G523" s="118"/>
      <c r="H523" s="119"/>
      <c r="I523" s="119"/>
      <c r="J523" s="119"/>
      <c r="K523" s="119"/>
      <c r="L523" s="119"/>
      <c r="M523" s="119"/>
      <c r="N523" s="119"/>
      <c r="O523" s="119"/>
      <c r="P523" s="119"/>
      <c r="Q523" s="119"/>
      <c r="R523" s="119"/>
      <c r="S523" s="119"/>
      <c r="T523" s="119"/>
      <c r="U523" s="119"/>
      <c r="V523" s="119"/>
      <c r="W523" s="119"/>
      <c r="X523" s="120"/>
      <c r="Y523" s="212" t="s">
        <v>54</v>
      </c>
      <c r="Z523" s="213"/>
      <c r="AA523" s="214"/>
      <c r="AB523" s="208"/>
      <c r="AC523" s="208"/>
      <c r="AD523" s="208"/>
      <c r="AE523" s="377"/>
      <c r="AF523" s="210"/>
      <c r="AG523" s="210"/>
      <c r="AH523" s="378"/>
      <c r="AI523" s="377"/>
      <c r="AJ523" s="210"/>
      <c r="AK523" s="210"/>
      <c r="AL523" s="210"/>
      <c r="AM523" s="377"/>
      <c r="AN523" s="210"/>
      <c r="AO523" s="210"/>
      <c r="AP523" s="378"/>
      <c r="AQ523" s="377"/>
      <c r="AR523" s="210"/>
      <c r="AS523" s="210"/>
      <c r="AT523" s="378"/>
      <c r="AU523" s="210"/>
      <c r="AV523" s="210"/>
      <c r="AW523" s="210"/>
      <c r="AX523" s="211"/>
    </row>
    <row r="524" spans="1:50" ht="23.25" hidden="1" customHeight="1" x14ac:dyDescent="0.2">
      <c r="A524" s="160"/>
      <c r="B524" s="156"/>
      <c r="C524" s="155"/>
      <c r="D524" s="156"/>
      <c r="E524" s="379"/>
      <c r="F524" s="380"/>
      <c r="G524" s="121"/>
      <c r="H524" s="122"/>
      <c r="I524" s="122"/>
      <c r="J524" s="122"/>
      <c r="K524" s="122"/>
      <c r="L524" s="122"/>
      <c r="M524" s="122"/>
      <c r="N524" s="122"/>
      <c r="O524" s="122"/>
      <c r="P524" s="122"/>
      <c r="Q524" s="122"/>
      <c r="R524" s="122"/>
      <c r="S524" s="122"/>
      <c r="T524" s="122"/>
      <c r="U524" s="122"/>
      <c r="V524" s="122"/>
      <c r="W524" s="122"/>
      <c r="X524" s="123"/>
      <c r="Y524" s="212" t="s">
        <v>14</v>
      </c>
      <c r="Z524" s="213"/>
      <c r="AA524" s="214"/>
      <c r="AB524" s="604" t="s">
        <v>15</v>
      </c>
      <c r="AC524" s="604"/>
      <c r="AD524" s="604"/>
      <c r="AE524" s="377"/>
      <c r="AF524" s="210"/>
      <c r="AG524" s="210"/>
      <c r="AH524" s="378"/>
      <c r="AI524" s="377"/>
      <c r="AJ524" s="210"/>
      <c r="AK524" s="210"/>
      <c r="AL524" s="210"/>
      <c r="AM524" s="377"/>
      <c r="AN524" s="210"/>
      <c r="AO524" s="210"/>
      <c r="AP524" s="378"/>
      <c r="AQ524" s="377"/>
      <c r="AR524" s="210"/>
      <c r="AS524" s="210"/>
      <c r="AT524" s="378"/>
      <c r="AU524" s="210"/>
      <c r="AV524" s="210"/>
      <c r="AW524" s="210"/>
      <c r="AX524" s="211"/>
    </row>
    <row r="525" spans="1:50" ht="18.75" hidden="1" customHeight="1" x14ac:dyDescent="0.2">
      <c r="A525" s="160"/>
      <c r="B525" s="156"/>
      <c r="C525" s="155"/>
      <c r="D525" s="156"/>
      <c r="E525" s="379" t="s">
        <v>365</v>
      </c>
      <c r="F525" s="380"/>
      <c r="G525" s="381" t="s">
        <v>362</v>
      </c>
      <c r="H525" s="144"/>
      <c r="I525" s="144"/>
      <c r="J525" s="144"/>
      <c r="K525" s="144"/>
      <c r="L525" s="144"/>
      <c r="M525" s="144"/>
      <c r="N525" s="144"/>
      <c r="O525" s="144"/>
      <c r="P525" s="144"/>
      <c r="Q525" s="144"/>
      <c r="R525" s="144"/>
      <c r="S525" s="144"/>
      <c r="T525" s="144"/>
      <c r="U525" s="144"/>
      <c r="V525" s="144"/>
      <c r="W525" s="144"/>
      <c r="X525" s="145"/>
      <c r="Y525" s="193"/>
      <c r="Z525" s="194"/>
      <c r="AA525" s="195"/>
      <c r="AB525" s="175" t="s">
        <v>12</v>
      </c>
      <c r="AC525" s="144"/>
      <c r="AD525" s="145"/>
      <c r="AE525" s="382" t="s">
        <v>363</v>
      </c>
      <c r="AF525" s="383"/>
      <c r="AG525" s="383"/>
      <c r="AH525" s="384"/>
      <c r="AI525" s="234" t="s">
        <v>354</v>
      </c>
      <c r="AJ525" s="234"/>
      <c r="AK525" s="234"/>
      <c r="AL525" s="175"/>
      <c r="AM525" s="234" t="s">
        <v>430</v>
      </c>
      <c r="AN525" s="234"/>
      <c r="AO525" s="234"/>
      <c r="AP525" s="175"/>
      <c r="AQ525" s="175" t="s">
        <v>345</v>
      </c>
      <c r="AR525" s="144"/>
      <c r="AS525" s="144"/>
      <c r="AT525" s="145"/>
      <c r="AU525" s="178" t="s">
        <v>253</v>
      </c>
      <c r="AV525" s="178"/>
      <c r="AW525" s="178"/>
      <c r="AX525" s="179"/>
    </row>
    <row r="526" spans="1:50" ht="18.75" hidden="1" customHeight="1" x14ac:dyDescent="0.2">
      <c r="A526" s="160"/>
      <c r="B526" s="156"/>
      <c r="C526" s="155"/>
      <c r="D526" s="156"/>
      <c r="E526" s="379"/>
      <c r="F526" s="380"/>
      <c r="G526" s="174"/>
      <c r="H526" s="147"/>
      <c r="I526" s="147"/>
      <c r="J526" s="147"/>
      <c r="K526" s="147"/>
      <c r="L526" s="147"/>
      <c r="M526" s="147"/>
      <c r="N526" s="147"/>
      <c r="O526" s="147"/>
      <c r="P526" s="147"/>
      <c r="Q526" s="147"/>
      <c r="R526" s="147"/>
      <c r="S526" s="147"/>
      <c r="T526" s="147"/>
      <c r="U526" s="147"/>
      <c r="V526" s="147"/>
      <c r="W526" s="147"/>
      <c r="X526" s="148"/>
      <c r="Y526" s="193"/>
      <c r="Z526" s="194"/>
      <c r="AA526" s="195"/>
      <c r="AB526" s="176"/>
      <c r="AC526" s="147"/>
      <c r="AD526" s="148"/>
      <c r="AE526" s="203"/>
      <c r="AF526" s="203"/>
      <c r="AG526" s="147" t="s">
        <v>346</v>
      </c>
      <c r="AH526" s="148"/>
      <c r="AI526" s="198"/>
      <c r="AJ526" s="198"/>
      <c r="AK526" s="198"/>
      <c r="AL526" s="176"/>
      <c r="AM526" s="198"/>
      <c r="AN526" s="198"/>
      <c r="AO526" s="198"/>
      <c r="AP526" s="176"/>
      <c r="AQ526" s="624"/>
      <c r="AR526" s="203"/>
      <c r="AS526" s="147" t="s">
        <v>346</v>
      </c>
      <c r="AT526" s="148"/>
      <c r="AU526" s="203"/>
      <c r="AV526" s="203"/>
      <c r="AW526" s="147" t="s">
        <v>300</v>
      </c>
      <c r="AX526" s="186"/>
    </row>
    <row r="527" spans="1:50" ht="23.25" hidden="1" customHeight="1" x14ac:dyDescent="0.2">
      <c r="A527" s="160"/>
      <c r="B527" s="156"/>
      <c r="C527" s="155"/>
      <c r="D527" s="156"/>
      <c r="E527" s="379"/>
      <c r="F527" s="380"/>
      <c r="G527" s="115"/>
      <c r="H527" s="116"/>
      <c r="I527" s="116"/>
      <c r="J527" s="116"/>
      <c r="K527" s="116"/>
      <c r="L527" s="116"/>
      <c r="M527" s="116"/>
      <c r="N527" s="116"/>
      <c r="O527" s="116"/>
      <c r="P527" s="116"/>
      <c r="Q527" s="116"/>
      <c r="R527" s="116"/>
      <c r="S527" s="116"/>
      <c r="T527" s="116"/>
      <c r="U527" s="116"/>
      <c r="V527" s="116"/>
      <c r="W527" s="116"/>
      <c r="X527" s="117"/>
      <c r="Y527" s="204" t="s">
        <v>13</v>
      </c>
      <c r="Z527" s="205"/>
      <c r="AA527" s="206"/>
      <c r="AB527" s="216"/>
      <c r="AC527" s="216"/>
      <c r="AD527" s="216"/>
      <c r="AE527" s="377"/>
      <c r="AF527" s="210"/>
      <c r="AG527" s="210"/>
      <c r="AH527" s="210"/>
      <c r="AI527" s="377"/>
      <c r="AJ527" s="210"/>
      <c r="AK527" s="210"/>
      <c r="AL527" s="210"/>
      <c r="AM527" s="377"/>
      <c r="AN527" s="210"/>
      <c r="AO527" s="210"/>
      <c r="AP527" s="378"/>
      <c r="AQ527" s="377"/>
      <c r="AR527" s="210"/>
      <c r="AS527" s="210"/>
      <c r="AT527" s="378"/>
      <c r="AU527" s="210"/>
      <c r="AV527" s="210"/>
      <c r="AW527" s="210"/>
      <c r="AX527" s="211"/>
    </row>
    <row r="528" spans="1:50" ht="23.25" hidden="1" customHeight="1" x14ac:dyDescent="0.2">
      <c r="A528" s="160"/>
      <c r="B528" s="156"/>
      <c r="C528" s="155"/>
      <c r="D528" s="156"/>
      <c r="E528" s="379"/>
      <c r="F528" s="380"/>
      <c r="G528" s="118"/>
      <c r="H528" s="119"/>
      <c r="I528" s="119"/>
      <c r="J528" s="119"/>
      <c r="K528" s="119"/>
      <c r="L528" s="119"/>
      <c r="M528" s="119"/>
      <c r="N528" s="119"/>
      <c r="O528" s="119"/>
      <c r="P528" s="119"/>
      <c r="Q528" s="119"/>
      <c r="R528" s="119"/>
      <c r="S528" s="119"/>
      <c r="T528" s="119"/>
      <c r="U528" s="119"/>
      <c r="V528" s="119"/>
      <c r="W528" s="119"/>
      <c r="X528" s="120"/>
      <c r="Y528" s="212" t="s">
        <v>54</v>
      </c>
      <c r="Z528" s="213"/>
      <c r="AA528" s="214"/>
      <c r="AB528" s="208"/>
      <c r="AC528" s="208"/>
      <c r="AD528" s="208"/>
      <c r="AE528" s="377"/>
      <c r="AF528" s="210"/>
      <c r="AG528" s="210"/>
      <c r="AH528" s="378"/>
      <c r="AI528" s="377"/>
      <c r="AJ528" s="210"/>
      <c r="AK528" s="210"/>
      <c r="AL528" s="210"/>
      <c r="AM528" s="377"/>
      <c r="AN528" s="210"/>
      <c r="AO528" s="210"/>
      <c r="AP528" s="378"/>
      <c r="AQ528" s="377"/>
      <c r="AR528" s="210"/>
      <c r="AS528" s="210"/>
      <c r="AT528" s="378"/>
      <c r="AU528" s="210"/>
      <c r="AV528" s="210"/>
      <c r="AW528" s="210"/>
      <c r="AX528" s="211"/>
    </row>
    <row r="529" spans="1:50" ht="23.25" hidden="1" customHeight="1" x14ac:dyDescent="0.2">
      <c r="A529" s="160"/>
      <c r="B529" s="156"/>
      <c r="C529" s="155"/>
      <c r="D529" s="156"/>
      <c r="E529" s="379"/>
      <c r="F529" s="380"/>
      <c r="G529" s="121"/>
      <c r="H529" s="122"/>
      <c r="I529" s="122"/>
      <c r="J529" s="122"/>
      <c r="K529" s="122"/>
      <c r="L529" s="122"/>
      <c r="M529" s="122"/>
      <c r="N529" s="122"/>
      <c r="O529" s="122"/>
      <c r="P529" s="122"/>
      <c r="Q529" s="122"/>
      <c r="R529" s="122"/>
      <c r="S529" s="122"/>
      <c r="T529" s="122"/>
      <c r="U529" s="122"/>
      <c r="V529" s="122"/>
      <c r="W529" s="122"/>
      <c r="X529" s="123"/>
      <c r="Y529" s="212" t="s">
        <v>14</v>
      </c>
      <c r="Z529" s="213"/>
      <c r="AA529" s="214"/>
      <c r="AB529" s="604" t="s">
        <v>15</v>
      </c>
      <c r="AC529" s="604"/>
      <c r="AD529" s="604"/>
      <c r="AE529" s="377"/>
      <c r="AF529" s="210"/>
      <c r="AG529" s="210"/>
      <c r="AH529" s="378"/>
      <c r="AI529" s="377"/>
      <c r="AJ529" s="210"/>
      <c r="AK529" s="210"/>
      <c r="AL529" s="210"/>
      <c r="AM529" s="377"/>
      <c r="AN529" s="210"/>
      <c r="AO529" s="210"/>
      <c r="AP529" s="378"/>
      <c r="AQ529" s="377"/>
      <c r="AR529" s="210"/>
      <c r="AS529" s="210"/>
      <c r="AT529" s="378"/>
      <c r="AU529" s="210"/>
      <c r="AV529" s="210"/>
      <c r="AW529" s="210"/>
      <c r="AX529" s="211"/>
    </row>
    <row r="530" spans="1:50" ht="18.75" hidden="1" customHeight="1" x14ac:dyDescent="0.2">
      <c r="A530" s="160"/>
      <c r="B530" s="156"/>
      <c r="C530" s="155"/>
      <c r="D530" s="156"/>
      <c r="E530" s="379" t="s">
        <v>365</v>
      </c>
      <c r="F530" s="380"/>
      <c r="G530" s="381" t="s">
        <v>362</v>
      </c>
      <c r="H530" s="144"/>
      <c r="I530" s="144"/>
      <c r="J530" s="144"/>
      <c r="K530" s="144"/>
      <c r="L530" s="144"/>
      <c r="M530" s="144"/>
      <c r="N530" s="144"/>
      <c r="O530" s="144"/>
      <c r="P530" s="144"/>
      <c r="Q530" s="144"/>
      <c r="R530" s="144"/>
      <c r="S530" s="144"/>
      <c r="T530" s="144"/>
      <c r="U530" s="144"/>
      <c r="V530" s="144"/>
      <c r="W530" s="144"/>
      <c r="X530" s="145"/>
      <c r="Y530" s="193"/>
      <c r="Z530" s="194"/>
      <c r="AA530" s="195"/>
      <c r="AB530" s="175" t="s">
        <v>12</v>
      </c>
      <c r="AC530" s="144"/>
      <c r="AD530" s="145"/>
      <c r="AE530" s="382" t="s">
        <v>363</v>
      </c>
      <c r="AF530" s="383"/>
      <c r="AG530" s="383"/>
      <c r="AH530" s="384"/>
      <c r="AI530" s="234" t="s">
        <v>354</v>
      </c>
      <c r="AJ530" s="234"/>
      <c r="AK530" s="234"/>
      <c r="AL530" s="175"/>
      <c r="AM530" s="234" t="s">
        <v>430</v>
      </c>
      <c r="AN530" s="234"/>
      <c r="AO530" s="234"/>
      <c r="AP530" s="175"/>
      <c r="AQ530" s="175" t="s">
        <v>345</v>
      </c>
      <c r="AR530" s="144"/>
      <c r="AS530" s="144"/>
      <c r="AT530" s="145"/>
      <c r="AU530" s="178" t="s">
        <v>253</v>
      </c>
      <c r="AV530" s="178"/>
      <c r="AW530" s="178"/>
      <c r="AX530" s="179"/>
    </row>
    <row r="531" spans="1:50" ht="18.75" hidden="1" customHeight="1" x14ac:dyDescent="0.2">
      <c r="A531" s="160"/>
      <c r="B531" s="156"/>
      <c r="C531" s="155"/>
      <c r="D531" s="156"/>
      <c r="E531" s="379"/>
      <c r="F531" s="380"/>
      <c r="G531" s="174"/>
      <c r="H531" s="147"/>
      <c r="I531" s="147"/>
      <c r="J531" s="147"/>
      <c r="K531" s="147"/>
      <c r="L531" s="147"/>
      <c r="M531" s="147"/>
      <c r="N531" s="147"/>
      <c r="O531" s="147"/>
      <c r="P531" s="147"/>
      <c r="Q531" s="147"/>
      <c r="R531" s="147"/>
      <c r="S531" s="147"/>
      <c r="T531" s="147"/>
      <c r="U531" s="147"/>
      <c r="V531" s="147"/>
      <c r="W531" s="147"/>
      <c r="X531" s="148"/>
      <c r="Y531" s="193"/>
      <c r="Z531" s="194"/>
      <c r="AA531" s="195"/>
      <c r="AB531" s="176"/>
      <c r="AC531" s="147"/>
      <c r="AD531" s="148"/>
      <c r="AE531" s="203"/>
      <c r="AF531" s="203"/>
      <c r="AG531" s="147" t="s">
        <v>346</v>
      </c>
      <c r="AH531" s="148"/>
      <c r="AI531" s="198"/>
      <c r="AJ531" s="198"/>
      <c r="AK531" s="198"/>
      <c r="AL531" s="176"/>
      <c r="AM531" s="198"/>
      <c r="AN531" s="198"/>
      <c r="AO531" s="198"/>
      <c r="AP531" s="176"/>
      <c r="AQ531" s="624"/>
      <c r="AR531" s="203"/>
      <c r="AS531" s="147" t="s">
        <v>346</v>
      </c>
      <c r="AT531" s="148"/>
      <c r="AU531" s="203"/>
      <c r="AV531" s="203"/>
      <c r="AW531" s="147" t="s">
        <v>300</v>
      </c>
      <c r="AX531" s="186"/>
    </row>
    <row r="532" spans="1:50" ht="23.25" hidden="1" customHeight="1" x14ac:dyDescent="0.2">
      <c r="A532" s="160"/>
      <c r="B532" s="156"/>
      <c r="C532" s="155"/>
      <c r="D532" s="156"/>
      <c r="E532" s="379"/>
      <c r="F532" s="380"/>
      <c r="G532" s="115"/>
      <c r="H532" s="116"/>
      <c r="I532" s="116"/>
      <c r="J532" s="116"/>
      <c r="K532" s="116"/>
      <c r="L532" s="116"/>
      <c r="M532" s="116"/>
      <c r="N532" s="116"/>
      <c r="O532" s="116"/>
      <c r="P532" s="116"/>
      <c r="Q532" s="116"/>
      <c r="R532" s="116"/>
      <c r="S532" s="116"/>
      <c r="T532" s="116"/>
      <c r="U532" s="116"/>
      <c r="V532" s="116"/>
      <c r="W532" s="116"/>
      <c r="X532" s="117"/>
      <c r="Y532" s="204" t="s">
        <v>13</v>
      </c>
      <c r="Z532" s="205"/>
      <c r="AA532" s="206"/>
      <c r="AB532" s="216"/>
      <c r="AC532" s="216"/>
      <c r="AD532" s="216"/>
      <c r="AE532" s="377"/>
      <c r="AF532" s="210"/>
      <c r="AG532" s="210"/>
      <c r="AH532" s="210"/>
      <c r="AI532" s="377"/>
      <c r="AJ532" s="210"/>
      <c r="AK532" s="210"/>
      <c r="AL532" s="210"/>
      <c r="AM532" s="377"/>
      <c r="AN532" s="210"/>
      <c r="AO532" s="210"/>
      <c r="AP532" s="378"/>
      <c r="AQ532" s="377"/>
      <c r="AR532" s="210"/>
      <c r="AS532" s="210"/>
      <c r="AT532" s="378"/>
      <c r="AU532" s="210"/>
      <c r="AV532" s="210"/>
      <c r="AW532" s="210"/>
      <c r="AX532" s="211"/>
    </row>
    <row r="533" spans="1:50" ht="23.25" hidden="1" customHeight="1" x14ac:dyDescent="0.2">
      <c r="A533" s="160"/>
      <c r="B533" s="156"/>
      <c r="C533" s="155"/>
      <c r="D533" s="156"/>
      <c r="E533" s="379"/>
      <c r="F533" s="380"/>
      <c r="G533" s="118"/>
      <c r="H533" s="119"/>
      <c r="I533" s="119"/>
      <c r="J533" s="119"/>
      <c r="K533" s="119"/>
      <c r="L533" s="119"/>
      <c r="M533" s="119"/>
      <c r="N533" s="119"/>
      <c r="O533" s="119"/>
      <c r="P533" s="119"/>
      <c r="Q533" s="119"/>
      <c r="R533" s="119"/>
      <c r="S533" s="119"/>
      <c r="T533" s="119"/>
      <c r="U533" s="119"/>
      <c r="V533" s="119"/>
      <c r="W533" s="119"/>
      <c r="X533" s="120"/>
      <c r="Y533" s="212" t="s">
        <v>54</v>
      </c>
      <c r="Z533" s="213"/>
      <c r="AA533" s="214"/>
      <c r="AB533" s="208"/>
      <c r="AC533" s="208"/>
      <c r="AD533" s="208"/>
      <c r="AE533" s="377"/>
      <c r="AF533" s="210"/>
      <c r="AG533" s="210"/>
      <c r="AH533" s="378"/>
      <c r="AI533" s="377"/>
      <c r="AJ533" s="210"/>
      <c r="AK533" s="210"/>
      <c r="AL533" s="210"/>
      <c r="AM533" s="377"/>
      <c r="AN533" s="210"/>
      <c r="AO533" s="210"/>
      <c r="AP533" s="378"/>
      <c r="AQ533" s="377"/>
      <c r="AR533" s="210"/>
      <c r="AS533" s="210"/>
      <c r="AT533" s="378"/>
      <c r="AU533" s="210"/>
      <c r="AV533" s="210"/>
      <c r="AW533" s="210"/>
      <c r="AX533" s="211"/>
    </row>
    <row r="534" spans="1:50" ht="23.25" hidden="1" customHeight="1" x14ac:dyDescent="0.2">
      <c r="A534" s="160"/>
      <c r="B534" s="156"/>
      <c r="C534" s="155"/>
      <c r="D534" s="156"/>
      <c r="E534" s="379"/>
      <c r="F534" s="380"/>
      <c r="G534" s="121"/>
      <c r="H534" s="122"/>
      <c r="I534" s="122"/>
      <c r="J534" s="122"/>
      <c r="K534" s="122"/>
      <c r="L534" s="122"/>
      <c r="M534" s="122"/>
      <c r="N534" s="122"/>
      <c r="O534" s="122"/>
      <c r="P534" s="122"/>
      <c r="Q534" s="122"/>
      <c r="R534" s="122"/>
      <c r="S534" s="122"/>
      <c r="T534" s="122"/>
      <c r="U534" s="122"/>
      <c r="V534" s="122"/>
      <c r="W534" s="122"/>
      <c r="X534" s="123"/>
      <c r="Y534" s="212" t="s">
        <v>14</v>
      </c>
      <c r="Z534" s="213"/>
      <c r="AA534" s="214"/>
      <c r="AB534" s="604" t="s">
        <v>15</v>
      </c>
      <c r="AC534" s="604"/>
      <c r="AD534" s="604"/>
      <c r="AE534" s="377"/>
      <c r="AF534" s="210"/>
      <c r="AG534" s="210"/>
      <c r="AH534" s="378"/>
      <c r="AI534" s="377"/>
      <c r="AJ534" s="210"/>
      <c r="AK534" s="210"/>
      <c r="AL534" s="210"/>
      <c r="AM534" s="377"/>
      <c r="AN534" s="210"/>
      <c r="AO534" s="210"/>
      <c r="AP534" s="378"/>
      <c r="AQ534" s="377"/>
      <c r="AR534" s="210"/>
      <c r="AS534" s="210"/>
      <c r="AT534" s="378"/>
      <c r="AU534" s="210"/>
      <c r="AV534" s="210"/>
      <c r="AW534" s="210"/>
      <c r="AX534" s="211"/>
    </row>
    <row r="535" spans="1:50" ht="24" hidden="1" customHeight="1" x14ac:dyDescent="0.2">
      <c r="A535" s="160"/>
      <c r="B535" s="156"/>
      <c r="C535" s="155"/>
      <c r="D535" s="156"/>
      <c r="E535" s="136" t="s">
        <v>383</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2">
      <c r="A536" s="160"/>
      <c r="B536" s="156"/>
      <c r="C536" s="155"/>
      <c r="D536" s="156"/>
      <c r="E536" s="139"/>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0"/>
    </row>
    <row r="537" spans="1:50" ht="24.75" hidden="1" customHeight="1" x14ac:dyDescent="0.2">
      <c r="A537" s="160"/>
      <c r="B537" s="156"/>
      <c r="C537" s="155"/>
      <c r="D537" s="156"/>
      <c r="E537" s="14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2"/>
    </row>
    <row r="538" spans="1:50" ht="34.5" hidden="1" customHeight="1" x14ac:dyDescent="0.2">
      <c r="A538" s="160"/>
      <c r="B538" s="156"/>
      <c r="C538" s="155"/>
      <c r="D538" s="156"/>
      <c r="E538" s="223" t="s">
        <v>344</v>
      </c>
      <c r="F538" s="224"/>
      <c r="G538" s="951" t="s">
        <v>375</v>
      </c>
      <c r="H538" s="137"/>
      <c r="I538" s="137"/>
      <c r="J538" s="952"/>
      <c r="K538" s="953"/>
      <c r="L538" s="953"/>
      <c r="M538" s="953"/>
      <c r="N538" s="953"/>
      <c r="O538" s="953"/>
      <c r="P538" s="953"/>
      <c r="Q538" s="953"/>
      <c r="R538" s="953"/>
      <c r="S538" s="953"/>
      <c r="T538" s="954"/>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5"/>
    </row>
    <row r="539" spans="1:50" ht="18.75" hidden="1" customHeight="1" x14ac:dyDescent="0.2">
      <c r="A539" s="160"/>
      <c r="B539" s="156"/>
      <c r="C539" s="155"/>
      <c r="D539" s="156"/>
      <c r="E539" s="379" t="s">
        <v>364</v>
      </c>
      <c r="F539" s="380"/>
      <c r="G539" s="381" t="s">
        <v>361</v>
      </c>
      <c r="H539" s="144"/>
      <c r="I539" s="144"/>
      <c r="J539" s="144"/>
      <c r="K539" s="144"/>
      <c r="L539" s="144"/>
      <c r="M539" s="144"/>
      <c r="N539" s="144"/>
      <c r="O539" s="144"/>
      <c r="P539" s="144"/>
      <c r="Q539" s="144"/>
      <c r="R539" s="144"/>
      <c r="S539" s="144"/>
      <c r="T539" s="144"/>
      <c r="U539" s="144"/>
      <c r="V539" s="144"/>
      <c r="W539" s="144"/>
      <c r="X539" s="145"/>
      <c r="Y539" s="193"/>
      <c r="Z539" s="194"/>
      <c r="AA539" s="195"/>
      <c r="AB539" s="175" t="s">
        <v>12</v>
      </c>
      <c r="AC539" s="144"/>
      <c r="AD539" s="145"/>
      <c r="AE539" s="382" t="s">
        <v>363</v>
      </c>
      <c r="AF539" s="383"/>
      <c r="AG539" s="383"/>
      <c r="AH539" s="384"/>
      <c r="AI539" s="234" t="s">
        <v>354</v>
      </c>
      <c r="AJ539" s="234"/>
      <c r="AK539" s="234"/>
      <c r="AL539" s="175"/>
      <c r="AM539" s="234" t="s">
        <v>430</v>
      </c>
      <c r="AN539" s="234"/>
      <c r="AO539" s="234"/>
      <c r="AP539" s="175"/>
      <c r="AQ539" s="175" t="s">
        <v>345</v>
      </c>
      <c r="AR539" s="144"/>
      <c r="AS539" s="144"/>
      <c r="AT539" s="145"/>
      <c r="AU539" s="178" t="s">
        <v>253</v>
      </c>
      <c r="AV539" s="178"/>
      <c r="AW539" s="178"/>
      <c r="AX539" s="179"/>
    </row>
    <row r="540" spans="1:50" ht="18.75" hidden="1" customHeight="1" x14ac:dyDescent="0.2">
      <c r="A540" s="160"/>
      <c r="B540" s="156"/>
      <c r="C540" s="155"/>
      <c r="D540" s="156"/>
      <c r="E540" s="379"/>
      <c r="F540" s="380"/>
      <c r="G540" s="174"/>
      <c r="H540" s="147"/>
      <c r="I540" s="147"/>
      <c r="J540" s="147"/>
      <c r="K540" s="147"/>
      <c r="L540" s="147"/>
      <c r="M540" s="147"/>
      <c r="N540" s="147"/>
      <c r="O540" s="147"/>
      <c r="P540" s="147"/>
      <c r="Q540" s="147"/>
      <c r="R540" s="147"/>
      <c r="S540" s="147"/>
      <c r="T540" s="147"/>
      <c r="U540" s="147"/>
      <c r="V540" s="147"/>
      <c r="W540" s="147"/>
      <c r="X540" s="148"/>
      <c r="Y540" s="193"/>
      <c r="Z540" s="194"/>
      <c r="AA540" s="195"/>
      <c r="AB540" s="176"/>
      <c r="AC540" s="147"/>
      <c r="AD540" s="148"/>
      <c r="AE540" s="203"/>
      <c r="AF540" s="203"/>
      <c r="AG540" s="147" t="s">
        <v>346</v>
      </c>
      <c r="AH540" s="148"/>
      <c r="AI540" s="198"/>
      <c r="AJ540" s="198"/>
      <c r="AK540" s="198"/>
      <c r="AL540" s="176"/>
      <c r="AM540" s="198"/>
      <c r="AN540" s="198"/>
      <c r="AO540" s="198"/>
      <c r="AP540" s="176"/>
      <c r="AQ540" s="624"/>
      <c r="AR540" s="203"/>
      <c r="AS540" s="147" t="s">
        <v>346</v>
      </c>
      <c r="AT540" s="148"/>
      <c r="AU540" s="203"/>
      <c r="AV540" s="203"/>
      <c r="AW540" s="147" t="s">
        <v>300</v>
      </c>
      <c r="AX540" s="186"/>
    </row>
    <row r="541" spans="1:50" ht="23.25" hidden="1" customHeight="1" x14ac:dyDescent="0.2">
      <c r="A541" s="160"/>
      <c r="B541" s="156"/>
      <c r="C541" s="155"/>
      <c r="D541" s="156"/>
      <c r="E541" s="379"/>
      <c r="F541" s="380"/>
      <c r="G541" s="115"/>
      <c r="H541" s="116"/>
      <c r="I541" s="116"/>
      <c r="J541" s="116"/>
      <c r="K541" s="116"/>
      <c r="L541" s="116"/>
      <c r="M541" s="116"/>
      <c r="N541" s="116"/>
      <c r="O541" s="116"/>
      <c r="P541" s="116"/>
      <c r="Q541" s="116"/>
      <c r="R541" s="116"/>
      <c r="S541" s="116"/>
      <c r="T541" s="116"/>
      <c r="U541" s="116"/>
      <c r="V541" s="116"/>
      <c r="W541" s="116"/>
      <c r="X541" s="117"/>
      <c r="Y541" s="204" t="s">
        <v>13</v>
      </c>
      <c r="Z541" s="205"/>
      <c r="AA541" s="206"/>
      <c r="AB541" s="216"/>
      <c r="AC541" s="216"/>
      <c r="AD541" s="216"/>
      <c r="AE541" s="377"/>
      <c r="AF541" s="210"/>
      <c r="AG541" s="210"/>
      <c r="AH541" s="210"/>
      <c r="AI541" s="377"/>
      <c r="AJ541" s="210"/>
      <c r="AK541" s="210"/>
      <c r="AL541" s="210"/>
      <c r="AM541" s="377"/>
      <c r="AN541" s="210"/>
      <c r="AO541" s="210"/>
      <c r="AP541" s="378"/>
      <c r="AQ541" s="377"/>
      <c r="AR541" s="210"/>
      <c r="AS541" s="210"/>
      <c r="AT541" s="378"/>
      <c r="AU541" s="210"/>
      <c r="AV541" s="210"/>
      <c r="AW541" s="210"/>
      <c r="AX541" s="211"/>
    </row>
    <row r="542" spans="1:50" ht="23.25" hidden="1" customHeight="1" x14ac:dyDescent="0.2">
      <c r="A542" s="160"/>
      <c r="B542" s="156"/>
      <c r="C542" s="155"/>
      <c r="D542" s="156"/>
      <c r="E542" s="379"/>
      <c r="F542" s="380"/>
      <c r="G542" s="118"/>
      <c r="H542" s="119"/>
      <c r="I542" s="119"/>
      <c r="J542" s="119"/>
      <c r="K542" s="119"/>
      <c r="L542" s="119"/>
      <c r="M542" s="119"/>
      <c r="N542" s="119"/>
      <c r="O542" s="119"/>
      <c r="P542" s="119"/>
      <c r="Q542" s="119"/>
      <c r="R542" s="119"/>
      <c r="S542" s="119"/>
      <c r="T542" s="119"/>
      <c r="U542" s="119"/>
      <c r="V542" s="119"/>
      <c r="W542" s="119"/>
      <c r="X542" s="120"/>
      <c r="Y542" s="212" t="s">
        <v>54</v>
      </c>
      <c r="Z542" s="213"/>
      <c r="AA542" s="214"/>
      <c r="AB542" s="208"/>
      <c r="AC542" s="208"/>
      <c r="AD542" s="208"/>
      <c r="AE542" s="377"/>
      <c r="AF542" s="210"/>
      <c r="AG542" s="210"/>
      <c r="AH542" s="378"/>
      <c r="AI542" s="377"/>
      <c r="AJ542" s="210"/>
      <c r="AK542" s="210"/>
      <c r="AL542" s="210"/>
      <c r="AM542" s="377"/>
      <c r="AN542" s="210"/>
      <c r="AO542" s="210"/>
      <c r="AP542" s="378"/>
      <c r="AQ542" s="377"/>
      <c r="AR542" s="210"/>
      <c r="AS542" s="210"/>
      <c r="AT542" s="378"/>
      <c r="AU542" s="210"/>
      <c r="AV542" s="210"/>
      <c r="AW542" s="210"/>
      <c r="AX542" s="211"/>
    </row>
    <row r="543" spans="1:50" ht="23.25" hidden="1" customHeight="1" x14ac:dyDescent="0.2">
      <c r="A543" s="160"/>
      <c r="B543" s="156"/>
      <c r="C543" s="155"/>
      <c r="D543" s="156"/>
      <c r="E543" s="379"/>
      <c r="F543" s="380"/>
      <c r="G543" s="121"/>
      <c r="H543" s="122"/>
      <c r="I543" s="122"/>
      <c r="J543" s="122"/>
      <c r="K543" s="122"/>
      <c r="L543" s="122"/>
      <c r="M543" s="122"/>
      <c r="N543" s="122"/>
      <c r="O543" s="122"/>
      <c r="P543" s="122"/>
      <c r="Q543" s="122"/>
      <c r="R543" s="122"/>
      <c r="S543" s="122"/>
      <c r="T543" s="122"/>
      <c r="U543" s="122"/>
      <c r="V543" s="122"/>
      <c r="W543" s="122"/>
      <c r="X543" s="123"/>
      <c r="Y543" s="212" t="s">
        <v>14</v>
      </c>
      <c r="Z543" s="213"/>
      <c r="AA543" s="214"/>
      <c r="AB543" s="604" t="s">
        <v>301</v>
      </c>
      <c r="AC543" s="604"/>
      <c r="AD543" s="604"/>
      <c r="AE543" s="377"/>
      <c r="AF543" s="210"/>
      <c r="AG543" s="210"/>
      <c r="AH543" s="378"/>
      <c r="AI543" s="377"/>
      <c r="AJ543" s="210"/>
      <c r="AK543" s="210"/>
      <c r="AL543" s="210"/>
      <c r="AM543" s="377"/>
      <c r="AN543" s="210"/>
      <c r="AO543" s="210"/>
      <c r="AP543" s="378"/>
      <c r="AQ543" s="377"/>
      <c r="AR543" s="210"/>
      <c r="AS543" s="210"/>
      <c r="AT543" s="378"/>
      <c r="AU543" s="210"/>
      <c r="AV543" s="210"/>
      <c r="AW543" s="210"/>
      <c r="AX543" s="211"/>
    </row>
    <row r="544" spans="1:50" ht="18.75" hidden="1" customHeight="1" x14ac:dyDescent="0.2">
      <c r="A544" s="160"/>
      <c r="B544" s="156"/>
      <c r="C544" s="155"/>
      <c r="D544" s="156"/>
      <c r="E544" s="379" t="s">
        <v>364</v>
      </c>
      <c r="F544" s="380"/>
      <c r="G544" s="381" t="s">
        <v>361</v>
      </c>
      <c r="H544" s="144"/>
      <c r="I544" s="144"/>
      <c r="J544" s="144"/>
      <c r="K544" s="144"/>
      <c r="L544" s="144"/>
      <c r="M544" s="144"/>
      <c r="N544" s="144"/>
      <c r="O544" s="144"/>
      <c r="P544" s="144"/>
      <c r="Q544" s="144"/>
      <c r="R544" s="144"/>
      <c r="S544" s="144"/>
      <c r="T544" s="144"/>
      <c r="U544" s="144"/>
      <c r="V544" s="144"/>
      <c r="W544" s="144"/>
      <c r="X544" s="145"/>
      <c r="Y544" s="193"/>
      <c r="Z544" s="194"/>
      <c r="AA544" s="195"/>
      <c r="AB544" s="175" t="s">
        <v>12</v>
      </c>
      <c r="AC544" s="144"/>
      <c r="AD544" s="145"/>
      <c r="AE544" s="382" t="s">
        <v>363</v>
      </c>
      <c r="AF544" s="383"/>
      <c r="AG544" s="383"/>
      <c r="AH544" s="384"/>
      <c r="AI544" s="234" t="s">
        <v>354</v>
      </c>
      <c r="AJ544" s="234"/>
      <c r="AK544" s="234"/>
      <c r="AL544" s="175"/>
      <c r="AM544" s="234" t="s">
        <v>430</v>
      </c>
      <c r="AN544" s="234"/>
      <c r="AO544" s="234"/>
      <c r="AP544" s="175"/>
      <c r="AQ544" s="175" t="s">
        <v>345</v>
      </c>
      <c r="AR544" s="144"/>
      <c r="AS544" s="144"/>
      <c r="AT544" s="145"/>
      <c r="AU544" s="178" t="s">
        <v>253</v>
      </c>
      <c r="AV544" s="178"/>
      <c r="AW544" s="178"/>
      <c r="AX544" s="179"/>
    </row>
    <row r="545" spans="1:50" ht="18.75" hidden="1" customHeight="1" x14ac:dyDescent="0.2">
      <c r="A545" s="160"/>
      <c r="B545" s="156"/>
      <c r="C545" s="155"/>
      <c r="D545" s="156"/>
      <c r="E545" s="379"/>
      <c r="F545" s="380"/>
      <c r="G545" s="174"/>
      <c r="H545" s="147"/>
      <c r="I545" s="147"/>
      <c r="J545" s="147"/>
      <c r="K545" s="147"/>
      <c r="L545" s="147"/>
      <c r="M545" s="147"/>
      <c r="N545" s="147"/>
      <c r="O545" s="147"/>
      <c r="P545" s="147"/>
      <c r="Q545" s="147"/>
      <c r="R545" s="147"/>
      <c r="S545" s="147"/>
      <c r="T545" s="147"/>
      <c r="U545" s="147"/>
      <c r="V545" s="147"/>
      <c r="W545" s="147"/>
      <c r="X545" s="148"/>
      <c r="Y545" s="193"/>
      <c r="Z545" s="194"/>
      <c r="AA545" s="195"/>
      <c r="AB545" s="176"/>
      <c r="AC545" s="147"/>
      <c r="AD545" s="148"/>
      <c r="AE545" s="203"/>
      <c r="AF545" s="203"/>
      <c r="AG545" s="147" t="s">
        <v>346</v>
      </c>
      <c r="AH545" s="148"/>
      <c r="AI545" s="198"/>
      <c r="AJ545" s="198"/>
      <c r="AK545" s="198"/>
      <c r="AL545" s="176"/>
      <c r="AM545" s="198"/>
      <c r="AN545" s="198"/>
      <c r="AO545" s="198"/>
      <c r="AP545" s="176"/>
      <c r="AQ545" s="624"/>
      <c r="AR545" s="203"/>
      <c r="AS545" s="147" t="s">
        <v>346</v>
      </c>
      <c r="AT545" s="148"/>
      <c r="AU545" s="203"/>
      <c r="AV545" s="203"/>
      <c r="AW545" s="147" t="s">
        <v>300</v>
      </c>
      <c r="AX545" s="186"/>
    </row>
    <row r="546" spans="1:50" ht="23.25" hidden="1" customHeight="1" x14ac:dyDescent="0.2">
      <c r="A546" s="160"/>
      <c r="B546" s="156"/>
      <c r="C546" s="155"/>
      <c r="D546" s="156"/>
      <c r="E546" s="379"/>
      <c r="F546" s="380"/>
      <c r="G546" s="115"/>
      <c r="H546" s="116"/>
      <c r="I546" s="116"/>
      <c r="J546" s="116"/>
      <c r="K546" s="116"/>
      <c r="L546" s="116"/>
      <c r="M546" s="116"/>
      <c r="N546" s="116"/>
      <c r="O546" s="116"/>
      <c r="P546" s="116"/>
      <c r="Q546" s="116"/>
      <c r="R546" s="116"/>
      <c r="S546" s="116"/>
      <c r="T546" s="116"/>
      <c r="U546" s="116"/>
      <c r="V546" s="116"/>
      <c r="W546" s="116"/>
      <c r="X546" s="117"/>
      <c r="Y546" s="204" t="s">
        <v>13</v>
      </c>
      <c r="Z546" s="205"/>
      <c r="AA546" s="206"/>
      <c r="AB546" s="216"/>
      <c r="AC546" s="216"/>
      <c r="AD546" s="216"/>
      <c r="AE546" s="377"/>
      <c r="AF546" s="210"/>
      <c r="AG546" s="210"/>
      <c r="AH546" s="210"/>
      <c r="AI546" s="377"/>
      <c r="AJ546" s="210"/>
      <c r="AK546" s="210"/>
      <c r="AL546" s="210"/>
      <c r="AM546" s="377"/>
      <c r="AN546" s="210"/>
      <c r="AO546" s="210"/>
      <c r="AP546" s="378"/>
      <c r="AQ546" s="377"/>
      <c r="AR546" s="210"/>
      <c r="AS546" s="210"/>
      <c r="AT546" s="378"/>
      <c r="AU546" s="210"/>
      <c r="AV546" s="210"/>
      <c r="AW546" s="210"/>
      <c r="AX546" s="211"/>
    </row>
    <row r="547" spans="1:50" ht="23.25" hidden="1" customHeight="1" x14ac:dyDescent="0.2">
      <c r="A547" s="160"/>
      <c r="B547" s="156"/>
      <c r="C547" s="155"/>
      <c r="D547" s="156"/>
      <c r="E547" s="379"/>
      <c r="F547" s="380"/>
      <c r="G547" s="118"/>
      <c r="H547" s="119"/>
      <c r="I547" s="119"/>
      <c r="J547" s="119"/>
      <c r="K547" s="119"/>
      <c r="L547" s="119"/>
      <c r="M547" s="119"/>
      <c r="N547" s="119"/>
      <c r="O547" s="119"/>
      <c r="P547" s="119"/>
      <c r="Q547" s="119"/>
      <c r="R547" s="119"/>
      <c r="S547" s="119"/>
      <c r="T547" s="119"/>
      <c r="U547" s="119"/>
      <c r="V547" s="119"/>
      <c r="W547" s="119"/>
      <c r="X547" s="120"/>
      <c r="Y547" s="212" t="s">
        <v>54</v>
      </c>
      <c r="Z547" s="213"/>
      <c r="AA547" s="214"/>
      <c r="AB547" s="208"/>
      <c r="AC547" s="208"/>
      <c r="AD547" s="208"/>
      <c r="AE547" s="377"/>
      <c r="AF547" s="210"/>
      <c r="AG547" s="210"/>
      <c r="AH547" s="378"/>
      <c r="AI547" s="377"/>
      <c r="AJ547" s="210"/>
      <c r="AK547" s="210"/>
      <c r="AL547" s="210"/>
      <c r="AM547" s="377"/>
      <c r="AN547" s="210"/>
      <c r="AO547" s="210"/>
      <c r="AP547" s="378"/>
      <c r="AQ547" s="377"/>
      <c r="AR547" s="210"/>
      <c r="AS547" s="210"/>
      <c r="AT547" s="378"/>
      <c r="AU547" s="210"/>
      <c r="AV547" s="210"/>
      <c r="AW547" s="210"/>
      <c r="AX547" s="211"/>
    </row>
    <row r="548" spans="1:50" ht="23.25" hidden="1" customHeight="1" x14ac:dyDescent="0.2">
      <c r="A548" s="160"/>
      <c r="B548" s="156"/>
      <c r="C548" s="155"/>
      <c r="D548" s="156"/>
      <c r="E548" s="379"/>
      <c r="F548" s="380"/>
      <c r="G548" s="121"/>
      <c r="H548" s="122"/>
      <c r="I548" s="122"/>
      <c r="J548" s="122"/>
      <c r="K548" s="122"/>
      <c r="L548" s="122"/>
      <c r="M548" s="122"/>
      <c r="N548" s="122"/>
      <c r="O548" s="122"/>
      <c r="P548" s="122"/>
      <c r="Q548" s="122"/>
      <c r="R548" s="122"/>
      <c r="S548" s="122"/>
      <c r="T548" s="122"/>
      <c r="U548" s="122"/>
      <c r="V548" s="122"/>
      <c r="W548" s="122"/>
      <c r="X548" s="123"/>
      <c r="Y548" s="212" t="s">
        <v>14</v>
      </c>
      <c r="Z548" s="213"/>
      <c r="AA548" s="214"/>
      <c r="AB548" s="604" t="s">
        <v>301</v>
      </c>
      <c r="AC548" s="604"/>
      <c r="AD548" s="604"/>
      <c r="AE548" s="377"/>
      <c r="AF548" s="210"/>
      <c r="AG548" s="210"/>
      <c r="AH548" s="378"/>
      <c r="AI548" s="377"/>
      <c r="AJ548" s="210"/>
      <c r="AK548" s="210"/>
      <c r="AL548" s="210"/>
      <c r="AM548" s="377"/>
      <c r="AN548" s="210"/>
      <c r="AO548" s="210"/>
      <c r="AP548" s="378"/>
      <c r="AQ548" s="377"/>
      <c r="AR548" s="210"/>
      <c r="AS548" s="210"/>
      <c r="AT548" s="378"/>
      <c r="AU548" s="210"/>
      <c r="AV548" s="210"/>
      <c r="AW548" s="210"/>
      <c r="AX548" s="211"/>
    </row>
    <row r="549" spans="1:50" ht="18.75" hidden="1" customHeight="1" x14ac:dyDescent="0.2">
      <c r="A549" s="160"/>
      <c r="B549" s="156"/>
      <c r="C549" s="155"/>
      <c r="D549" s="156"/>
      <c r="E549" s="379" t="s">
        <v>364</v>
      </c>
      <c r="F549" s="380"/>
      <c r="G549" s="381" t="s">
        <v>361</v>
      </c>
      <c r="H549" s="144"/>
      <c r="I549" s="144"/>
      <c r="J549" s="144"/>
      <c r="K549" s="144"/>
      <c r="L549" s="144"/>
      <c r="M549" s="144"/>
      <c r="N549" s="144"/>
      <c r="O549" s="144"/>
      <c r="P549" s="144"/>
      <c r="Q549" s="144"/>
      <c r="R549" s="144"/>
      <c r="S549" s="144"/>
      <c r="T549" s="144"/>
      <c r="U549" s="144"/>
      <c r="V549" s="144"/>
      <c r="W549" s="144"/>
      <c r="X549" s="145"/>
      <c r="Y549" s="193"/>
      <c r="Z549" s="194"/>
      <c r="AA549" s="195"/>
      <c r="AB549" s="175" t="s">
        <v>12</v>
      </c>
      <c r="AC549" s="144"/>
      <c r="AD549" s="145"/>
      <c r="AE549" s="382" t="s">
        <v>363</v>
      </c>
      <c r="AF549" s="383"/>
      <c r="AG549" s="383"/>
      <c r="AH549" s="384"/>
      <c r="AI549" s="234" t="s">
        <v>354</v>
      </c>
      <c r="AJ549" s="234"/>
      <c r="AK549" s="234"/>
      <c r="AL549" s="175"/>
      <c r="AM549" s="234" t="s">
        <v>430</v>
      </c>
      <c r="AN549" s="234"/>
      <c r="AO549" s="234"/>
      <c r="AP549" s="175"/>
      <c r="AQ549" s="175" t="s">
        <v>345</v>
      </c>
      <c r="AR549" s="144"/>
      <c r="AS549" s="144"/>
      <c r="AT549" s="145"/>
      <c r="AU549" s="178" t="s">
        <v>253</v>
      </c>
      <c r="AV549" s="178"/>
      <c r="AW549" s="178"/>
      <c r="AX549" s="179"/>
    </row>
    <row r="550" spans="1:50" ht="18.75" hidden="1" customHeight="1" x14ac:dyDescent="0.2">
      <c r="A550" s="160"/>
      <c r="B550" s="156"/>
      <c r="C550" s="155"/>
      <c r="D550" s="156"/>
      <c r="E550" s="379"/>
      <c r="F550" s="380"/>
      <c r="G550" s="174"/>
      <c r="H550" s="147"/>
      <c r="I550" s="147"/>
      <c r="J550" s="147"/>
      <c r="K550" s="147"/>
      <c r="L550" s="147"/>
      <c r="M550" s="147"/>
      <c r="N550" s="147"/>
      <c r="O550" s="147"/>
      <c r="P550" s="147"/>
      <c r="Q550" s="147"/>
      <c r="R550" s="147"/>
      <c r="S550" s="147"/>
      <c r="T550" s="147"/>
      <c r="U550" s="147"/>
      <c r="V550" s="147"/>
      <c r="W550" s="147"/>
      <c r="X550" s="148"/>
      <c r="Y550" s="193"/>
      <c r="Z550" s="194"/>
      <c r="AA550" s="195"/>
      <c r="AB550" s="176"/>
      <c r="AC550" s="147"/>
      <c r="AD550" s="148"/>
      <c r="AE550" s="203"/>
      <c r="AF550" s="203"/>
      <c r="AG550" s="147" t="s">
        <v>346</v>
      </c>
      <c r="AH550" s="148"/>
      <c r="AI550" s="198"/>
      <c r="AJ550" s="198"/>
      <c r="AK550" s="198"/>
      <c r="AL550" s="176"/>
      <c r="AM550" s="198"/>
      <c r="AN550" s="198"/>
      <c r="AO550" s="198"/>
      <c r="AP550" s="176"/>
      <c r="AQ550" s="624"/>
      <c r="AR550" s="203"/>
      <c r="AS550" s="147" t="s">
        <v>346</v>
      </c>
      <c r="AT550" s="148"/>
      <c r="AU550" s="203"/>
      <c r="AV550" s="203"/>
      <c r="AW550" s="147" t="s">
        <v>300</v>
      </c>
      <c r="AX550" s="186"/>
    </row>
    <row r="551" spans="1:50" ht="23.25" hidden="1" customHeight="1" x14ac:dyDescent="0.2">
      <c r="A551" s="160"/>
      <c r="B551" s="156"/>
      <c r="C551" s="155"/>
      <c r="D551" s="156"/>
      <c r="E551" s="379"/>
      <c r="F551" s="380"/>
      <c r="G551" s="115"/>
      <c r="H551" s="116"/>
      <c r="I551" s="116"/>
      <c r="J551" s="116"/>
      <c r="K551" s="116"/>
      <c r="L551" s="116"/>
      <c r="M551" s="116"/>
      <c r="N551" s="116"/>
      <c r="O551" s="116"/>
      <c r="P551" s="116"/>
      <c r="Q551" s="116"/>
      <c r="R551" s="116"/>
      <c r="S551" s="116"/>
      <c r="T551" s="116"/>
      <c r="U551" s="116"/>
      <c r="V551" s="116"/>
      <c r="W551" s="116"/>
      <c r="X551" s="117"/>
      <c r="Y551" s="204" t="s">
        <v>13</v>
      </c>
      <c r="Z551" s="205"/>
      <c r="AA551" s="206"/>
      <c r="AB551" s="216"/>
      <c r="AC551" s="216"/>
      <c r="AD551" s="216"/>
      <c r="AE551" s="377"/>
      <c r="AF551" s="210"/>
      <c r="AG551" s="210"/>
      <c r="AH551" s="210"/>
      <c r="AI551" s="377"/>
      <c r="AJ551" s="210"/>
      <c r="AK551" s="210"/>
      <c r="AL551" s="210"/>
      <c r="AM551" s="377"/>
      <c r="AN551" s="210"/>
      <c r="AO551" s="210"/>
      <c r="AP551" s="378"/>
      <c r="AQ551" s="377"/>
      <c r="AR551" s="210"/>
      <c r="AS551" s="210"/>
      <c r="AT551" s="378"/>
      <c r="AU551" s="210"/>
      <c r="AV551" s="210"/>
      <c r="AW551" s="210"/>
      <c r="AX551" s="211"/>
    </row>
    <row r="552" spans="1:50" ht="23.25" hidden="1" customHeight="1" x14ac:dyDescent="0.2">
      <c r="A552" s="160"/>
      <c r="B552" s="156"/>
      <c r="C552" s="155"/>
      <c r="D552" s="156"/>
      <c r="E552" s="379"/>
      <c r="F552" s="380"/>
      <c r="G552" s="118"/>
      <c r="H552" s="119"/>
      <c r="I552" s="119"/>
      <c r="J552" s="119"/>
      <c r="K552" s="119"/>
      <c r="L552" s="119"/>
      <c r="M552" s="119"/>
      <c r="N552" s="119"/>
      <c r="O552" s="119"/>
      <c r="P552" s="119"/>
      <c r="Q552" s="119"/>
      <c r="R552" s="119"/>
      <c r="S552" s="119"/>
      <c r="T552" s="119"/>
      <c r="U552" s="119"/>
      <c r="V552" s="119"/>
      <c r="W552" s="119"/>
      <c r="X552" s="120"/>
      <c r="Y552" s="212" t="s">
        <v>54</v>
      </c>
      <c r="Z552" s="213"/>
      <c r="AA552" s="214"/>
      <c r="AB552" s="208"/>
      <c r="AC552" s="208"/>
      <c r="AD552" s="208"/>
      <c r="AE552" s="377"/>
      <c r="AF552" s="210"/>
      <c r="AG552" s="210"/>
      <c r="AH552" s="378"/>
      <c r="AI552" s="377"/>
      <c r="AJ552" s="210"/>
      <c r="AK552" s="210"/>
      <c r="AL552" s="210"/>
      <c r="AM552" s="377"/>
      <c r="AN552" s="210"/>
      <c r="AO552" s="210"/>
      <c r="AP552" s="378"/>
      <c r="AQ552" s="377"/>
      <c r="AR552" s="210"/>
      <c r="AS552" s="210"/>
      <c r="AT552" s="378"/>
      <c r="AU552" s="210"/>
      <c r="AV552" s="210"/>
      <c r="AW552" s="210"/>
      <c r="AX552" s="211"/>
    </row>
    <row r="553" spans="1:50" ht="23.25" hidden="1" customHeight="1" x14ac:dyDescent="0.2">
      <c r="A553" s="160"/>
      <c r="B553" s="156"/>
      <c r="C553" s="155"/>
      <c r="D553" s="156"/>
      <c r="E553" s="379"/>
      <c r="F553" s="380"/>
      <c r="G553" s="121"/>
      <c r="H553" s="122"/>
      <c r="I553" s="122"/>
      <c r="J553" s="122"/>
      <c r="K553" s="122"/>
      <c r="L553" s="122"/>
      <c r="M553" s="122"/>
      <c r="N553" s="122"/>
      <c r="O553" s="122"/>
      <c r="P553" s="122"/>
      <c r="Q553" s="122"/>
      <c r="R553" s="122"/>
      <c r="S553" s="122"/>
      <c r="T553" s="122"/>
      <c r="U553" s="122"/>
      <c r="V553" s="122"/>
      <c r="W553" s="122"/>
      <c r="X553" s="123"/>
      <c r="Y553" s="212" t="s">
        <v>14</v>
      </c>
      <c r="Z553" s="213"/>
      <c r="AA553" s="214"/>
      <c r="AB553" s="604" t="s">
        <v>301</v>
      </c>
      <c r="AC553" s="604"/>
      <c r="AD553" s="604"/>
      <c r="AE553" s="377"/>
      <c r="AF553" s="210"/>
      <c r="AG553" s="210"/>
      <c r="AH553" s="378"/>
      <c r="AI553" s="377"/>
      <c r="AJ553" s="210"/>
      <c r="AK553" s="210"/>
      <c r="AL553" s="210"/>
      <c r="AM553" s="377"/>
      <c r="AN553" s="210"/>
      <c r="AO553" s="210"/>
      <c r="AP553" s="378"/>
      <c r="AQ553" s="377"/>
      <c r="AR553" s="210"/>
      <c r="AS553" s="210"/>
      <c r="AT553" s="378"/>
      <c r="AU553" s="210"/>
      <c r="AV553" s="210"/>
      <c r="AW553" s="210"/>
      <c r="AX553" s="211"/>
    </row>
    <row r="554" spans="1:50" ht="18.75" hidden="1" customHeight="1" x14ac:dyDescent="0.2">
      <c r="A554" s="160"/>
      <c r="B554" s="156"/>
      <c r="C554" s="155"/>
      <c r="D554" s="156"/>
      <c r="E554" s="379" t="s">
        <v>364</v>
      </c>
      <c r="F554" s="380"/>
      <c r="G554" s="381" t="s">
        <v>361</v>
      </c>
      <c r="H554" s="144"/>
      <c r="I554" s="144"/>
      <c r="J554" s="144"/>
      <c r="K554" s="144"/>
      <c r="L554" s="144"/>
      <c r="M554" s="144"/>
      <c r="N554" s="144"/>
      <c r="O554" s="144"/>
      <c r="P554" s="144"/>
      <c r="Q554" s="144"/>
      <c r="R554" s="144"/>
      <c r="S554" s="144"/>
      <c r="T554" s="144"/>
      <c r="U554" s="144"/>
      <c r="V554" s="144"/>
      <c r="W554" s="144"/>
      <c r="X554" s="145"/>
      <c r="Y554" s="193"/>
      <c r="Z554" s="194"/>
      <c r="AA554" s="195"/>
      <c r="AB554" s="175" t="s">
        <v>12</v>
      </c>
      <c r="AC554" s="144"/>
      <c r="AD554" s="145"/>
      <c r="AE554" s="382" t="s">
        <v>363</v>
      </c>
      <c r="AF554" s="383"/>
      <c r="AG554" s="383"/>
      <c r="AH554" s="384"/>
      <c r="AI554" s="234" t="s">
        <v>354</v>
      </c>
      <c r="AJ554" s="234"/>
      <c r="AK554" s="234"/>
      <c r="AL554" s="175"/>
      <c r="AM554" s="234" t="s">
        <v>430</v>
      </c>
      <c r="AN554" s="234"/>
      <c r="AO554" s="234"/>
      <c r="AP554" s="175"/>
      <c r="AQ554" s="175" t="s">
        <v>345</v>
      </c>
      <c r="AR554" s="144"/>
      <c r="AS554" s="144"/>
      <c r="AT554" s="145"/>
      <c r="AU554" s="178" t="s">
        <v>253</v>
      </c>
      <c r="AV554" s="178"/>
      <c r="AW554" s="178"/>
      <c r="AX554" s="179"/>
    </row>
    <row r="555" spans="1:50" ht="18.75" hidden="1" customHeight="1" x14ac:dyDescent="0.2">
      <c r="A555" s="160"/>
      <c r="B555" s="156"/>
      <c r="C555" s="155"/>
      <c r="D555" s="156"/>
      <c r="E555" s="379"/>
      <c r="F555" s="380"/>
      <c r="G555" s="174"/>
      <c r="H555" s="147"/>
      <c r="I555" s="147"/>
      <c r="J555" s="147"/>
      <c r="K555" s="147"/>
      <c r="L555" s="147"/>
      <c r="M555" s="147"/>
      <c r="N555" s="147"/>
      <c r="O555" s="147"/>
      <c r="P555" s="147"/>
      <c r="Q555" s="147"/>
      <c r="R555" s="147"/>
      <c r="S555" s="147"/>
      <c r="T555" s="147"/>
      <c r="U555" s="147"/>
      <c r="V555" s="147"/>
      <c r="W555" s="147"/>
      <c r="X555" s="148"/>
      <c r="Y555" s="193"/>
      <c r="Z555" s="194"/>
      <c r="AA555" s="195"/>
      <c r="AB555" s="176"/>
      <c r="AC555" s="147"/>
      <c r="AD555" s="148"/>
      <c r="AE555" s="203"/>
      <c r="AF555" s="203"/>
      <c r="AG555" s="147" t="s">
        <v>346</v>
      </c>
      <c r="AH555" s="148"/>
      <c r="AI555" s="198"/>
      <c r="AJ555" s="198"/>
      <c r="AK555" s="198"/>
      <c r="AL555" s="176"/>
      <c r="AM555" s="198"/>
      <c r="AN555" s="198"/>
      <c r="AO555" s="198"/>
      <c r="AP555" s="176"/>
      <c r="AQ555" s="624"/>
      <c r="AR555" s="203"/>
      <c r="AS555" s="147" t="s">
        <v>346</v>
      </c>
      <c r="AT555" s="148"/>
      <c r="AU555" s="203"/>
      <c r="AV555" s="203"/>
      <c r="AW555" s="147" t="s">
        <v>300</v>
      </c>
      <c r="AX555" s="186"/>
    </row>
    <row r="556" spans="1:50" ht="23.25" hidden="1" customHeight="1" x14ac:dyDescent="0.2">
      <c r="A556" s="160"/>
      <c r="B556" s="156"/>
      <c r="C556" s="155"/>
      <c r="D556" s="156"/>
      <c r="E556" s="379"/>
      <c r="F556" s="380"/>
      <c r="G556" s="115"/>
      <c r="H556" s="116"/>
      <c r="I556" s="116"/>
      <c r="J556" s="116"/>
      <c r="K556" s="116"/>
      <c r="L556" s="116"/>
      <c r="M556" s="116"/>
      <c r="N556" s="116"/>
      <c r="O556" s="116"/>
      <c r="P556" s="116"/>
      <c r="Q556" s="116"/>
      <c r="R556" s="116"/>
      <c r="S556" s="116"/>
      <c r="T556" s="116"/>
      <c r="U556" s="116"/>
      <c r="V556" s="116"/>
      <c r="W556" s="116"/>
      <c r="X556" s="117"/>
      <c r="Y556" s="204" t="s">
        <v>13</v>
      </c>
      <c r="Z556" s="205"/>
      <c r="AA556" s="206"/>
      <c r="AB556" s="216"/>
      <c r="AC556" s="216"/>
      <c r="AD556" s="216"/>
      <c r="AE556" s="377"/>
      <c r="AF556" s="210"/>
      <c r="AG556" s="210"/>
      <c r="AH556" s="210"/>
      <c r="AI556" s="377"/>
      <c r="AJ556" s="210"/>
      <c r="AK556" s="210"/>
      <c r="AL556" s="210"/>
      <c r="AM556" s="377"/>
      <c r="AN556" s="210"/>
      <c r="AO556" s="210"/>
      <c r="AP556" s="378"/>
      <c r="AQ556" s="377"/>
      <c r="AR556" s="210"/>
      <c r="AS556" s="210"/>
      <c r="AT556" s="378"/>
      <c r="AU556" s="210"/>
      <c r="AV556" s="210"/>
      <c r="AW556" s="210"/>
      <c r="AX556" s="211"/>
    </row>
    <row r="557" spans="1:50" ht="23.25" hidden="1" customHeight="1" x14ac:dyDescent="0.2">
      <c r="A557" s="160"/>
      <c r="B557" s="156"/>
      <c r="C557" s="155"/>
      <c r="D557" s="156"/>
      <c r="E557" s="379"/>
      <c r="F557" s="380"/>
      <c r="G557" s="118"/>
      <c r="H557" s="119"/>
      <c r="I557" s="119"/>
      <c r="J557" s="119"/>
      <c r="K557" s="119"/>
      <c r="L557" s="119"/>
      <c r="M557" s="119"/>
      <c r="N557" s="119"/>
      <c r="O557" s="119"/>
      <c r="P557" s="119"/>
      <c r="Q557" s="119"/>
      <c r="R557" s="119"/>
      <c r="S557" s="119"/>
      <c r="T557" s="119"/>
      <c r="U557" s="119"/>
      <c r="V557" s="119"/>
      <c r="W557" s="119"/>
      <c r="X557" s="120"/>
      <c r="Y557" s="212" t="s">
        <v>54</v>
      </c>
      <c r="Z557" s="213"/>
      <c r="AA557" s="214"/>
      <c r="AB557" s="208"/>
      <c r="AC557" s="208"/>
      <c r="AD557" s="208"/>
      <c r="AE557" s="377"/>
      <c r="AF557" s="210"/>
      <c r="AG557" s="210"/>
      <c r="AH557" s="378"/>
      <c r="AI557" s="377"/>
      <c r="AJ557" s="210"/>
      <c r="AK557" s="210"/>
      <c r="AL557" s="210"/>
      <c r="AM557" s="377"/>
      <c r="AN557" s="210"/>
      <c r="AO557" s="210"/>
      <c r="AP557" s="378"/>
      <c r="AQ557" s="377"/>
      <c r="AR557" s="210"/>
      <c r="AS557" s="210"/>
      <c r="AT557" s="378"/>
      <c r="AU557" s="210"/>
      <c r="AV557" s="210"/>
      <c r="AW557" s="210"/>
      <c r="AX557" s="211"/>
    </row>
    <row r="558" spans="1:50" ht="23.25" hidden="1" customHeight="1" x14ac:dyDescent="0.2">
      <c r="A558" s="160"/>
      <c r="B558" s="156"/>
      <c r="C558" s="155"/>
      <c r="D558" s="156"/>
      <c r="E558" s="379"/>
      <c r="F558" s="380"/>
      <c r="G558" s="121"/>
      <c r="H558" s="122"/>
      <c r="I558" s="122"/>
      <c r="J558" s="122"/>
      <c r="K558" s="122"/>
      <c r="L558" s="122"/>
      <c r="M558" s="122"/>
      <c r="N558" s="122"/>
      <c r="O558" s="122"/>
      <c r="P558" s="122"/>
      <c r="Q558" s="122"/>
      <c r="R558" s="122"/>
      <c r="S558" s="122"/>
      <c r="T558" s="122"/>
      <c r="U558" s="122"/>
      <c r="V558" s="122"/>
      <c r="W558" s="122"/>
      <c r="X558" s="123"/>
      <c r="Y558" s="212" t="s">
        <v>14</v>
      </c>
      <c r="Z558" s="213"/>
      <c r="AA558" s="214"/>
      <c r="AB558" s="604" t="s">
        <v>301</v>
      </c>
      <c r="AC558" s="604"/>
      <c r="AD558" s="604"/>
      <c r="AE558" s="377"/>
      <c r="AF558" s="210"/>
      <c r="AG558" s="210"/>
      <c r="AH558" s="378"/>
      <c r="AI558" s="377"/>
      <c r="AJ558" s="210"/>
      <c r="AK558" s="210"/>
      <c r="AL558" s="210"/>
      <c r="AM558" s="377"/>
      <c r="AN558" s="210"/>
      <c r="AO558" s="210"/>
      <c r="AP558" s="378"/>
      <c r="AQ558" s="377"/>
      <c r="AR558" s="210"/>
      <c r="AS558" s="210"/>
      <c r="AT558" s="378"/>
      <c r="AU558" s="210"/>
      <c r="AV558" s="210"/>
      <c r="AW558" s="210"/>
      <c r="AX558" s="211"/>
    </row>
    <row r="559" spans="1:50" ht="18.75" hidden="1" customHeight="1" x14ac:dyDescent="0.2">
      <c r="A559" s="160"/>
      <c r="B559" s="156"/>
      <c r="C559" s="155"/>
      <c r="D559" s="156"/>
      <c r="E559" s="379" t="s">
        <v>364</v>
      </c>
      <c r="F559" s="380"/>
      <c r="G559" s="381" t="s">
        <v>361</v>
      </c>
      <c r="H559" s="144"/>
      <c r="I559" s="144"/>
      <c r="J559" s="144"/>
      <c r="K559" s="144"/>
      <c r="L559" s="144"/>
      <c r="M559" s="144"/>
      <c r="N559" s="144"/>
      <c r="O559" s="144"/>
      <c r="P559" s="144"/>
      <c r="Q559" s="144"/>
      <c r="R559" s="144"/>
      <c r="S559" s="144"/>
      <c r="T559" s="144"/>
      <c r="U559" s="144"/>
      <c r="V559" s="144"/>
      <c r="W559" s="144"/>
      <c r="X559" s="145"/>
      <c r="Y559" s="193"/>
      <c r="Z559" s="194"/>
      <c r="AA559" s="195"/>
      <c r="AB559" s="175" t="s">
        <v>12</v>
      </c>
      <c r="AC559" s="144"/>
      <c r="AD559" s="145"/>
      <c r="AE559" s="382" t="s">
        <v>363</v>
      </c>
      <c r="AF559" s="383"/>
      <c r="AG559" s="383"/>
      <c r="AH559" s="384"/>
      <c r="AI559" s="234" t="s">
        <v>354</v>
      </c>
      <c r="AJ559" s="234"/>
      <c r="AK559" s="234"/>
      <c r="AL559" s="175"/>
      <c r="AM559" s="234" t="s">
        <v>430</v>
      </c>
      <c r="AN559" s="234"/>
      <c r="AO559" s="234"/>
      <c r="AP559" s="175"/>
      <c r="AQ559" s="175" t="s">
        <v>345</v>
      </c>
      <c r="AR559" s="144"/>
      <c r="AS559" s="144"/>
      <c r="AT559" s="145"/>
      <c r="AU559" s="178" t="s">
        <v>253</v>
      </c>
      <c r="AV559" s="178"/>
      <c r="AW559" s="178"/>
      <c r="AX559" s="179"/>
    </row>
    <row r="560" spans="1:50" ht="18.75" hidden="1" customHeight="1" x14ac:dyDescent="0.2">
      <c r="A560" s="160"/>
      <c r="B560" s="156"/>
      <c r="C560" s="155"/>
      <c r="D560" s="156"/>
      <c r="E560" s="379"/>
      <c r="F560" s="380"/>
      <c r="G560" s="174"/>
      <c r="H560" s="147"/>
      <c r="I560" s="147"/>
      <c r="J560" s="147"/>
      <c r="K560" s="147"/>
      <c r="L560" s="147"/>
      <c r="M560" s="147"/>
      <c r="N560" s="147"/>
      <c r="O560" s="147"/>
      <c r="P560" s="147"/>
      <c r="Q560" s="147"/>
      <c r="R560" s="147"/>
      <c r="S560" s="147"/>
      <c r="T560" s="147"/>
      <c r="U560" s="147"/>
      <c r="V560" s="147"/>
      <c r="W560" s="147"/>
      <c r="X560" s="148"/>
      <c r="Y560" s="193"/>
      <c r="Z560" s="194"/>
      <c r="AA560" s="195"/>
      <c r="AB560" s="176"/>
      <c r="AC560" s="147"/>
      <c r="AD560" s="148"/>
      <c r="AE560" s="203"/>
      <c r="AF560" s="203"/>
      <c r="AG560" s="147" t="s">
        <v>346</v>
      </c>
      <c r="AH560" s="148"/>
      <c r="AI560" s="198"/>
      <c r="AJ560" s="198"/>
      <c r="AK560" s="198"/>
      <c r="AL560" s="176"/>
      <c r="AM560" s="198"/>
      <c r="AN560" s="198"/>
      <c r="AO560" s="198"/>
      <c r="AP560" s="176"/>
      <c r="AQ560" s="624"/>
      <c r="AR560" s="203"/>
      <c r="AS560" s="147" t="s">
        <v>346</v>
      </c>
      <c r="AT560" s="148"/>
      <c r="AU560" s="203"/>
      <c r="AV560" s="203"/>
      <c r="AW560" s="147" t="s">
        <v>300</v>
      </c>
      <c r="AX560" s="186"/>
    </row>
    <row r="561" spans="1:50" ht="23.25" hidden="1" customHeight="1" x14ac:dyDescent="0.2">
      <c r="A561" s="160"/>
      <c r="B561" s="156"/>
      <c r="C561" s="155"/>
      <c r="D561" s="156"/>
      <c r="E561" s="379"/>
      <c r="F561" s="380"/>
      <c r="G561" s="115"/>
      <c r="H561" s="116"/>
      <c r="I561" s="116"/>
      <c r="J561" s="116"/>
      <c r="K561" s="116"/>
      <c r="L561" s="116"/>
      <c r="M561" s="116"/>
      <c r="N561" s="116"/>
      <c r="O561" s="116"/>
      <c r="P561" s="116"/>
      <c r="Q561" s="116"/>
      <c r="R561" s="116"/>
      <c r="S561" s="116"/>
      <c r="T561" s="116"/>
      <c r="U561" s="116"/>
      <c r="V561" s="116"/>
      <c r="W561" s="116"/>
      <c r="X561" s="117"/>
      <c r="Y561" s="204" t="s">
        <v>13</v>
      </c>
      <c r="Z561" s="205"/>
      <c r="AA561" s="206"/>
      <c r="AB561" s="216"/>
      <c r="AC561" s="216"/>
      <c r="AD561" s="216"/>
      <c r="AE561" s="377"/>
      <c r="AF561" s="210"/>
      <c r="AG561" s="210"/>
      <c r="AH561" s="210"/>
      <c r="AI561" s="377"/>
      <c r="AJ561" s="210"/>
      <c r="AK561" s="210"/>
      <c r="AL561" s="210"/>
      <c r="AM561" s="377"/>
      <c r="AN561" s="210"/>
      <c r="AO561" s="210"/>
      <c r="AP561" s="378"/>
      <c r="AQ561" s="377"/>
      <c r="AR561" s="210"/>
      <c r="AS561" s="210"/>
      <c r="AT561" s="378"/>
      <c r="AU561" s="210"/>
      <c r="AV561" s="210"/>
      <c r="AW561" s="210"/>
      <c r="AX561" s="211"/>
    </row>
    <row r="562" spans="1:50" ht="23.25" hidden="1" customHeight="1" x14ac:dyDescent="0.2">
      <c r="A562" s="160"/>
      <c r="B562" s="156"/>
      <c r="C562" s="155"/>
      <c r="D562" s="156"/>
      <c r="E562" s="379"/>
      <c r="F562" s="380"/>
      <c r="G562" s="118"/>
      <c r="H562" s="119"/>
      <c r="I562" s="119"/>
      <c r="J562" s="119"/>
      <c r="K562" s="119"/>
      <c r="L562" s="119"/>
      <c r="M562" s="119"/>
      <c r="N562" s="119"/>
      <c r="O562" s="119"/>
      <c r="P562" s="119"/>
      <c r="Q562" s="119"/>
      <c r="R562" s="119"/>
      <c r="S562" s="119"/>
      <c r="T562" s="119"/>
      <c r="U562" s="119"/>
      <c r="V562" s="119"/>
      <c r="W562" s="119"/>
      <c r="X562" s="120"/>
      <c r="Y562" s="212" t="s">
        <v>54</v>
      </c>
      <c r="Z562" s="213"/>
      <c r="AA562" s="214"/>
      <c r="AB562" s="208"/>
      <c r="AC562" s="208"/>
      <c r="AD562" s="208"/>
      <c r="AE562" s="377"/>
      <c r="AF562" s="210"/>
      <c r="AG562" s="210"/>
      <c r="AH562" s="378"/>
      <c r="AI562" s="377"/>
      <c r="AJ562" s="210"/>
      <c r="AK562" s="210"/>
      <c r="AL562" s="210"/>
      <c r="AM562" s="377"/>
      <c r="AN562" s="210"/>
      <c r="AO562" s="210"/>
      <c r="AP562" s="378"/>
      <c r="AQ562" s="377"/>
      <c r="AR562" s="210"/>
      <c r="AS562" s="210"/>
      <c r="AT562" s="378"/>
      <c r="AU562" s="210"/>
      <c r="AV562" s="210"/>
      <c r="AW562" s="210"/>
      <c r="AX562" s="211"/>
    </row>
    <row r="563" spans="1:50" ht="23.25" hidden="1" customHeight="1" x14ac:dyDescent="0.2">
      <c r="A563" s="160"/>
      <c r="B563" s="156"/>
      <c r="C563" s="155"/>
      <c r="D563" s="156"/>
      <c r="E563" s="379"/>
      <c r="F563" s="380"/>
      <c r="G563" s="121"/>
      <c r="H563" s="122"/>
      <c r="I563" s="122"/>
      <c r="J563" s="122"/>
      <c r="K563" s="122"/>
      <c r="L563" s="122"/>
      <c r="M563" s="122"/>
      <c r="N563" s="122"/>
      <c r="O563" s="122"/>
      <c r="P563" s="122"/>
      <c r="Q563" s="122"/>
      <c r="R563" s="122"/>
      <c r="S563" s="122"/>
      <c r="T563" s="122"/>
      <c r="U563" s="122"/>
      <c r="V563" s="122"/>
      <c r="W563" s="122"/>
      <c r="X563" s="123"/>
      <c r="Y563" s="212" t="s">
        <v>14</v>
      </c>
      <c r="Z563" s="213"/>
      <c r="AA563" s="214"/>
      <c r="AB563" s="604" t="s">
        <v>301</v>
      </c>
      <c r="AC563" s="604"/>
      <c r="AD563" s="604"/>
      <c r="AE563" s="377"/>
      <c r="AF563" s="210"/>
      <c r="AG563" s="210"/>
      <c r="AH563" s="378"/>
      <c r="AI563" s="377"/>
      <c r="AJ563" s="210"/>
      <c r="AK563" s="210"/>
      <c r="AL563" s="210"/>
      <c r="AM563" s="377"/>
      <c r="AN563" s="210"/>
      <c r="AO563" s="210"/>
      <c r="AP563" s="378"/>
      <c r="AQ563" s="377"/>
      <c r="AR563" s="210"/>
      <c r="AS563" s="210"/>
      <c r="AT563" s="378"/>
      <c r="AU563" s="210"/>
      <c r="AV563" s="210"/>
      <c r="AW563" s="210"/>
      <c r="AX563" s="211"/>
    </row>
    <row r="564" spans="1:50" ht="18.75" hidden="1" customHeight="1" x14ac:dyDescent="0.2">
      <c r="A564" s="160"/>
      <c r="B564" s="156"/>
      <c r="C564" s="155"/>
      <c r="D564" s="156"/>
      <c r="E564" s="379" t="s">
        <v>365</v>
      </c>
      <c r="F564" s="380"/>
      <c r="G564" s="381" t="s">
        <v>362</v>
      </c>
      <c r="H564" s="144"/>
      <c r="I564" s="144"/>
      <c r="J564" s="144"/>
      <c r="K564" s="144"/>
      <c r="L564" s="144"/>
      <c r="M564" s="144"/>
      <c r="N564" s="144"/>
      <c r="O564" s="144"/>
      <c r="P564" s="144"/>
      <c r="Q564" s="144"/>
      <c r="R564" s="144"/>
      <c r="S564" s="144"/>
      <c r="T564" s="144"/>
      <c r="U564" s="144"/>
      <c r="V564" s="144"/>
      <c r="W564" s="144"/>
      <c r="X564" s="145"/>
      <c r="Y564" s="193"/>
      <c r="Z564" s="194"/>
      <c r="AA564" s="195"/>
      <c r="AB564" s="175" t="s">
        <v>12</v>
      </c>
      <c r="AC564" s="144"/>
      <c r="AD564" s="145"/>
      <c r="AE564" s="382" t="s">
        <v>363</v>
      </c>
      <c r="AF564" s="383"/>
      <c r="AG564" s="383"/>
      <c r="AH564" s="384"/>
      <c r="AI564" s="234" t="s">
        <v>354</v>
      </c>
      <c r="AJ564" s="234"/>
      <c r="AK564" s="234"/>
      <c r="AL564" s="175"/>
      <c r="AM564" s="234" t="s">
        <v>430</v>
      </c>
      <c r="AN564" s="234"/>
      <c r="AO564" s="234"/>
      <c r="AP564" s="175"/>
      <c r="AQ564" s="175" t="s">
        <v>345</v>
      </c>
      <c r="AR564" s="144"/>
      <c r="AS564" s="144"/>
      <c r="AT564" s="145"/>
      <c r="AU564" s="178" t="s">
        <v>253</v>
      </c>
      <c r="AV564" s="178"/>
      <c r="AW564" s="178"/>
      <c r="AX564" s="179"/>
    </row>
    <row r="565" spans="1:50" ht="18.75" hidden="1" customHeight="1" x14ac:dyDescent="0.2">
      <c r="A565" s="160"/>
      <c r="B565" s="156"/>
      <c r="C565" s="155"/>
      <c r="D565" s="156"/>
      <c r="E565" s="379"/>
      <c r="F565" s="380"/>
      <c r="G565" s="174"/>
      <c r="H565" s="147"/>
      <c r="I565" s="147"/>
      <c r="J565" s="147"/>
      <c r="K565" s="147"/>
      <c r="L565" s="147"/>
      <c r="M565" s="147"/>
      <c r="N565" s="147"/>
      <c r="O565" s="147"/>
      <c r="P565" s="147"/>
      <c r="Q565" s="147"/>
      <c r="R565" s="147"/>
      <c r="S565" s="147"/>
      <c r="T565" s="147"/>
      <c r="U565" s="147"/>
      <c r="V565" s="147"/>
      <c r="W565" s="147"/>
      <c r="X565" s="148"/>
      <c r="Y565" s="193"/>
      <c r="Z565" s="194"/>
      <c r="AA565" s="195"/>
      <c r="AB565" s="176"/>
      <c r="AC565" s="147"/>
      <c r="AD565" s="148"/>
      <c r="AE565" s="203"/>
      <c r="AF565" s="203"/>
      <c r="AG565" s="147" t="s">
        <v>346</v>
      </c>
      <c r="AH565" s="148"/>
      <c r="AI565" s="198"/>
      <c r="AJ565" s="198"/>
      <c r="AK565" s="198"/>
      <c r="AL565" s="176"/>
      <c r="AM565" s="198"/>
      <c r="AN565" s="198"/>
      <c r="AO565" s="198"/>
      <c r="AP565" s="176"/>
      <c r="AQ565" s="624"/>
      <c r="AR565" s="203"/>
      <c r="AS565" s="147" t="s">
        <v>346</v>
      </c>
      <c r="AT565" s="148"/>
      <c r="AU565" s="203"/>
      <c r="AV565" s="203"/>
      <c r="AW565" s="147" t="s">
        <v>300</v>
      </c>
      <c r="AX565" s="186"/>
    </row>
    <row r="566" spans="1:50" ht="23.25" hidden="1" customHeight="1" x14ac:dyDescent="0.2">
      <c r="A566" s="160"/>
      <c r="B566" s="156"/>
      <c r="C566" s="155"/>
      <c r="D566" s="156"/>
      <c r="E566" s="379"/>
      <c r="F566" s="380"/>
      <c r="G566" s="115"/>
      <c r="H566" s="116"/>
      <c r="I566" s="116"/>
      <c r="J566" s="116"/>
      <c r="K566" s="116"/>
      <c r="L566" s="116"/>
      <c r="M566" s="116"/>
      <c r="N566" s="116"/>
      <c r="O566" s="116"/>
      <c r="P566" s="116"/>
      <c r="Q566" s="116"/>
      <c r="R566" s="116"/>
      <c r="S566" s="116"/>
      <c r="T566" s="116"/>
      <c r="U566" s="116"/>
      <c r="V566" s="116"/>
      <c r="W566" s="116"/>
      <c r="X566" s="117"/>
      <c r="Y566" s="204" t="s">
        <v>13</v>
      </c>
      <c r="Z566" s="205"/>
      <c r="AA566" s="206"/>
      <c r="AB566" s="216"/>
      <c r="AC566" s="216"/>
      <c r="AD566" s="216"/>
      <c r="AE566" s="377"/>
      <c r="AF566" s="210"/>
      <c r="AG566" s="210"/>
      <c r="AH566" s="210"/>
      <c r="AI566" s="377"/>
      <c r="AJ566" s="210"/>
      <c r="AK566" s="210"/>
      <c r="AL566" s="210"/>
      <c r="AM566" s="377"/>
      <c r="AN566" s="210"/>
      <c r="AO566" s="210"/>
      <c r="AP566" s="378"/>
      <c r="AQ566" s="377"/>
      <c r="AR566" s="210"/>
      <c r="AS566" s="210"/>
      <c r="AT566" s="378"/>
      <c r="AU566" s="210"/>
      <c r="AV566" s="210"/>
      <c r="AW566" s="210"/>
      <c r="AX566" s="211"/>
    </row>
    <row r="567" spans="1:50" ht="23.25" hidden="1" customHeight="1" x14ac:dyDescent="0.2">
      <c r="A567" s="160"/>
      <c r="B567" s="156"/>
      <c r="C567" s="155"/>
      <c r="D567" s="156"/>
      <c r="E567" s="379"/>
      <c r="F567" s="380"/>
      <c r="G567" s="118"/>
      <c r="H567" s="119"/>
      <c r="I567" s="119"/>
      <c r="J567" s="119"/>
      <c r="K567" s="119"/>
      <c r="L567" s="119"/>
      <c r="M567" s="119"/>
      <c r="N567" s="119"/>
      <c r="O567" s="119"/>
      <c r="P567" s="119"/>
      <c r="Q567" s="119"/>
      <c r="R567" s="119"/>
      <c r="S567" s="119"/>
      <c r="T567" s="119"/>
      <c r="U567" s="119"/>
      <c r="V567" s="119"/>
      <c r="W567" s="119"/>
      <c r="X567" s="120"/>
      <c r="Y567" s="212" t="s">
        <v>54</v>
      </c>
      <c r="Z567" s="213"/>
      <c r="AA567" s="214"/>
      <c r="AB567" s="208"/>
      <c r="AC567" s="208"/>
      <c r="AD567" s="208"/>
      <c r="AE567" s="377"/>
      <c r="AF567" s="210"/>
      <c r="AG567" s="210"/>
      <c r="AH567" s="378"/>
      <c r="AI567" s="377"/>
      <c r="AJ567" s="210"/>
      <c r="AK567" s="210"/>
      <c r="AL567" s="210"/>
      <c r="AM567" s="377"/>
      <c r="AN567" s="210"/>
      <c r="AO567" s="210"/>
      <c r="AP567" s="378"/>
      <c r="AQ567" s="377"/>
      <c r="AR567" s="210"/>
      <c r="AS567" s="210"/>
      <c r="AT567" s="378"/>
      <c r="AU567" s="210"/>
      <c r="AV567" s="210"/>
      <c r="AW567" s="210"/>
      <c r="AX567" s="211"/>
    </row>
    <row r="568" spans="1:50" ht="23.25" hidden="1" customHeight="1" x14ac:dyDescent="0.2">
      <c r="A568" s="160"/>
      <c r="B568" s="156"/>
      <c r="C568" s="155"/>
      <c r="D568" s="156"/>
      <c r="E568" s="379"/>
      <c r="F568" s="380"/>
      <c r="G568" s="121"/>
      <c r="H568" s="122"/>
      <c r="I568" s="122"/>
      <c r="J568" s="122"/>
      <c r="K568" s="122"/>
      <c r="L568" s="122"/>
      <c r="M568" s="122"/>
      <c r="N568" s="122"/>
      <c r="O568" s="122"/>
      <c r="P568" s="122"/>
      <c r="Q568" s="122"/>
      <c r="R568" s="122"/>
      <c r="S568" s="122"/>
      <c r="T568" s="122"/>
      <c r="U568" s="122"/>
      <c r="V568" s="122"/>
      <c r="W568" s="122"/>
      <c r="X568" s="123"/>
      <c r="Y568" s="212" t="s">
        <v>14</v>
      </c>
      <c r="Z568" s="213"/>
      <c r="AA568" s="214"/>
      <c r="AB568" s="604" t="s">
        <v>15</v>
      </c>
      <c r="AC568" s="604"/>
      <c r="AD568" s="604"/>
      <c r="AE568" s="377"/>
      <c r="AF568" s="210"/>
      <c r="AG568" s="210"/>
      <c r="AH568" s="378"/>
      <c r="AI568" s="377"/>
      <c r="AJ568" s="210"/>
      <c r="AK568" s="210"/>
      <c r="AL568" s="210"/>
      <c r="AM568" s="377"/>
      <c r="AN568" s="210"/>
      <c r="AO568" s="210"/>
      <c r="AP568" s="378"/>
      <c r="AQ568" s="377"/>
      <c r="AR568" s="210"/>
      <c r="AS568" s="210"/>
      <c r="AT568" s="378"/>
      <c r="AU568" s="210"/>
      <c r="AV568" s="210"/>
      <c r="AW568" s="210"/>
      <c r="AX568" s="211"/>
    </row>
    <row r="569" spans="1:50" ht="18.75" hidden="1" customHeight="1" x14ac:dyDescent="0.2">
      <c r="A569" s="160"/>
      <c r="B569" s="156"/>
      <c r="C569" s="155"/>
      <c r="D569" s="156"/>
      <c r="E569" s="379" t="s">
        <v>365</v>
      </c>
      <c r="F569" s="380"/>
      <c r="G569" s="381" t="s">
        <v>362</v>
      </c>
      <c r="H569" s="144"/>
      <c r="I569" s="144"/>
      <c r="J569" s="144"/>
      <c r="K569" s="144"/>
      <c r="L569" s="144"/>
      <c r="M569" s="144"/>
      <c r="N569" s="144"/>
      <c r="O569" s="144"/>
      <c r="P569" s="144"/>
      <c r="Q569" s="144"/>
      <c r="R569" s="144"/>
      <c r="S569" s="144"/>
      <c r="T569" s="144"/>
      <c r="U569" s="144"/>
      <c r="V569" s="144"/>
      <c r="W569" s="144"/>
      <c r="X569" s="145"/>
      <c r="Y569" s="193"/>
      <c r="Z569" s="194"/>
      <c r="AA569" s="195"/>
      <c r="AB569" s="175" t="s">
        <v>12</v>
      </c>
      <c r="AC569" s="144"/>
      <c r="AD569" s="145"/>
      <c r="AE569" s="382" t="s">
        <v>363</v>
      </c>
      <c r="AF569" s="383"/>
      <c r="AG569" s="383"/>
      <c r="AH569" s="384"/>
      <c r="AI569" s="234" t="s">
        <v>354</v>
      </c>
      <c r="AJ569" s="234"/>
      <c r="AK569" s="234"/>
      <c r="AL569" s="175"/>
      <c r="AM569" s="234" t="s">
        <v>430</v>
      </c>
      <c r="AN569" s="234"/>
      <c r="AO569" s="234"/>
      <c r="AP569" s="175"/>
      <c r="AQ569" s="175" t="s">
        <v>345</v>
      </c>
      <c r="AR569" s="144"/>
      <c r="AS569" s="144"/>
      <c r="AT569" s="145"/>
      <c r="AU569" s="178" t="s">
        <v>253</v>
      </c>
      <c r="AV569" s="178"/>
      <c r="AW569" s="178"/>
      <c r="AX569" s="179"/>
    </row>
    <row r="570" spans="1:50" ht="18.75" hidden="1" customHeight="1" x14ac:dyDescent="0.2">
      <c r="A570" s="160"/>
      <c r="B570" s="156"/>
      <c r="C570" s="155"/>
      <c r="D570" s="156"/>
      <c r="E570" s="379"/>
      <c r="F570" s="380"/>
      <c r="G570" s="174"/>
      <c r="H570" s="147"/>
      <c r="I570" s="147"/>
      <c r="J570" s="147"/>
      <c r="K570" s="147"/>
      <c r="L570" s="147"/>
      <c r="M570" s="147"/>
      <c r="N570" s="147"/>
      <c r="O570" s="147"/>
      <c r="P570" s="147"/>
      <c r="Q570" s="147"/>
      <c r="R570" s="147"/>
      <c r="S570" s="147"/>
      <c r="T570" s="147"/>
      <c r="U570" s="147"/>
      <c r="V570" s="147"/>
      <c r="W570" s="147"/>
      <c r="X570" s="148"/>
      <c r="Y570" s="193"/>
      <c r="Z570" s="194"/>
      <c r="AA570" s="195"/>
      <c r="AB570" s="176"/>
      <c r="AC570" s="147"/>
      <c r="AD570" s="148"/>
      <c r="AE570" s="203"/>
      <c r="AF570" s="203"/>
      <c r="AG570" s="147" t="s">
        <v>346</v>
      </c>
      <c r="AH570" s="148"/>
      <c r="AI570" s="198"/>
      <c r="AJ570" s="198"/>
      <c r="AK570" s="198"/>
      <c r="AL570" s="176"/>
      <c r="AM570" s="198"/>
      <c r="AN570" s="198"/>
      <c r="AO570" s="198"/>
      <c r="AP570" s="176"/>
      <c r="AQ570" s="624"/>
      <c r="AR570" s="203"/>
      <c r="AS570" s="147" t="s">
        <v>346</v>
      </c>
      <c r="AT570" s="148"/>
      <c r="AU570" s="203"/>
      <c r="AV570" s="203"/>
      <c r="AW570" s="147" t="s">
        <v>300</v>
      </c>
      <c r="AX570" s="186"/>
    </row>
    <row r="571" spans="1:50" ht="23.25" hidden="1" customHeight="1" x14ac:dyDescent="0.2">
      <c r="A571" s="160"/>
      <c r="B571" s="156"/>
      <c r="C571" s="155"/>
      <c r="D571" s="156"/>
      <c r="E571" s="379"/>
      <c r="F571" s="380"/>
      <c r="G571" s="115"/>
      <c r="H571" s="116"/>
      <c r="I571" s="116"/>
      <c r="J571" s="116"/>
      <c r="K571" s="116"/>
      <c r="L571" s="116"/>
      <c r="M571" s="116"/>
      <c r="N571" s="116"/>
      <c r="O571" s="116"/>
      <c r="P571" s="116"/>
      <c r="Q571" s="116"/>
      <c r="R571" s="116"/>
      <c r="S571" s="116"/>
      <c r="T571" s="116"/>
      <c r="U571" s="116"/>
      <c r="V571" s="116"/>
      <c r="W571" s="116"/>
      <c r="X571" s="117"/>
      <c r="Y571" s="204" t="s">
        <v>13</v>
      </c>
      <c r="Z571" s="205"/>
      <c r="AA571" s="206"/>
      <c r="AB571" s="216"/>
      <c r="AC571" s="216"/>
      <c r="AD571" s="216"/>
      <c r="AE571" s="377"/>
      <c r="AF571" s="210"/>
      <c r="AG571" s="210"/>
      <c r="AH571" s="210"/>
      <c r="AI571" s="377"/>
      <c r="AJ571" s="210"/>
      <c r="AK571" s="210"/>
      <c r="AL571" s="210"/>
      <c r="AM571" s="377"/>
      <c r="AN571" s="210"/>
      <c r="AO571" s="210"/>
      <c r="AP571" s="378"/>
      <c r="AQ571" s="377"/>
      <c r="AR571" s="210"/>
      <c r="AS571" s="210"/>
      <c r="AT571" s="378"/>
      <c r="AU571" s="210"/>
      <c r="AV571" s="210"/>
      <c r="AW571" s="210"/>
      <c r="AX571" s="211"/>
    </row>
    <row r="572" spans="1:50" ht="23.25" hidden="1" customHeight="1" x14ac:dyDescent="0.2">
      <c r="A572" s="160"/>
      <c r="B572" s="156"/>
      <c r="C572" s="155"/>
      <c r="D572" s="156"/>
      <c r="E572" s="379"/>
      <c r="F572" s="380"/>
      <c r="G572" s="118"/>
      <c r="H572" s="119"/>
      <c r="I572" s="119"/>
      <c r="J572" s="119"/>
      <c r="K572" s="119"/>
      <c r="L572" s="119"/>
      <c r="M572" s="119"/>
      <c r="N572" s="119"/>
      <c r="O572" s="119"/>
      <c r="P572" s="119"/>
      <c r="Q572" s="119"/>
      <c r="R572" s="119"/>
      <c r="S572" s="119"/>
      <c r="T572" s="119"/>
      <c r="U572" s="119"/>
      <c r="V572" s="119"/>
      <c r="W572" s="119"/>
      <c r="X572" s="120"/>
      <c r="Y572" s="212" t="s">
        <v>54</v>
      </c>
      <c r="Z572" s="213"/>
      <c r="AA572" s="214"/>
      <c r="AB572" s="208"/>
      <c r="AC572" s="208"/>
      <c r="AD572" s="208"/>
      <c r="AE572" s="377"/>
      <c r="AF572" s="210"/>
      <c r="AG572" s="210"/>
      <c r="AH572" s="378"/>
      <c r="AI572" s="377"/>
      <c r="AJ572" s="210"/>
      <c r="AK572" s="210"/>
      <c r="AL572" s="210"/>
      <c r="AM572" s="377"/>
      <c r="AN572" s="210"/>
      <c r="AO572" s="210"/>
      <c r="AP572" s="378"/>
      <c r="AQ572" s="377"/>
      <c r="AR572" s="210"/>
      <c r="AS572" s="210"/>
      <c r="AT572" s="378"/>
      <c r="AU572" s="210"/>
      <c r="AV572" s="210"/>
      <c r="AW572" s="210"/>
      <c r="AX572" s="211"/>
    </row>
    <row r="573" spans="1:50" ht="23.25" hidden="1" customHeight="1" x14ac:dyDescent="0.2">
      <c r="A573" s="160"/>
      <c r="B573" s="156"/>
      <c r="C573" s="155"/>
      <c r="D573" s="156"/>
      <c r="E573" s="379"/>
      <c r="F573" s="380"/>
      <c r="G573" s="121"/>
      <c r="H573" s="122"/>
      <c r="I573" s="122"/>
      <c r="J573" s="122"/>
      <c r="K573" s="122"/>
      <c r="L573" s="122"/>
      <c r="M573" s="122"/>
      <c r="N573" s="122"/>
      <c r="O573" s="122"/>
      <c r="P573" s="122"/>
      <c r="Q573" s="122"/>
      <c r="R573" s="122"/>
      <c r="S573" s="122"/>
      <c r="T573" s="122"/>
      <c r="U573" s="122"/>
      <c r="V573" s="122"/>
      <c r="W573" s="122"/>
      <c r="X573" s="123"/>
      <c r="Y573" s="212" t="s">
        <v>14</v>
      </c>
      <c r="Z573" s="213"/>
      <c r="AA573" s="214"/>
      <c r="AB573" s="604" t="s">
        <v>15</v>
      </c>
      <c r="AC573" s="604"/>
      <c r="AD573" s="604"/>
      <c r="AE573" s="377"/>
      <c r="AF573" s="210"/>
      <c r="AG573" s="210"/>
      <c r="AH573" s="378"/>
      <c r="AI573" s="377"/>
      <c r="AJ573" s="210"/>
      <c r="AK573" s="210"/>
      <c r="AL573" s="210"/>
      <c r="AM573" s="377"/>
      <c r="AN573" s="210"/>
      <c r="AO573" s="210"/>
      <c r="AP573" s="378"/>
      <c r="AQ573" s="377"/>
      <c r="AR573" s="210"/>
      <c r="AS573" s="210"/>
      <c r="AT573" s="378"/>
      <c r="AU573" s="210"/>
      <c r="AV573" s="210"/>
      <c r="AW573" s="210"/>
      <c r="AX573" s="211"/>
    </row>
    <row r="574" spans="1:50" ht="18.75" hidden="1" customHeight="1" x14ac:dyDescent="0.2">
      <c r="A574" s="160"/>
      <c r="B574" s="156"/>
      <c r="C574" s="155"/>
      <c r="D574" s="156"/>
      <c r="E574" s="379" t="s">
        <v>365</v>
      </c>
      <c r="F574" s="380"/>
      <c r="G574" s="381" t="s">
        <v>362</v>
      </c>
      <c r="H574" s="144"/>
      <c r="I574" s="144"/>
      <c r="J574" s="144"/>
      <c r="K574" s="144"/>
      <c r="L574" s="144"/>
      <c r="M574" s="144"/>
      <c r="N574" s="144"/>
      <c r="O574" s="144"/>
      <c r="P574" s="144"/>
      <c r="Q574" s="144"/>
      <c r="R574" s="144"/>
      <c r="S574" s="144"/>
      <c r="T574" s="144"/>
      <c r="U574" s="144"/>
      <c r="V574" s="144"/>
      <c r="W574" s="144"/>
      <c r="X574" s="145"/>
      <c r="Y574" s="193"/>
      <c r="Z574" s="194"/>
      <c r="AA574" s="195"/>
      <c r="AB574" s="175" t="s">
        <v>12</v>
      </c>
      <c r="AC574" s="144"/>
      <c r="AD574" s="145"/>
      <c r="AE574" s="382" t="s">
        <v>363</v>
      </c>
      <c r="AF574" s="383"/>
      <c r="AG574" s="383"/>
      <c r="AH574" s="384"/>
      <c r="AI574" s="234" t="s">
        <v>354</v>
      </c>
      <c r="AJ574" s="234"/>
      <c r="AK574" s="234"/>
      <c r="AL574" s="175"/>
      <c r="AM574" s="234" t="s">
        <v>430</v>
      </c>
      <c r="AN574" s="234"/>
      <c r="AO574" s="234"/>
      <c r="AP574" s="175"/>
      <c r="AQ574" s="175" t="s">
        <v>345</v>
      </c>
      <c r="AR574" s="144"/>
      <c r="AS574" s="144"/>
      <c r="AT574" s="145"/>
      <c r="AU574" s="178" t="s">
        <v>253</v>
      </c>
      <c r="AV574" s="178"/>
      <c r="AW574" s="178"/>
      <c r="AX574" s="179"/>
    </row>
    <row r="575" spans="1:50" ht="18.75" hidden="1" customHeight="1" x14ac:dyDescent="0.2">
      <c r="A575" s="160"/>
      <c r="B575" s="156"/>
      <c r="C575" s="155"/>
      <c r="D575" s="156"/>
      <c r="E575" s="379"/>
      <c r="F575" s="380"/>
      <c r="G575" s="174"/>
      <c r="H575" s="147"/>
      <c r="I575" s="147"/>
      <c r="J575" s="147"/>
      <c r="K575" s="147"/>
      <c r="L575" s="147"/>
      <c r="M575" s="147"/>
      <c r="N575" s="147"/>
      <c r="O575" s="147"/>
      <c r="P575" s="147"/>
      <c r="Q575" s="147"/>
      <c r="R575" s="147"/>
      <c r="S575" s="147"/>
      <c r="T575" s="147"/>
      <c r="U575" s="147"/>
      <c r="V575" s="147"/>
      <c r="W575" s="147"/>
      <c r="X575" s="148"/>
      <c r="Y575" s="193"/>
      <c r="Z575" s="194"/>
      <c r="AA575" s="195"/>
      <c r="AB575" s="176"/>
      <c r="AC575" s="147"/>
      <c r="AD575" s="148"/>
      <c r="AE575" s="203"/>
      <c r="AF575" s="203"/>
      <c r="AG575" s="147" t="s">
        <v>346</v>
      </c>
      <c r="AH575" s="148"/>
      <c r="AI575" s="198"/>
      <c r="AJ575" s="198"/>
      <c r="AK575" s="198"/>
      <c r="AL575" s="176"/>
      <c r="AM575" s="198"/>
      <c r="AN575" s="198"/>
      <c r="AO575" s="198"/>
      <c r="AP575" s="176"/>
      <c r="AQ575" s="624"/>
      <c r="AR575" s="203"/>
      <c r="AS575" s="147" t="s">
        <v>346</v>
      </c>
      <c r="AT575" s="148"/>
      <c r="AU575" s="203"/>
      <c r="AV575" s="203"/>
      <c r="AW575" s="147" t="s">
        <v>300</v>
      </c>
      <c r="AX575" s="186"/>
    </row>
    <row r="576" spans="1:50" ht="23.25" hidden="1" customHeight="1" x14ac:dyDescent="0.2">
      <c r="A576" s="160"/>
      <c r="B576" s="156"/>
      <c r="C576" s="155"/>
      <c r="D576" s="156"/>
      <c r="E576" s="379"/>
      <c r="F576" s="380"/>
      <c r="G576" s="115"/>
      <c r="H576" s="116"/>
      <c r="I576" s="116"/>
      <c r="J576" s="116"/>
      <c r="K576" s="116"/>
      <c r="L576" s="116"/>
      <c r="M576" s="116"/>
      <c r="N576" s="116"/>
      <c r="O576" s="116"/>
      <c r="P576" s="116"/>
      <c r="Q576" s="116"/>
      <c r="R576" s="116"/>
      <c r="S576" s="116"/>
      <c r="T576" s="116"/>
      <c r="U576" s="116"/>
      <c r="V576" s="116"/>
      <c r="W576" s="116"/>
      <c r="X576" s="117"/>
      <c r="Y576" s="204" t="s">
        <v>13</v>
      </c>
      <c r="Z576" s="205"/>
      <c r="AA576" s="206"/>
      <c r="AB576" s="216"/>
      <c r="AC576" s="216"/>
      <c r="AD576" s="216"/>
      <c r="AE576" s="377"/>
      <c r="AF576" s="210"/>
      <c r="AG576" s="210"/>
      <c r="AH576" s="210"/>
      <c r="AI576" s="377"/>
      <c r="AJ576" s="210"/>
      <c r="AK576" s="210"/>
      <c r="AL576" s="210"/>
      <c r="AM576" s="377"/>
      <c r="AN576" s="210"/>
      <c r="AO576" s="210"/>
      <c r="AP576" s="378"/>
      <c r="AQ576" s="377"/>
      <c r="AR576" s="210"/>
      <c r="AS576" s="210"/>
      <c r="AT576" s="378"/>
      <c r="AU576" s="210"/>
      <c r="AV576" s="210"/>
      <c r="AW576" s="210"/>
      <c r="AX576" s="211"/>
    </row>
    <row r="577" spans="1:50" ht="23.25" hidden="1" customHeight="1" x14ac:dyDescent="0.2">
      <c r="A577" s="160"/>
      <c r="B577" s="156"/>
      <c r="C577" s="155"/>
      <c r="D577" s="156"/>
      <c r="E577" s="379"/>
      <c r="F577" s="380"/>
      <c r="G577" s="118"/>
      <c r="H577" s="119"/>
      <c r="I577" s="119"/>
      <c r="J577" s="119"/>
      <c r="K577" s="119"/>
      <c r="L577" s="119"/>
      <c r="M577" s="119"/>
      <c r="N577" s="119"/>
      <c r="O577" s="119"/>
      <c r="P577" s="119"/>
      <c r="Q577" s="119"/>
      <c r="R577" s="119"/>
      <c r="S577" s="119"/>
      <c r="T577" s="119"/>
      <c r="U577" s="119"/>
      <c r="V577" s="119"/>
      <c r="W577" s="119"/>
      <c r="X577" s="120"/>
      <c r="Y577" s="212" t="s">
        <v>54</v>
      </c>
      <c r="Z577" s="213"/>
      <c r="AA577" s="214"/>
      <c r="AB577" s="208"/>
      <c r="AC577" s="208"/>
      <c r="AD577" s="208"/>
      <c r="AE577" s="377"/>
      <c r="AF577" s="210"/>
      <c r="AG577" s="210"/>
      <c r="AH577" s="378"/>
      <c r="AI577" s="377"/>
      <c r="AJ577" s="210"/>
      <c r="AK577" s="210"/>
      <c r="AL577" s="210"/>
      <c r="AM577" s="377"/>
      <c r="AN577" s="210"/>
      <c r="AO577" s="210"/>
      <c r="AP577" s="378"/>
      <c r="AQ577" s="377"/>
      <c r="AR577" s="210"/>
      <c r="AS577" s="210"/>
      <c r="AT577" s="378"/>
      <c r="AU577" s="210"/>
      <c r="AV577" s="210"/>
      <c r="AW577" s="210"/>
      <c r="AX577" s="211"/>
    </row>
    <row r="578" spans="1:50" ht="23.25" hidden="1" customHeight="1" x14ac:dyDescent="0.2">
      <c r="A578" s="160"/>
      <c r="B578" s="156"/>
      <c r="C578" s="155"/>
      <c r="D578" s="156"/>
      <c r="E578" s="379"/>
      <c r="F578" s="380"/>
      <c r="G578" s="121"/>
      <c r="H578" s="122"/>
      <c r="I578" s="122"/>
      <c r="J578" s="122"/>
      <c r="K578" s="122"/>
      <c r="L578" s="122"/>
      <c r="M578" s="122"/>
      <c r="N578" s="122"/>
      <c r="O578" s="122"/>
      <c r="P578" s="122"/>
      <c r="Q578" s="122"/>
      <c r="R578" s="122"/>
      <c r="S578" s="122"/>
      <c r="T578" s="122"/>
      <c r="U578" s="122"/>
      <c r="V578" s="122"/>
      <c r="W578" s="122"/>
      <c r="X578" s="123"/>
      <c r="Y578" s="212" t="s">
        <v>14</v>
      </c>
      <c r="Z578" s="213"/>
      <c r="AA578" s="214"/>
      <c r="AB578" s="604" t="s">
        <v>15</v>
      </c>
      <c r="AC578" s="604"/>
      <c r="AD578" s="604"/>
      <c r="AE578" s="377"/>
      <c r="AF578" s="210"/>
      <c r="AG578" s="210"/>
      <c r="AH578" s="378"/>
      <c r="AI578" s="377"/>
      <c r="AJ578" s="210"/>
      <c r="AK578" s="210"/>
      <c r="AL578" s="210"/>
      <c r="AM578" s="377"/>
      <c r="AN578" s="210"/>
      <c r="AO578" s="210"/>
      <c r="AP578" s="378"/>
      <c r="AQ578" s="377"/>
      <c r="AR578" s="210"/>
      <c r="AS578" s="210"/>
      <c r="AT578" s="378"/>
      <c r="AU578" s="210"/>
      <c r="AV578" s="210"/>
      <c r="AW578" s="210"/>
      <c r="AX578" s="211"/>
    </row>
    <row r="579" spans="1:50" ht="18.75" hidden="1" customHeight="1" x14ac:dyDescent="0.2">
      <c r="A579" s="160"/>
      <c r="B579" s="156"/>
      <c r="C579" s="155"/>
      <c r="D579" s="156"/>
      <c r="E579" s="379" t="s">
        <v>365</v>
      </c>
      <c r="F579" s="380"/>
      <c r="G579" s="381" t="s">
        <v>362</v>
      </c>
      <c r="H579" s="144"/>
      <c r="I579" s="144"/>
      <c r="J579" s="144"/>
      <c r="K579" s="144"/>
      <c r="L579" s="144"/>
      <c r="M579" s="144"/>
      <c r="N579" s="144"/>
      <c r="O579" s="144"/>
      <c r="P579" s="144"/>
      <c r="Q579" s="144"/>
      <c r="R579" s="144"/>
      <c r="S579" s="144"/>
      <c r="T579" s="144"/>
      <c r="U579" s="144"/>
      <c r="V579" s="144"/>
      <c r="W579" s="144"/>
      <c r="X579" s="145"/>
      <c r="Y579" s="193"/>
      <c r="Z579" s="194"/>
      <c r="AA579" s="195"/>
      <c r="AB579" s="175" t="s">
        <v>12</v>
      </c>
      <c r="AC579" s="144"/>
      <c r="AD579" s="145"/>
      <c r="AE579" s="382" t="s">
        <v>363</v>
      </c>
      <c r="AF579" s="383"/>
      <c r="AG579" s="383"/>
      <c r="AH579" s="384"/>
      <c r="AI579" s="234" t="s">
        <v>354</v>
      </c>
      <c r="AJ579" s="234"/>
      <c r="AK579" s="234"/>
      <c r="AL579" s="175"/>
      <c r="AM579" s="234" t="s">
        <v>430</v>
      </c>
      <c r="AN579" s="234"/>
      <c r="AO579" s="234"/>
      <c r="AP579" s="175"/>
      <c r="AQ579" s="175" t="s">
        <v>345</v>
      </c>
      <c r="AR579" s="144"/>
      <c r="AS579" s="144"/>
      <c r="AT579" s="145"/>
      <c r="AU579" s="178" t="s">
        <v>253</v>
      </c>
      <c r="AV579" s="178"/>
      <c r="AW579" s="178"/>
      <c r="AX579" s="179"/>
    </row>
    <row r="580" spans="1:50" ht="18.75" hidden="1" customHeight="1" x14ac:dyDescent="0.2">
      <c r="A580" s="160"/>
      <c r="B580" s="156"/>
      <c r="C580" s="155"/>
      <c r="D580" s="156"/>
      <c r="E580" s="379"/>
      <c r="F580" s="380"/>
      <c r="G580" s="174"/>
      <c r="H580" s="147"/>
      <c r="I580" s="147"/>
      <c r="J580" s="147"/>
      <c r="K580" s="147"/>
      <c r="L580" s="147"/>
      <c r="M580" s="147"/>
      <c r="N580" s="147"/>
      <c r="O580" s="147"/>
      <c r="P580" s="147"/>
      <c r="Q580" s="147"/>
      <c r="R580" s="147"/>
      <c r="S580" s="147"/>
      <c r="T580" s="147"/>
      <c r="U580" s="147"/>
      <c r="V580" s="147"/>
      <c r="W580" s="147"/>
      <c r="X580" s="148"/>
      <c r="Y580" s="193"/>
      <c r="Z580" s="194"/>
      <c r="AA580" s="195"/>
      <c r="AB580" s="176"/>
      <c r="AC580" s="147"/>
      <c r="AD580" s="148"/>
      <c r="AE580" s="203"/>
      <c r="AF580" s="203"/>
      <c r="AG580" s="147" t="s">
        <v>346</v>
      </c>
      <c r="AH580" s="148"/>
      <c r="AI580" s="198"/>
      <c r="AJ580" s="198"/>
      <c r="AK580" s="198"/>
      <c r="AL580" s="176"/>
      <c r="AM580" s="198"/>
      <c r="AN580" s="198"/>
      <c r="AO580" s="198"/>
      <c r="AP580" s="176"/>
      <c r="AQ580" s="624"/>
      <c r="AR580" s="203"/>
      <c r="AS580" s="147" t="s">
        <v>346</v>
      </c>
      <c r="AT580" s="148"/>
      <c r="AU580" s="203"/>
      <c r="AV580" s="203"/>
      <c r="AW580" s="147" t="s">
        <v>300</v>
      </c>
      <c r="AX580" s="186"/>
    </row>
    <row r="581" spans="1:50" ht="23.25" hidden="1" customHeight="1" x14ac:dyDescent="0.2">
      <c r="A581" s="160"/>
      <c r="B581" s="156"/>
      <c r="C581" s="155"/>
      <c r="D581" s="156"/>
      <c r="E581" s="379"/>
      <c r="F581" s="380"/>
      <c r="G581" s="115"/>
      <c r="H581" s="116"/>
      <c r="I581" s="116"/>
      <c r="J581" s="116"/>
      <c r="K581" s="116"/>
      <c r="L581" s="116"/>
      <c r="M581" s="116"/>
      <c r="N581" s="116"/>
      <c r="O581" s="116"/>
      <c r="P581" s="116"/>
      <c r="Q581" s="116"/>
      <c r="R581" s="116"/>
      <c r="S581" s="116"/>
      <c r="T581" s="116"/>
      <c r="U581" s="116"/>
      <c r="V581" s="116"/>
      <c r="W581" s="116"/>
      <c r="X581" s="117"/>
      <c r="Y581" s="204" t="s">
        <v>13</v>
      </c>
      <c r="Z581" s="205"/>
      <c r="AA581" s="206"/>
      <c r="AB581" s="216"/>
      <c r="AC581" s="216"/>
      <c r="AD581" s="216"/>
      <c r="AE581" s="377"/>
      <c r="AF581" s="210"/>
      <c r="AG581" s="210"/>
      <c r="AH581" s="210"/>
      <c r="AI581" s="377"/>
      <c r="AJ581" s="210"/>
      <c r="AK581" s="210"/>
      <c r="AL581" s="210"/>
      <c r="AM581" s="377"/>
      <c r="AN581" s="210"/>
      <c r="AO581" s="210"/>
      <c r="AP581" s="378"/>
      <c r="AQ581" s="377"/>
      <c r="AR581" s="210"/>
      <c r="AS581" s="210"/>
      <c r="AT581" s="378"/>
      <c r="AU581" s="210"/>
      <c r="AV581" s="210"/>
      <c r="AW581" s="210"/>
      <c r="AX581" s="211"/>
    </row>
    <row r="582" spans="1:50" ht="23.25" hidden="1" customHeight="1" x14ac:dyDescent="0.2">
      <c r="A582" s="160"/>
      <c r="B582" s="156"/>
      <c r="C582" s="155"/>
      <c r="D582" s="156"/>
      <c r="E582" s="379"/>
      <c r="F582" s="380"/>
      <c r="G582" s="118"/>
      <c r="H582" s="119"/>
      <c r="I582" s="119"/>
      <c r="J582" s="119"/>
      <c r="K582" s="119"/>
      <c r="L582" s="119"/>
      <c r="M582" s="119"/>
      <c r="N582" s="119"/>
      <c r="O582" s="119"/>
      <c r="P582" s="119"/>
      <c r="Q582" s="119"/>
      <c r="R582" s="119"/>
      <c r="S582" s="119"/>
      <c r="T582" s="119"/>
      <c r="U582" s="119"/>
      <c r="V582" s="119"/>
      <c r="W582" s="119"/>
      <c r="X582" s="120"/>
      <c r="Y582" s="212" t="s">
        <v>54</v>
      </c>
      <c r="Z582" s="213"/>
      <c r="AA582" s="214"/>
      <c r="AB582" s="208"/>
      <c r="AC582" s="208"/>
      <c r="AD582" s="208"/>
      <c r="AE582" s="377"/>
      <c r="AF582" s="210"/>
      <c r="AG582" s="210"/>
      <c r="AH582" s="378"/>
      <c r="AI582" s="377"/>
      <c r="AJ582" s="210"/>
      <c r="AK582" s="210"/>
      <c r="AL582" s="210"/>
      <c r="AM582" s="377"/>
      <c r="AN582" s="210"/>
      <c r="AO582" s="210"/>
      <c r="AP582" s="378"/>
      <c r="AQ582" s="377"/>
      <c r="AR582" s="210"/>
      <c r="AS582" s="210"/>
      <c r="AT582" s="378"/>
      <c r="AU582" s="210"/>
      <c r="AV582" s="210"/>
      <c r="AW582" s="210"/>
      <c r="AX582" s="211"/>
    </row>
    <row r="583" spans="1:50" ht="23.25" hidden="1" customHeight="1" x14ac:dyDescent="0.2">
      <c r="A583" s="160"/>
      <c r="B583" s="156"/>
      <c r="C583" s="155"/>
      <c r="D583" s="156"/>
      <c r="E583" s="379"/>
      <c r="F583" s="380"/>
      <c r="G583" s="121"/>
      <c r="H583" s="122"/>
      <c r="I583" s="122"/>
      <c r="J583" s="122"/>
      <c r="K583" s="122"/>
      <c r="L583" s="122"/>
      <c r="M583" s="122"/>
      <c r="N583" s="122"/>
      <c r="O583" s="122"/>
      <c r="P583" s="122"/>
      <c r="Q583" s="122"/>
      <c r="R583" s="122"/>
      <c r="S583" s="122"/>
      <c r="T583" s="122"/>
      <c r="U583" s="122"/>
      <c r="V583" s="122"/>
      <c r="W583" s="122"/>
      <c r="X583" s="123"/>
      <c r="Y583" s="212" t="s">
        <v>14</v>
      </c>
      <c r="Z583" s="213"/>
      <c r="AA583" s="214"/>
      <c r="AB583" s="604" t="s">
        <v>15</v>
      </c>
      <c r="AC583" s="604"/>
      <c r="AD583" s="604"/>
      <c r="AE583" s="377"/>
      <c r="AF583" s="210"/>
      <c r="AG583" s="210"/>
      <c r="AH583" s="378"/>
      <c r="AI583" s="377"/>
      <c r="AJ583" s="210"/>
      <c r="AK583" s="210"/>
      <c r="AL583" s="210"/>
      <c r="AM583" s="377"/>
      <c r="AN583" s="210"/>
      <c r="AO583" s="210"/>
      <c r="AP583" s="378"/>
      <c r="AQ583" s="377"/>
      <c r="AR583" s="210"/>
      <c r="AS583" s="210"/>
      <c r="AT583" s="378"/>
      <c r="AU583" s="210"/>
      <c r="AV583" s="210"/>
      <c r="AW583" s="210"/>
      <c r="AX583" s="211"/>
    </row>
    <row r="584" spans="1:50" ht="18.75" hidden="1" customHeight="1" x14ac:dyDescent="0.2">
      <c r="A584" s="160"/>
      <c r="B584" s="156"/>
      <c r="C584" s="155"/>
      <c r="D584" s="156"/>
      <c r="E584" s="379" t="s">
        <v>365</v>
      </c>
      <c r="F584" s="380"/>
      <c r="G584" s="381" t="s">
        <v>362</v>
      </c>
      <c r="H584" s="144"/>
      <c r="I584" s="144"/>
      <c r="J584" s="144"/>
      <c r="K584" s="144"/>
      <c r="L584" s="144"/>
      <c r="M584" s="144"/>
      <c r="N584" s="144"/>
      <c r="O584" s="144"/>
      <c r="P584" s="144"/>
      <c r="Q584" s="144"/>
      <c r="R584" s="144"/>
      <c r="S584" s="144"/>
      <c r="T584" s="144"/>
      <c r="U584" s="144"/>
      <c r="V584" s="144"/>
      <c r="W584" s="144"/>
      <c r="X584" s="145"/>
      <c r="Y584" s="193"/>
      <c r="Z584" s="194"/>
      <c r="AA584" s="195"/>
      <c r="AB584" s="175" t="s">
        <v>12</v>
      </c>
      <c r="AC584" s="144"/>
      <c r="AD584" s="145"/>
      <c r="AE584" s="382" t="s">
        <v>363</v>
      </c>
      <c r="AF584" s="383"/>
      <c r="AG584" s="383"/>
      <c r="AH584" s="384"/>
      <c r="AI584" s="234" t="s">
        <v>354</v>
      </c>
      <c r="AJ584" s="234"/>
      <c r="AK584" s="234"/>
      <c r="AL584" s="175"/>
      <c r="AM584" s="234" t="s">
        <v>430</v>
      </c>
      <c r="AN584" s="234"/>
      <c r="AO584" s="234"/>
      <c r="AP584" s="175"/>
      <c r="AQ584" s="175" t="s">
        <v>345</v>
      </c>
      <c r="AR584" s="144"/>
      <c r="AS584" s="144"/>
      <c r="AT584" s="145"/>
      <c r="AU584" s="178" t="s">
        <v>253</v>
      </c>
      <c r="AV584" s="178"/>
      <c r="AW584" s="178"/>
      <c r="AX584" s="179"/>
    </row>
    <row r="585" spans="1:50" ht="18.75" hidden="1" customHeight="1" x14ac:dyDescent="0.2">
      <c r="A585" s="160"/>
      <c r="B585" s="156"/>
      <c r="C585" s="155"/>
      <c r="D585" s="156"/>
      <c r="E585" s="379"/>
      <c r="F585" s="380"/>
      <c r="G585" s="174"/>
      <c r="H585" s="147"/>
      <c r="I585" s="147"/>
      <c r="J585" s="147"/>
      <c r="K585" s="147"/>
      <c r="L585" s="147"/>
      <c r="M585" s="147"/>
      <c r="N585" s="147"/>
      <c r="O585" s="147"/>
      <c r="P585" s="147"/>
      <c r="Q585" s="147"/>
      <c r="R585" s="147"/>
      <c r="S585" s="147"/>
      <c r="T585" s="147"/>
      <c r="U585" s="147"/>
      <c r="V585" s="147"/>
      <c r="W585" s="147"/>
      <c r="X585" s="148"/>
      <c r="Y585" s="193"/>
      <c r="Z585" s="194"/>
      <c r="AA585" s="195"/>
      <c r="AB585" s="176"/>
      <c r="AC585" s="147"/>
      <c r="AD585" s="148"/>
      <c r="AE585" s="203"/>
      <c r="AF585" s="203"/>
      <c r="AG585" s="147" t="s">
        <v>346</v>
      </c>
      <c r="AH585" s="148"/>
      <c r="AI585" s="198"/>
      <c r="AJ585" s="198"/>
      <c r="AK585" s="198"/>
      <c r="AL585" s="176"/>
      <c r="AM585" s="198"/>
      <c r="AN585" s="198"/>
      <c r="AO585" s="198"/>
      <c r="AP585" s="176"/>
      <c r="AQ585" s="624"/>
      <c r="AR585" s="203"/>
      <c r="AS585" s="147" t="s">
        <v>346</v>
      </c>
      <c r="AT585" s="148"/>
      <c r="AU585" s="203"/>
      <c r="AV585" s="203"/>
      <c r="AW585" s="147" t="s">
        <v>300</v>
      </c>
      <c r="AX585" s="186"/>
    </row>
    <row r="586" spans="1:50" ht="23.25" hidden="1" customHeight="1" x14ac:dyDescent="0.2">
      <c r="A586" s="160"/>
      <c r="B586" s="156"/>
      <c r="C586" s="155"/>
      <c r="D586" s="156"/>
      <c r="E586" s="379"/>
      <c r="F586" s="380"/>
      <c r="G586" s="115"/>
      <c r="H586" s="116"/>
      <c r="I586" s="116"/>
      <c r="J586" s="116"/>
      <c r="K586" s="116"/>
      <c r="L586" s="116"/>
      <c r="M586" s="116"/>
      <c r="N586" s="116"/>
      <c r="O586" s="116"/>
      <c r="P586" s="116"/>
      <c r="Q586" s="116"/>
      <c r="R586" s="116"/>
      <c r="S586" s="116"/>
      <c r="T586" s="116"/>
      <c r="U586" s="116"/>
      <c r="V586" s="116"/>
      <c r="W586" s="116"/>
      <c r="X586" s="117"/>
      <c r="Y586" s="204" t="s">
        <v>13</v>
      </c>
      <c r="Z586" s="205"/>
      <c r="AA586" s="206"/>
      <c r="AB586" s="216"/>
      <c r="AC586" s="216"/>
      <c r="AD586" s="216"/>
      <c r="AE586" s="377"/>
      <c r="AF586" s="210"/>
      <c r="AG586" s="210"/>
      <c r="AH586" s="210"/>
      <c r="AI586" s="377"/>
      <c r="AJ586" s="210"/>
      <c r="AK586" s="210"/>
      <c r="AL586" s="210"/>
      <c r="AM586" s="377"/>
      <c r="AN586" s="210"/>
      <c r="AO586" s="210"/>
      <c r="AP586" s="378"/>
      <c r="AQ586" s="377"/>
      <c r="AR586" s="210"/>
      <c r="AS586" s="210"/>
      <c r="AT586" s="378"/>
      <c r="AU586" s="210"/>
      <c r="AV586" s="210"/>
      <c r="AW586" s="210"/>
      <c r="AX586" s="211"/>
    </row>
    <row r="587" spans="1:50" ht="23.25" hidden="1" customHeight="1" x14ac:dyDescent="0.2">
      <c r="A587" s="160"/>
      <c r="B587" s="156"/>
      <c r="C587" s="155"/>
      <c r="D587" s="156"/>
      <c r="E587" s="379"/>
      <c r="F587" s="380"/>
      <c r="G587" s="118"/>
      <c r="H587" s="119"/>
      <c r="I587" s="119"/>
      <c r="J587" s="119"/>
      <c r="K587" s="119"/>
      <c r="L587" s="119"/>
      <c r="M587" s="119"/>
      <c r="N587" s="119"/>
      <c r="O587" s="119"/>
      <c r="P587" s="119"/>
      <c r="Q587" s="119"/>
      <c r="R587" s="119"/>
      <c r="S587" s="119"/>
      <c r="T587" s="119"/>
      <c r="U587" s="119"/>
      <c r="V587" s="119"/>
      <c r="W587" s="119"/>
      <c r="X587" s="120"/>
      <c r="Y587" s="212" t="s">
        <v>54</v>
      </c>
      <c r="Z587" s="213"/>
      <c r="AA587" s="214"/>
      <c r="AB587" s="208"/>
      <c r="AC587" s="208"/>
      <c r="AD587" s="208"/>
      <c r="AE587" s="377"/>
      <c r="AF587" s="210"/>
      <c r="AG587" s="210"/>
      <c r="AH587" s="378"/>
      <c r="AI587" s="377"/>
      <c r="AJ587" s="210"/>
      <c r="AK587" s="210"/>
      <c r="AL587" s="210"/>
      <c r="AM587" s="377"/>
      <c r="AN587" s="210"/>
      <c r="AO587" s="210"/>
      <c r="AP587" s="378"/>
      <c r="AQ587" s="377"/>
      <c r="AR587" s="210"/>
      <c r="AS587" s="210"/>
      <c r="AT587" s="378"/>
      <c r="AU587" s="210"/>
      <c r="AV587" s="210"/>
      <c r="AW587" s="210"/>
      <c r="AX587" s="211"/>
    </row>
    <row r="588" spans="1:50" ht="23.25" hidden="1" customHeight="1" x14ac:dyDescent="0.2">
      <c r="A588" s="160"/>
      <c r="B588" s="156"/>
      <c r="C588" s="155"/>
      <c r="D588" s="156"/>
      <c r="E588" s="379"/>
      <c r="F588" s="380"/>
      <c r="G588" s="121"/>
      <c r="H588" s="122"/>
      <c r="I588" s="122"/>
      <c r="J588" s="122"/>
      <c r="K588" s="122"/>
      <c r="L588" s="122"/>
      <c r="M588" s="122"/>
      <c r="N588" s="122"/>
      <c r="O588" s="122"/>
      <c r="P588" s="122"/>
      <c r="Q588" s="122"/>
      <c r="R588" s="122"/>
      <c r="S588" s="122"/>
      <c r="T588" s="122"/>
      <c r="U588" s="122"/>
      <c r="V588" s="122"/>
      <c r="W588" s="122"/>
      <c r="X588" s="123"/>
      <c r="Y588" s="212" t="s">
        <v>14</v>
      </c>
      <c r="Z588" s="213"/>
      <c r="AA588" s="214"/>
      <c r="AB588" s="604" t="s">
        <v>15</v>
      </c>
      <c r="AC588" s="604"/>
      <c r="AD588" s="604"/>
      <c r="AE588" s="377"/>
      <c r="AF588" s="210"/>
      <c r="AG588" s="210"/>
      <c r="AH588" s="378"/>
      <c r="AI588" s="377"/>
      <c r="AJ588" s="210"/>
      <c r="AK588" s="210"/>
      <c r="AL588" s="210"/>
      <c r="AM588" s="377"/>
      <c r="AN588" s="210"/>
      <c r="AO588" s="210"/>
      <c r="AP588" s="378"/>
      <c r="AQ588" s="377"/>
      <c r="AR588" s="210"/>
      <c r="AS588" s="210"/>
      <c r="AT588" s="378"/>
      <c r="AU588" s="210"/>
      <c r="AV588" s="210"/>
      <c r="AW588" s="210"/>
      <c r="AX588" s="211"/>
    </row>
    <row r="589" spans="1:50" ht="24" hidden="1" customHeight="1" x14ac:dyDescent="0.2">
      <c r="A589" s="160"/>
      <c r="B589" s="156"/>
      <c r="C589" s="155"/>
      <c r="D589" s="156"/>
      <c r="E589" s="136" t="s">
        <v>383</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2">
      <c r="A590" s="160"/>
      <c r="B590" s="156"/>
      <c r="C590" s="155"/>
      <c r="D590" s="156"/>
      <c r="E590" s="139"/>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0"/>
    </row>
    <row r="591" spans="1:50" ht="24.75" hidden="1" customHeight="1" x14ac:dyDescent="0.2">
      <c r="A591" s="160"/>
      <c r="B591" s="156"/>
      <c r="C591" s="155"/>
      <c r="D591" s="156"/>
      <c r="E591" s="14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2"/>
    </row>
    <row r="592" spans="1:50" ht="34.5" hidden="1" customHeight="1" x14ac:dyDescent="0.2">
      <c r="A592" s="160"/>
      <c r="B592" s="156"/>
      <c r="C592" s="155"/>
      <c r="D592" s="156"/>
      <c r="E592" s="223" t="s">
        <v>344</v>
      </c>
      <c r="F592" s="224"/>
      <c r="G592" s="951" t="s">
        <v>375</v>
      </c>
      <c r="H592" s="137"/>
      <c r="I592" s="137"/>
      <c r="J592" s="952"/>
      <c r="K592" s="953"/>
      <c r="L592" s="953"/>
      <c r="M592" s="953"/>
      <c r="N592" s="953"/>
      <c r="O592" s="953"/>
      <c r="P592" s="953"/>
      <c r="Q592" s="953"/>
      <c r="R592" s="953"/>
      <c r="S592" s="953"/>
      <c r="T592" s="954"/>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5"/>
    </row>
    <row r="593" spans="1:50" ht="18.75" hidden="1" customHeight="1" x14ac:dyDescent="0.2">
      <c r="A593" s="160"/>
      <c r="B593" s="156"/>
      <c r="C593" s="155"/>
      <c r="D593" s="156"/>
      <c r="E593" s="379" t="s">
        <v>364</v>
      </c>
      <c r="F593" s="380"/>
      <c r="G593" s="381" t="s">
        <v>361</v>
      </c>
      <c r="H593" s="144"/>
      <c r="I593" s="144"/>
      <c r="J593" s="144"/>
      <c r="K593" s="144"/>
      <c r="L593" s="144"/>
      <c r="M593" s="144"/>
      <c r="N593" s="144"/>
      <c r="O593" s="144"/>
      <c r="P593" s="144"/>
      <c r="Q593" s="144"/>
      <c r="R593" s="144"/>
      <c r="S593" s="144"/>
      <c r="T593" s="144"/>
      <c r="U593" s="144"/>
      <c r="V593" s="144"/>
      <c r="W593" s="144"/>
      <c r="X593" s="145"/>
      <c r="Y593" s="193"/>
      <c r="Z593" s="194"/>
      <c r="AA593" s="195"/>
      <c r="AB593" s="175" t="s">
        <v>12</v>
      </c>
      <c r="AC593" s="144"/>
      <c r="AD593" s="145"/>
      <c r="AE593" s="382" t="s">
        <v>363</v>
      </c>
      <c r="AF593" s="383"/>
      <c r="AG593" s="383"/>
      <c r="AH593" s="384"/>
      <c r="AI593" s="234" t="s">
        <v>354</v>
      </c>
      <c r="AJ593" s="234"/>
      <c r="AK593" s="234"/>
      <c r="AL593" s="175"/>
      <c r="AM593" s="234" t="s">
        <v>430</v>
      </c>
      <c r="AN593" s="234"/>
      <c r="AO593" s="234"/>
      <c r="AP593" s="175"/>
      <c r="AQ593" s="175" t="s">
        <v>345</v>
      </c>
      <c r="AR593" s="144"/>
      <c r="AS593" s="144"/>
      <c r="AT593" s="145"/>
      <c r="AU593" s="178" t="s">
        <v>253</v>
      </c>
      <c r="AV593" s="178"/>
      <c r="AW593" s="178"/>
      <c r="AX593" s="179"/>
    </row>
    <row r="594" spans="1:50" ht="18.75" hidden="1" customHeight="1" x14ac:dyDescent="0.2">
      <c r="A594" s="160"/>
      <c r="B594" s="156"/>
      <c r="C594" s="155"/>
      <c r="D594" s="156"/>
      <c r="E594" s="379"/>
      <c r="F594" s="380"/>
      <c r="G594" s="174"/>
      <c r="H594" s="147"/>
      <c r="I594" s="147"/>
      <c r="J594" s="147"/>
      <c r="K594" s="147"/>
      <c r="L594" s="147"/>
      <c r="M594" s="147"/>
      <c r="N594" s="147"/>
      <c r="O594" s="147"/>
      <c r="P594" s="147"/>
      <c r="Q594" s="147"/>
      <c r="R594" s="147"/>
      <c r="S594" s="147"/>
      <c r="T594" s="147"/>
      <c r="U594" s="147"/>
      <c r="V594" s="147"/>
      <c r="W594" s="147"/>
      <c r="X594" s="148"/>
      <c r="Y594" s="193"/>
      <c r="Z594" s="194"/>
      <c r="AA594" s="195"/>
      <c r="AB594" s="176"/>
      <c r="AC594" s="147"/>
      <c r="AD594" s="148"/>
      <c r="AE594" s="203"/>
      <c r="AF594" s="203"/>
      <c r="AG594" s="147" t="s">
        <v>346</v>
      </c>
      <c r="AH594" s="148"/>
      <c r="AI594" s="198"/>
      <c r="AJ594" s="198"/>
      <c r="AK594" s="198"/>
      <c r="AL594" s="176"/>
      <c r="AM594" s="198"/>
      <c r="AN594" s="198"/>
      <c r="AO594" s="198"/>
      <c r="AP594" s="176"/>
      <c r="AQ594" s="624"/>
      <c r="AR594" s="203"/>
      <c r="AS594" s="147" t="s">
        <v>346</v>
      </c>
      <c r="AT594" s="148"/>
      <c r="AU594" s="203"/>
      <c r="AV594" s="203"/>
      <c r="AW594" s="147" t="s">
        <v>300</v>
      </c>
      <c r="AX594" s="186"/>
    </row>
    <row r="595" spans="1:50" ht="23.25" hidden="1" customHeight="1" x14ac:dyDescent="0.2">
      <c r="A595" s="160"/>
      <c r="B595" s="156"/>
      <c r="C595" s="155"/>
      <c r="D595" s="156"/>
      <c r="E595" s="379"/>
      <c r="F595" s="380"/>
      <c r="G595" s="115"/>
      <c r="H595" s="116"/>
      <c r="I595" s="116"/>
      <c r="J595" s="116"/>
      <c r="K595" s="116"/>
      <c r="L595" s="116"/>
      <c r="M595" s="116"/>
      <c r="N595" s="116"/>
      <c r="O595" s="116"/>
      <c r="P595" s="116"/>
      <c r="Q595" s="116"/>
      <c r="R595" s="116"/>
      <c r="S595" s="116"/>
      <c r="T595" s="116"/>
      <c r="U595" s="116"/>
      <c r="V595" s="116"/>
      <c r="W595" s="116"/>
      <c r="X595" s="117"/>
      <c r="Y595" s="204" t="s">
        <v>13</v>
      </c>
      <c r="Z595" s="205"/>
      <c r="AA595" s="206"/>
      <c r="AB595" s="216"/>
      <c r="AC595" s="216"/>
      <c r="AD595" s="216"/>
      <c r="AE595" s="377"/>
      <c r="AF595" s="210"/>
      <c r="AG595" s="210"/>
      <c r="AH595" s="210"/>
      <c r="AI595" s="377"/>
      <c r="AJ595" s="210"/>
      <c r="AK595" s="210"/>
      <c r="AL595" s="210"/>
      <c r="AM595" s="377"/>
      <c r="AN595" s="210"/>
      <c r="AO595" s="210"/>
      <c r="AP595" s="378"/>
      <c r="AQ595" s="377"/>
      <c r="AR595" s="210"/>
      <c r="AS595" s="210"/>
      <c r="AT595" s="378"/>
      <c r="AU595" s="210"/>
      <c r="AV595" s="210"/>
      <c r="AW595" s="210"/>
      <c r="AX595" s="211"/>
    </row>
    <row r="596" spans="1:50" ht="23.25" hidden="1" customHeight="1" x14ac:dyDescent="0.2">
      <c r="A596" s="160"/>
      <c r="B596" s="156"/>
      <c r="C596" s="155"/>
      <c r="D596" s="156"/>
      <c r="E596" s="379"/>
      <c r="F596" s="380"/>
      <c r="G596" s="118"/>
      <c r="H596" s="119"/>
      <c r="I596" s="119"/>
      <c r="J596" s="119"/>
      <c r="K596" s="119"/>
      <c r="L596" s="119"/>
      <c r="M596" s="119"/>
      <c r="N596" s="119"/>
      <c r="O596" s="119"/>
      <c r="P596" s="119"/>
      <c r="Q596" s="119"/>
      <c r="R596" s="119"/>
      <c r="S596" s="119"/>
      <c r="T596" s="119"/>
      <c r="U596" s="119"/>
      <c r="V596" s="119"/>
      <c r="W596" s="119"/>
      <c r="X596" s="120"/>
      <c r="Y596" s="212" t="s">
        <v>54</v>
      </c>
      <c r="Z596" s="213"/>
      <c r="AA596" s="214"/>
      <c r="AB596" s="208"/>
      <c r="AC596" s="208"/>
      <c r="AD596" s="208"/>
      <c r="AE596" s="377"/>
      <c r="AF596" s="210"/>
      <c r="AG596" s="210"/>
      <c r="AH596" s="378"/>
      <c r="AI596" s="377"/>
      <c r="AJ596" s="210"/>
      <c r="AK596" s="210"/>
      <c r="AL596" s="210"/>
      <c r="AM596" s="377"/>
      <c r="AN596" s="210"/>
      <c r="AO596" s="210"/>
      <c r="AP596" s="378"/>
      <c r="AQ596" s="377"/>
      <c r="AR596" s="210"/>
      <c r="AS596" s="210"/>
      <c r="AT596" s="378"/>
      <c r="AU596" s="210"/>
      <c r="AV596" s="210"/>
      <c r="AW596" s="210"/>
      <c r="AX596" s="211"/>
    </row>
    <row r="597" spans="1:50" ht="23.25" hidden="1" customHeight="1" x14ac:dyDescent="0.2">
      <c r="A597" s="160"/>
      <c r="B597" s="156"/>
      <c r="C597" s="155"/>
      <c r="D597" s="156"/>
      <c r="E597" s="379"/>
      <c r="F597" s="380"/>
      <c r="G597" s="121"/>
      <c r="H597" s="122"/>
      <c r="I597" s="122"/>
      <c r="J597" s="122"/>
      <c r="K597" s="122"/>
      <c r="L597" s="122"/>
      <c r="M597" s="122"/>
      <c r="N597" s="122"/>
      <c r="O597" s="122"/>
      <c r="P597" s="122"/>
      <c r="Q597" s="122"/>
      <c r="R597" s="122"/>
      <c r="S597" s="122"/>
      <c r="T597" s="122"/>
      <c r="U597" s="122"/>
      <c r="V597" s="122"/>
      <c r="W597" s="122"/>
      <c r="X597" s="123"/>
      <c r="Y597" s="212" t="s">
        <v>14</v>
      </c>
      <c r="Z597" s="213"/>
      <c r="AA597" s="214"/>
      <c r="AB597" s="604" t="s">
        <v>301</v>
      </c>
      <c r="AC597" s="604"/>
      <c r="AD597" s="604"/>
      <c r="AE597" s="377"/>
      <c r="AF597" s="210"/>
      <c r="AG597" s="210"/>
      <c r="AH597" s="378"/>
      <c r="AI597" s="377"/>
      <c r="AJ597" s="210"/>
      <c r="AK597" s="210"/>
      <c r="AL597" s="210"/>
      <c r="AM597" s="377"/>
      <c r="AN597" s="210"/>
      <c r="AO597" s="210"/>
      <c r="AP597" s="378"/>
      <c r="AQ597" s="377"/>
      <c r="AR597" s="210"/>
      <c r="AS597" s="210"/>
      <c r="AT597" s="378"/>
      <c r="AU597" s="210"/>
      <c r="AV597" s="210"/>
      <c r="AW597" s="210"/>
      <c r="AX597" s="211"/>
    </row>
    <row r="598" spans="1:50" ht="18.75" hidden="1" customHeight="1" x14ac:dyDescent="0.2">
      <c r="A598" s="160"/>
      <c r="B598" s="156"/>
      <c r="C598" s="155"/>
      <c r="D598" s="156"/>
      <c r="E598" s="379" t="s">
        <v>364</v>
      </c>
      <c r="F598" s="380"/>
      <c r="G598" s="381" t="s">
        <v>361</v>
      </c>
      <c r="H598" s="144"/>
      <c r="I598" s="144"/>
      <c r="J598" s="144"/>
      <c r="K598" s="144"/>
      <c r="L598" s="144"/>
      <c r="M598" s="144"/>
      <c r="N598" s="144"/>
      <c r="O598" s="144"/>
      <c r="P598" s="144"/>
      <c r="Q598" s="144"/>
      <c r="R598" s="144"/>
      <c r="S598" s="144"/>
      <c r="T598" s="144"/>
      <c r="U598" s="144"/>
      <c r="V598" s="144"/>
      <c r="W598" s="144"/>
      <c r="X598" s="145"/>
      <c r="Y598" s="193"/>
      <c r="Z598" s="194"/>
      <c r="AA598" s="195"/>
      <c r="AB598" s="175" t="s">
        <v>12</v>
      </c>
      <c r="AC598" s="144"/>
      <c r="AD598" s="145"/>
      <c r="AE598" s="382" t="s">
        <v>363</v>
      </c>
      <c r="AF598" s="383"/>
      <c r="AG598" s="383"/>
      <c r="AH598" s="384"/>
      <c r="AI598" s="234" t="s">
        <v>354</v>
      </c>
      <c r="AJ598" s="234"/>
      <c r="AK598" s="234"/>
      <c r="AL598" s="175"/>
      <c r="AM598" s="234" t="s">
        <v>430</v>
      </c>
      <c r="AN598" s="234"/>
      <c r="AO598" s="234"/>
      <c r="AP598" s="175"/>
      <c r="AQ598" s="175" t="s">
        <v>345</v>
      </c>
      <c r="AR598" s="144"/>
      <c r="AS598" s="144"/>
      <c r="AT598" s="145"/>
      <c r="AU598" s="178" t="s">
        <v>253</v>
      </c>
      <c r="AV598" s="178"/>
      <c r="AW598" s="178"/>
      <c r="AX598" s="179"/>
    </row>
    <row r="599" spans="1:50" ht="18.75" hidden="1" customHeight="1" x14ac:dyDescent="0.2">
      <c r="A599" s="160"/>
      <c r="B599" s="156"/>
      <c r="C599" s="155"/>
      <c r="D599" s="156"/>
      <c r="E599" s="379"/>
      <c r="F599" s="380"/>
      <c r="G599" s="174"/>
      <c r="H599" s="147"/>
      <c r="I599" s="147"/>
      <c r="J599" s="147"/>
      <c r="K599" s="147"/>
      <c r="L599" s="147"/>
      <c r="M599" s="147"/>
      <c r="N599" s="147"/>
      <c r="O599" s="147"/>
      <c r="P599" s="147"/>
      <c r="Q599" s="147"/>
      <c r="R599" s="147"/>
      <c r="S599" s="147"/>
      <c r="T599" s="147"/>
      <c r="U599" s="147"/>
      <c r="V599" s="147"/>
      <c r="W599" s="147"/>
      <c r="X599" s="148"/>
      <c r="Y599" s="193"/>
      <c r="Z599" s="194"/>
      <c r="AA599" s="195"/>
      <c r="AB599" s="176"/>
      <c r="AC599" s="147"/>
      <c r="AD599" s="148"/>
      <c r="AE599" s="203"/>
      <c r="AF599" s="203"/>
      <c r="AG599" s="147" t="s">
        <v>346</v>
      </c>
      <c r="AH599" s="148"/>
      <c r="AI599" s="198"/>
      <c r="AJ599" s="198"/>
      <c r="AK599" s="198"/>
      <c r="AL599" s="176"/>
      <c r="AM599" s="198"/>
      <c r="AN599" s="198"/>
      <c r="AO599" s="198"/>
      <c r="AP599" s="176"/>
      <c r="AQ599" s="624"/>
      <c r="AR599" s="203"/>
      <c r="AS599" s="147" t="s">
        <v>346</v>
      </c>
      <c r="AT599" s="148"/>
      <c r="AU599" s="203"/>
      <c r="AV599" s="203"/>
      <c r="AW599" s="147" t="s">
        <v>300</v>
      </c>
      <c r="AX599" s="186"/>
    </row>
    <row r="600" spans="1:50" ht="23.25" hidden="1" customHeight="1" x14ac:dyDescent="0.2">
      <c r="A600" s="160"/>
      <c r="B600" s="156"/>
      <c r="C600" s="155"/>
      <c r="D600" s="156"/>
      <c r="E600" s="379"/>
      <c r="F600" s="380"/>
      <c r="G600" s="115"/>
      <c r="H600" s="116"/>
      <c r="I600" s="116"/>
      <c r="J600" s="116"/>
      <c r="K600" s="116"/>
      <c r="L600" s="116"/>
      <c r="M600" s="116"/>
      <c r="N600" s="116"/>
      <c r="O600" s="116"/>
      <c r="P600" s="116"/>
      <c r="Q600" s="116"/>
      <c r="R600" s="116"/>
      <c r="S600" s="116"/>
      <c r="T600" s="116"/>
      <c r="U600" s="116"/>
      <c r="V600" s="116"/>
      <c r="W600" s="116"/>
      <c r="X600" s="117"/>
      <c r="Y600" s="204" t="s">
        <v>13</v>
      </c>
      <c r="Z600" s="205"/>
      <c r="AA600" s="206"/>
      <c r="AB600" s="216"/>
      <c r="AC600" s="216"/>
      <c r="AD600" s="216"/>
      <c r="AE600" s="377"/>
      <c r="AF600" s="210"/>
      <c r="AG600" s="210"/>
      <c r="AH600" s="210"/>
      <c r="AI600" s="377"/>
      <c r="AJ600" s="210"/>
      <c r="AK600" s="210"/>
      <c r="AL600" s="210"/>
      <c r="AM600" s="377"/>
      <c r="AN600" s="210"/>
      <c r="AO600" s="210"/>
      <c r="AP600" s="378"/>
      <c r="AQ600" s="377"/>
      <c r="AR600" s="210"/>
      <c r="AS600" s="210"/>
      <c r="AT600" s="378"/>
      <c r="AU600" s="210"/>
      <c r="AV600" s="210"/>
      <c r="AW600" s="210"/>
      <c r="AX600" s="211"/>
    </row>
    <row r="601" spans="1:50" ht="23.25" hidden="1" customHeight="1" x14ac:dyDescent="0.2">
      <c r="A601" s="160"/>
      <c r="B601" s="156"/>
      <c r="C601" s="155"/>
      <c r="D601" s="156"/>
      <c r="E601" s="379"/>
      <c r="F601" s="380"/>
      <c r="G601" s="118"/>
      <c r="H601" s="119"/>
      <c r="I601" s="119"/>
      <c r="J601" s="119"/>
      <c r="K601" s="119"/>
      <c r="L601" s="119"/>
      <c r="M601" s="119"/>
      <c r="N601" s="119"/>
      <c r="O601" s="119"/>
      <c r="P601" s="119"/>
      <c r="Q601" s="119"/>
      <c r="R601" s="119"/>
      <c r="S601" s="119"/>
      <c r="T601" s="119"/>
      <c r="U601" s="119"/>
      <c r="V601" s="119"/>
      <c r="W601" s="119"/>
      <c r="X601" s="120"/>
      <c r="Y601" s="212" t="s">
        <v>54</v>
      </c>
      <c r="Z601" s="213"/>
      <c r="AA601" s="214"/>
      <c r="AB601" s="208"/>
      <c r="AC601" s="208"/>
      <c r="AD601" s="208"/>
      <c r="AE601" s="377"/>
      <c r="AF601" s="210"/>
      <c r="AG601" s="210"/>
      <c r="AH601" s="378"/>
      <c r="AI601" s="377"/>
      <c r="AJ601" s="210"/>
      <c r="AK601" s="210"/>
      <c r="AL601" s="210"/>
      <c r="AM601" s="377"/>
      <c r="AN601" s="210"/>
      <c r="AO601" s="210"/>
      <c r="AP601" s="378"/>
      <c r="AQ601" s="377"/>
      <c r="AR601" s="210"/>
      <c r="AS601" s="210"/>
      <c r="AT601" s="378"/>
      <c r="AU601" s="210"/>
      <c r="AV601" s="210"/>
      <c r="AW601" s="210"/>
      <c r="AX601" s="211"/>
    </row>
    <row r="602" spans="1:50" ht="23.25" hidden="1" customHeight="1" x14ac:dyDescent="0.2">
      <c r="A602" s="160"/>
      <c r="B602" s="156"/>
      <c r="C602" s="155"/>
      <c r="D602" s="156"/>
      <c r="E602" s="379"/>
      <c r="F602" s="380"/>
      <c r="G602" s="121"/>
      <c r="H602" s="122"/>
      <c r="I602" s="122"/>
      <c r="J602" s="122"/>
      <c r="K602" s="122"/>
      <c r="L602" s="122"/>
      <c r="M602" s="122"/>
      <c r="N602" s="122"/>
      <c r="O602" s="122"/>
      <c r="P602" s="122"/>
      <c r="Q602" s="122"/>
      <c r="R602" s="122"/>
      <c r="S602" s="122"/>
      <c r="T602" s="122"/>
      <c r="U602" s="122"/>
      <c r="V602" s="122"/>
      <c r="W602" s="122"/>
      <c r="X602" s="123"/>
      <c r="Y602" s="212" t="s">
        <v>14</v>
      </c>
      <c r="Z602" s="213"/>
      <c r="AA602" s="214"/>
      <c r="AB602" s="604" t="s">
        <v>301</v>
      </c>
      <c r="AC602" s="604"/>
      <c r="AD602" s="604"/>
      <c r="AE602" s="377"/>
      <c r="AF602" s="210"/>
      <c r="AG602" s="210"/>
      <c r="AH602" s="378"/>
      <c r="AI602" s="377"/>
      <c r="AJ602" s="210"/>
      <c r="AK602" s="210"/>
      <c r="AL602" s="210"/>
      <c r="AM602" s="377"/>
      <c r="AN602" s="210"/>
      <c r="AO602" s="210"/>
      <c r="AP602" s="378"/>
      <c r="AQ602" s="377"/>
      <c r="AR602" s="210"/>
      <c r="AS602" s="210"/>
      <c r="AT602" s="378"/>
      <c r="AU602" s="210"/>
      <c r="AV602" s="210"/>
      <c r="AW602" s="210"/>
      <c r="AX602" s="211"/>
    </row>
    <row r="603" spans="1:50" ht="18.75" hidden="1" customHeight="1" x14ac:dyDescent="0.2">
      <c r="A603" s="160"/>
      <c r="B603" s="156"/>
      <c r="C603" s="155"/>
      <c r="D603" s="156"/>
      <c r="E603" s="379" t="s">
        <v>364</v>
      </c>
      <c r="F603" s="380"/>
      <c r="G603" s="381" t="s">
        <v>361</v>
      </c>
      <c r="H603" s="144"/>
      <c r="I603" s="144"/>
      <c r="J603" s="144"/>
      <c r="K603" s="144"/>
      <c r="L603" s="144"/>
      <c r="M603" s="144"/>
      <c r="N603" s="144"/>
      <c r="O603" s="144"/>
      <c r="P603" s="144"/>
      <c r="Q603" s="144"/>
      <c r="R603" s="144"/>
      <c r="S603" s="144"/>
      <c r="T603" s="144"/>
      <c r="U603" s="144"/>
      <c r="V603" s="144"/>
      <c r="W603" s="144"/>
      <c r="X603" s="145"/>
      <c r="Y603" s="193"/>
      <c r="Z603" s="194"/>
      <c r="AA603" s="195"/>
      <c r="AB603" s="175" t="s">
        <v>12</v>
      </c>
      <c r="AC603" s="144"/>
      <c r="AD603" s="145"/>
      <c r="AE603" s="382" t="s">
        <v>363</v>
      </c>
      <c r="AF603" s="383"/>
      <c r="AG603" s="383"/>
      <c r="AH603" s="384"/>
      <c r="AI603" s="234" t="s">
        <v>354</v>
      </c>
      <c r="AJ603" s="234"/>
      <c r="AK603" s="234"/>
      <c r="AL603" s="175"/>
      <c r="AM603" s="234" t="s">
        <v>430</v>
      </c>
      <c r="AN603" s="234"/>
      <c r="AO603" s="234"/>
      <c r="AP603" s="175"/>
      <c r="AQ603" s="175" t="s">
        <v>345</v>
      </c>
      <c r="AR603" s="144"/>
      <c r="AS603" s="144"/>
      <c r="AT603" s="145"/>
      <c r="AU603" s="178" t="s">
        <v>253</v>
      </c>
      <c r="AV603" s="178"/>
      <c r="AW603" s="178"/>
      <c r="AX603" s="179"/>
    </row>
    <row r="604" spans="1:50" ht="18.75" hidden="1" customHeight="1" x14ac:dyDescent="0.2">
      <c r="A604" s="160"/>
      <c r="B604" s="156"/>
      <c r="C604" s="155"/>
      <c r="D604" s="156"/>
      <c r="E604" s="379"/>
      <c r="F604" s="380"/>
      <c r="G604" s="174"/>
      <c r="H604" s="147"/>
      <c r="I604" s="147"/>
      <c r="J604" s="147"/>
      <c r="K604" s="147"/>
      <c r="L604" s="147"/>
      <c r="M604" s="147"/>
      <c r="N604" s="147"/>
      <c r="O604" s="147"/>
      <c r="P604" s="147"/>
      <c r="Q604" s="147"/>
      <c r="R604" s="147"/>
      <c r="S604" s="147"/>
      <c r="T604" s="147"/>
      <c r="U604" s="147"/>
      <c r="V604" s="147"/>
      <c r="W604" s="147"/>
      <c r="X604" s="148"/>
      <c r="Y604" s="193"/>
      <c r="Z604" s="194"/>
      <c r="AA604" s="195"/>
      <c r="AB604" s="176"/>
      <c r="AC604" s="147"/>
      <c r="AD604" s="148"/>
      <c r="AE604" s="203"/>
      <c r="AF604" s="203"/>
      <c r="AG604" s="147" t="s">
        <v>346</v>
      </c>
      <c r="AH604" s="148"/>
      <c r="AI604" s="198"/>
      <c r="AJ604" s="198"/>
      <c r="AK604" s="198"/>
      <c r="AL604" s="176"/>
      <c r="AM604" s="198"/>
      <c r="AN604" s="198"/>
      <c r="AO604" s="198"/>
      <c r="AP604" s="176"/>
      <c r="AQ604" s="624"/>
      <c r="AR604" s="203"/>
      <c r="AS604" s="147" t="s">
        <v>346</v>
      </c>
      <c r="AT604" s="148"/>
      <c r="AU604" s="203"/>
      <c r="AV604" s="203"/>
      <c r="AW604" s="147" t="s">
        <v>300</v>
      </c>
      <c r="AX604" s="186"/>
    </row>
    <row r="605" spans="1:50" ht="23.25" hidden="1" customHeight="1" x14ac:dyDescent="0.2">
      <c r="A605" s="160"/>
      <c r="B605" s="156"/>
      <c r="C605" s="155"/>
      <c r="D605" s="156"/>
      <c r="E605" s="379"/>
      <c r="F605" s="380"/>
      <c r="G605" s="115"/>
      <c r="H605" s="116"/>
      <c r="I605" s="116"/>
      <c r="J605" s="116"/>
      <c r="K605" s="116"/>
      <c r="L605" s="116"/>
      <c r="M605" s="116"/>
      <c r="N605" s="116"/>
      <c r="O605" s="116"/>
      <c r="P605" s="116"/>
      <c r="Q605" s="116"/>
      <c r="R605" s="116"/>
      <c r="S605" s="116"/>
      <c r="T605" s="116"/>
      <c r="U605" s="116"/>
      <c r="V605" s="116"/>
      <c r="W605" s="116"/>
      <c r="X605" s="117"/>
      <c r="Y605" s="204" t="s">
        <v>13</v>
      </c>
      <c r="Z605" s="205"/>
      <c r="AA605" s="206"/>
      <c r="AB605" s="216"/>
      <c r="AC605" s="216"/>
      <c r="AD605" s="216"/>
      <c r="AE605" s="377"/>
      <c r="AF605" s="210"/>
      <c r="AG605" s="210"/>
      <c r="AH605" s="210"/>
      <c r="AI605" s="377"/>
      <c r="AJ605" s="210"/>
      <c r="AK605" s="210"/>
      <c r="AL605" s="210"/>
      <c r="AM605" s="377"/>
      <c r="AN605" s="210"/>
      <c r="AO605" s="210"/>
      <c r="AP605" s="378"/>
      <c r="AQ605" s="377"/>
      <c r="AR605" s="210"/>
      <c r="AS605" s="210"/>
      <c r="AT605" s="378"/>
      <c r="AU605" s="210"/>
      <c r="AV605" s="210"/>
      <c r="AW605" s="210"/>
      <c r="AX605" s="211"/>
    </row>
    <row r="606" spans="1:50" ht="23.25" hidden="1" customHeight="1" x14ac:dyDescent="0.2">
      <c r="A606" s="160"/>
      <c r="B606" s="156"/>
      <c r="C606" s="155"/>
      <c r="D606" s="156"/>
      <c r="E606" s="379"/>
      <c r="F606" s="380"/>
      <c r="G606" s="118"/>
      <c r="H606" s="119"/>
      <c r="I606" s="119"/>
      <c r="J606" s="119"/>
      <c r="K606" s="119"/>
      <c r="L606" s="119"/>
      <c r="M606" s="119"/>
      <c r="N606" s="119"/>
      <c r="O606" s="119"/>
      <c r="P606" s="119"/>
      <c r="Q606" s="119"/>
      <c r="R606" s="119"/>
      <c r="S606" s="119"/>
      <c r="T606" s="119"/>
      <c r="U606" s="119"/>
      <c r="V606" s="119"/>
      <c r="W606" s="119"/>
      <c r="X606" s="120"/>
      <c r="Y606" s="212" t="s">
        <v>54</v>
      </c>
      <c r="Z606" s="213"/>
      <c r="AA606" s="214"/>
      <c r="AB606" s="208"/>
      <c r="AC606" s="208"/>
      <c r="AD606" s="208"/>
      <c r="AE606" s="377"/>
      <c r="AF606" s="210"/>
      <c r="AG606" s="210"/>
      <c r="AH606" s="378"/>
      <c r="AI606" s="377"/>
      <c r="AJ606" s="210"/>
      <c r="AK606" s="210"/>
      <c r="AL606" s="210"/>
      <c r="AM606" s="377"/>
      <c r="AN606" s="210"/>
      <c r="AO606" s="210"/>
      <c r="AP606" s="378"/>
      <c r="AQ606" s="377"/>
      <c r="AR606" s="210"/>
      <c r="AS606" s="210"/>
      <c r="AT606" s="378"/>
      <c r="AU606" s="210"/>
      <c r="AV606" s="210"/>
      <c r="AW606" s="210"/>
      <c r="AX606" s="211"/>
    </row>
    <row r="607" spans="1:50" ht="23.25" hidden="1" customHeight="1" x14ac:dyDescent="0.2">
      <c r="A607" s="160"/>
      <c r="B607" s="156"/>
      <c r="C607" s="155"/>
      <c r="D607" s="156"/>
      <c r="E607" s="379"/>
      <c r="F607" s="380"/>
      <c r="G607" s="121"/>
      <c r="H607" s="122"/>
      <c r="I607" s="122"/>
      <c r="J607" s="122"/>
      <c r="K607" s="122"/>
      <c r="L607" s="122"/>
      <c r="M607" s="122"/>
      <c r="N607" s="122"/>
      <c r="O607" s="122"/>
      <c r="P607" s="122"/>
      <c r="Q607" s="122"/>
      <c r="R607" s="122"/>
      <c r="S607" s="122"/>
      <c r="T607" s="122"/>
      <c r="U607" s="122"/>
      <c r="V607" s="122"/>
      <c r="W607" s="122"/>
      <c r="X607" s="123"/>
      <c r="Y607" s="212" t="s">
        <v>14</v>
      </c>
      <c r="Z607" s="213"/>
      <c r="AA607" s="214"/>
      <c r="AB607" s="604" t="s">
        <v>301</v>
      </c>
      <c r="AC607" s="604"/>
      <c r="AD607" s="604"/>
      <c r="AE607" s="377"/>
      <c r="AF607" s="210"/>
      <c r="AG607" s="210"/>
      <c r="AH607" s="378"/>
      <c r="AI607" s="377"/>
      <c r="AJ607" s="210"/>
      <c r="AK607" s="210"/>
      <c r="AL607" s="210"/>
      <c r="AM607" s="377"/>
      <c r="AN607" s="210"/>
      <c r="AO607" s="210"/>
      <c r="AP607" s="378"/>
      <c r="AQ607" s="377"/>
      <c r="AR607" s="210"/>
      <c r="AS607" s="210"/>
      <c r="AT607" s="378"/>
      <c r="AU607" s="210"/>
      <c r="AV607" s="210"/>
      <c r="AW607" s="210"/>
      <c r="AX607" s="211"/>
    </row>
    <row r="608" spans="1:50" ht="18.75" hidden="1" customHeight="1" x14ac:dyDescent="0.2">
      <c r="A608" s="160"/>
      <c r="B608" s="156"/>
      <c r="C608" s="155"/>
      <c r="D608" s="156"/>
      <c r="E608" s="379" t="s">
        <v>364</v>
      </c>
      <c r="F608" s="380"/>
      <c r="G608" s="381" t="s">
        <v>361</v>
      </c>
      <c r="H608" s="144"/>
      <c r="I608" s="144"/>
      <c r="J608" s="144"/>
      <c r="K608" s="144"/>
      <c r="L608" s="144"/>
      <c r="M608" s="144"/>
      <c r="N608" s="144"/>
      <c r="O608" s="144"/>
      <c r="P608" s="144"/>
      <c r="Q608" s="144"/>
      <c r="R608" s="144"/>
      <c r="S608" s="144"/>
      <c r="T608" s="144"/>
      <c r="U608" s="144"/>
      <c r="V608" s="144"/>
      <c r="W608" s="144"/>
      <c r="X608" s="145"/>
      <c r="Y608" s="193"/>
      <c r="Z608" s="194"/>
      <c r="AA608" s="195"/>
      <c r="AB608" s="175" t="s">
        <v>12</v>
      </c>
      <c r="AC608" s="144"/>
      <c r="AD608" s="145"/>
      <c r="AE608" s="382" t="s">
        <v>363</v>
      </c>
      <c r="AF608" s="383"/>
      <c r="AG608" s="383"/>
      <c r="AH608" s="384"/>
      <c r="AI608" s="234" t="s">
        <v>354</v>
      </c>
      <c r="AJ608" s="234"/>
      <c r="AK608" s="234"/>
      <c r="AL608" s="175"/>
      <c r="AM608" s="234" t="s">
        <v>430</v>
      </c>
      <c r="AN608" s="234"/>
      <c r="AO608" s="234"/>
      <c r="AP608" s="175"/>
      <c r="AQ608" s="175" t="s">
        <v>345</v>
      </c>
      <c r="AR608" s="144"/>
      <c r="AS608" s="144"/>
      <c r="AT608" s="145"/>
      <c r="AU608" s="178" t="s">
        <v>253</v>
      </c>
      <c r="AV608" s="178"/>
      <c r="AW608" s="178"/>
      <c r="AX608" s="179"/>
    </row>
    <row r="609" spans="1:50" ht="18.75" hidden="1" customHeight="1" x14ac:dyDescent="0.2">
      <c r="A609" s="160"/>
      <c r="B609" s="156"/>
      <c r="C609" s="155"/>
      <c r="D609" s="156"/>
      <c r="E609" s="379"/>
      <c r="F609" s="380"/>
      <c r="G609" s="174"/>
      <c r="H609" s="147"/>
      <c r="I609" s="147"/>
      <c r="J609" s="147"/>
      <c r="K609" s="147"/>
      <c r="L609" s="147"/>
      <c r="M609" s="147"/>
      <c r="N609" s="147"/>
      <c r="O609" s="147"/>
      <c r="P609" s="147"/>
      <c r="Q609" s="147"/>
      <c r="R609" s="147"/>
      <c r="S609" s="147"/>
      <c r="T609" s="147"/>
      <c r="U609" s="147"/>
      <c r="V609" s="147"/>
      <c r="W609" s="147"/>
      <c r="X609" s="148"/>
      <c r="Y609" s="193"/>
      <c r="Z609" s="194"/>
      <c r="AA609" s="195"/>
      <c r="AB609" s="176"/>
      <c r="AC609" s="147"/>
      <c r="AD609" s="148"/>
      <c r="AE609" s="203"/>
      <c r="AF609" s="203"/>
      <c r="AG609" s="147" t="s">
        <v>346</v>
      </c>
      <c r="AH609" s="148"/>
      <c r="AI609" s="198"/>
      <c r="AJ609" s="198"/>
      <c r="AK609" s="198"/>
      <c r="AL609" s="176"/>
      <c r="AM609" s="198"/>
      <c r="AN609" s="198"/>
      <c r="AO609" s="198"/>
      <c r="AP609" s="176"/>
      <c r="AQ609" s="624"/>
      <c r="AR609" s="203"/>
      <c r="AS609" s="147" t="s">
        <v>346</v>
      </c>
      <c r="AT609" s="148"/>
      <c r="AU609" s="203"/>
      <c r="AV609" s="203"/>
      <c r="AW609" s="147" t="s">
        <v>300</v>
      </c>
      <c r="AX609" s="186"/>
    </row>
    <row r="610" spans="1:50" ht="23.25" hidden="1" customHeight="1" x14ac:dyDescent="0.2">
      <c r="A610" s="160"/>
      <c r="B610" s="156"/>
      <c r="C610" s="155"/>
      <c r="D610" s="156"/>
      <c r="E610" s="379"/>
      <c r="F610" s="380"/>
      <c r="G610" s="115"/>
      <c r="H610" s="116"/>
      <c r="I610" s="116"/>
      <c r="J610" s="116"/>
      <c r="K610" s="116"/>
      <c r="L610" s="116"/>
      <c r="M610" s="116"/>
      <c r="N610" s="116"/>
      <c r="O610" s="116"/>
      <c r="P610" s="116"/>
      <c r="Q610" s="116"/>
      <c r="R610" s="116"/>
      <c r="S610" s="116"/>
      <c r="T610" s="116"/>
      <c r="U610" s="116"/>
      <c r="V610" s="116"/>
      <c r="W610" s="116"/>
      <c r="X610" s="117"/>
      <c r="Y610" s="204" t="s">
        <v>13</v>
      </c>
      <c r="Z610" s="205"/>
      <c r="AA610" s="206"/>
      <c r="AB610" s="216"/>
      <c r="AC610" s="216"/>
      <c r="AD610" s="216"/>
      <c r="AE610" s="377"/>
      <c r="AF610" s="210"/>
      <c r="AG610" s="210"/>
      <c r="AH610" s="210"/>
      <c r="AI610" s="377"/>
      <c r="AJ610" s="210"/>
      <c r="AK610" s="210"/>
      <c r="AL610" s="210"/>
      <c r="AM610" s="377"/>
      <c r="AN610" s="210"/>
      <c r="AO610" s="210"/>
      <c r="AP610" s="378"/>
      <c r="AQ610" s="377"/>
      <c r="AR610" s="210"/>
      <c r="AS610" s="210"/>
      <c r="AT610" s="378"/>
      <c r="AU610" s="210"/>
      <c r="AV610" s="210"/>
      <c r="AW610" s="210"/>
      <c r="AX610" s="211"/>
    </row>
    <row r="611" spans="1:50" ht="23.25" hidden="1" customHeight="1" x14ac:dyDescent="0.2">
      <c r="A611" s="160"/>
      <c r="B611" s="156"/>
      <c r="C611" s="155"/>
      <c r="D611" s="156"/>
      <c r="E611" s="379"/>
      <c r="F611" s="380"/>
      <c r="G611" s="118"/>
      <c r="H611" s="119"/>
      <c r="I611" s="119"/>
      <c r="J611" s="119"/>
      <c r="K611" s="119"/>
      <c r="L611" s="119"/>
      <c r="M611" s="119"/>
      <c r="N611" s="119"/>
      <c r="O611" s="119"/>
      <c r="P611" s="119"/>
      <c r="Q611" s="119"/>
      <c r="R611" s="119"/>
      <c r="S611" s="119"/>
      <c r="T611" s="119"/>
      <c r="U611" s="119"/>
      <c r="V611" s="119"/>
      <c r="W611" s="119"/>
      <c r="X611" s="120"/>
      <c r="Y611" s="212" t="s">
        <v>54</v>
      </c>
      <c r="Z611" s="213"/>
      <c r="AA611" s="214"/>
      <c r="AB611" s="208"/>
      <c r="AC611" s="208"/>
      <c r="AD611" s="208"/>
      <c r="AE611" s="377"/>
      <c r="AF611" s="210"/>
      <c r="AG611" s="210"/>
      <c r="AH611" s="378"/>
      <c r="AI611" s="377"/>
      <c r="AJ611" s="210"/>
      <c r="AK611" s="210"/>
      <c r="AL611" s="210"/>
      <c r="AM611" s="377"/>
      <c r="AN611" s="210"/>
      <c r="AO611" s="210"/>
      <c r="AP611" s="378"/>
      <c r="AQ611" s="377"/>
      <c r="AR611" s="210"/>
      <c r="AS611" s="210"/>
      <c r="AT611" s="378"/>
      <c r="AU611" s="210"/>
      <c r="AV611" s="210"/>
      <c r="AW611" s="210"/>
      <c r="AX611" s="211"/>
    </row>
    <row r="612" spans="1:50" ht="23.25" hidden="1" customHeight="1" x14ac:dyDescent="0.2">
      <c r="A612" s="160"/>
      <c r="B612" s="156"/>
      <c r="C612" s="155"/>
      <c r="D612" s="156"/>
      <c r="E612" s="379"/>
      <c r="F612" s="380"/>
      <c r="G612" s="121"/>
      <c r="H612" s="122"/>
      <c r="I612" s="122"/>
      <c r="J612" s="122"/>
      <c r="K612" s="122"/>
      <c r="L612" s="122"/>
      <c r="M612" s="122"/>
      <c r="N612" s="122"/>
      <c r="O612" s="122"/>
      <c r="P612" s="122"/>
      <c r="Q612" s="122"/>
      <c r="R612" s="122"/>
      <c r="S612" s="122"/>
      <c r="T612" s="122"/>
      <c r="U612" s="122"/>
      <c r="V612" s="122"/>
      <c r="W612" s="122"/>
      <c r="X612" s="123"/>
      <c r="Y612" s="212" t="s">
        <v>14</v>
      </c>
      <c r="Z612" s="213"/>
      <c r="AA612" s="214"/>
      <c r="AB612" s="604" t="s">
        <v>301</v>
      </c>
      <c r="AC612" s="604"/>
      <c r="AD612" s="604"/>
      <c r="AE612" s="377"/>
      <c r="AF612" s="210"/>
      <c r="AG612" s="210"/>
      <c r="AH612" s="378"/>
      <c r="AI612" s="377"/>
      <c r="AJ612" s="210"/>
      <c r="AK612" s="210"/>
      <c r="AL612" s="210"/>
      <c r="AM612" s="377"/>
      <c r="AN612" s="210"/>
      <c r="AO612" s="210"/>
      <c r="AP612" s="378"/>
      <c r="AQ612" s="377"/>
      <c r="AR612" s="210"/>
      <c r="AS612" s="210"/>
      <c r="AT612" s="378"/>
      <c r="AU612" s="210"/>
      <c r="AV612" s="210"/>
      <c r="AW612" s="210"/>
      <c r="AX612" s="211"/>
    </row>
    <row r="613" spans="1:50" ht="18.75" hidden="1" customHeight="1" x14ac:dyDescent="0.2">
      <c r="A613" s="160"/>
      <c r="B613" s="156"/>
      <c r="C613" s="155"/>
      <c r="D613" s="156"/>
      <c r="E613" s="379" t="s">
        <v>364</v>
      </c>
      <c r="F613" s="380"/>
      <c r="G613" s="381" t="s">
        <v>361</v>
      </c>
      <c r="H613" s="144"/>
      <c r="I613" s="144"/>
      <c r="J613" s="144"/>
      <c r="K613" s="144"/>
      <c r="L613" s="144"/>
      <c r="M613" s="144"/>
      <c r="N613" s="144"/>
      <c r="O613" s="144"/>
      <c r="P613" s="144"/>
      <c r="Q613" s="144"/>
      <c r="R613" s="144"/>
      <c r="S613" s="144"/>
      <c r="T613" s="144"/>
      <c r="U613" s="144"/>
      <c r="V613" s="144"/>
      <c r="W613" s="144"/>
      <c r="X613" s="145"/>
      <c r="Y613" s="193"/>
      <c r="Z613" s="194"/>
      <c r="AA613" s="195"/>
      <c r="AB613" s="175" t="s">
        <v>12</v>
      </c>
      <c r="AC613" s="144"/>
      <c r="AD613" s="145"/>
      <c r="AE613" s="382" t="s">
        <v>363</v>
      </c>
      <c r="AF613" s="383"/>
      <c r="AG613" s="383"/>
      <c r="AH613" s="384"/>
      <c r="AI613" s="234" t="s">
        <v>354</v>
      </c>
      <c r="AJ613" s="234"/>
      <c r="AK613" s="234"/>
      <c r="AL613" s="175"/>
      <c r="AM613" s="234" t="s">
        <v>430</v>
      </c>
      <c r="AN613" s="234"/>
      <c r="AO613" s="234"/>
      <c r="AP613" s="175"/>
      <c r="AQ613" s="175" t="s">
        <v>345</v>
      </c>
      <c r="AR613" s="144"/>
      <c r="AS613" s="144"/>
      <c r="AT613" s="145"/>
      <c r="AU613" s="178" t="s">
        <v>253</v>
      </c>
      <c r="AV613" s="178"/>
      <c r="AW613" s="178"/>
      <c r="AX613" s="179"/>
    </row>
    <row r="614" spans="1:50" ht="18.75" hidden="1" customHeight="1" x14ac:dyDescent="0.2">
      <c r="A614" s="160"/>
      <c r="B614" s="156"/>
      <c r="C614" s="155"/>
      <c r="D614" s="156"/>
      <c r="E614" s="379"/>
      <c r="F614" s="380"/>
      <c r="G614" s="174"/>
      <c r="H614" s="147"/>
      <c r="I614" s="147"/>
      <c r="J614" s="147"/>
      <c r="K614" s="147"/>
      <c r="L614" s="147"/>
      <c r="M614" s="147"/>
      <c r="N614" s="147"/>
      <c r="O614" s="147"/>
      <c r="P614" s="147"/>
      <c r="Q614" s="147"/>
      <c r="R614" s="147"/>
      <c r="S614" s="147"/>
      <c r="T614" s="147"/>
      <c r="U614" s="147"/>
      <c r="V614" s="147"/>
      <c r="W614" s="147"/>
      <c r="X614" s="148"/>
      <c r="Y614" s="193"/>
      <c r="Z614" s="194"/>
      <c r="AA614" s="195"/>
      <c r="AB614" s="176"/>
      <c r="AC614" s="147"/>
      <c r="AD614" s="148"/>
      <c r="AE614" s="203"/>
      <c r="AF614" s="203"/>
      <c r="AG614" s="147" t="s">
        <v>346</v>
      </c>
      <c r="AH614" s="148"/>
      <c r="AI614" s="198"/>
      <c r="AJ614" s="198"/>
      <c r="AK614" s="198"/>
      <c r="AL614" s="176"/>
      <c r="AM614" s="198"/>
      <c r="AN614" s="198"/>
      <c r="AO614" s="198"/>
      <c r="AP614" s="176"/>
      <c r="AQ614" s="624"/>
      <c r="AR614" s="203"/>
      <c r="AS614" s="147" t="s">
        <v>346</v>
      </c>
      <c r="AT614" s="148"/>
      <c r="AU614" s="203"/>
      <c r="AV614" s="203"/>
      <c r="AW614" s="147" t="s">
        <v>300</v>
      </c>
      <c r="AX614" s="186"/>
    </row>
    <row r="615" spans="1:50" ht="23.25" hidden="1" customHeight="1" x14ac:dyDescent="0.2">
      <c r="A615" s="160"/>
      <c r="B615" s="156"/>
      <c r="C615" s="155"/>
      <c r="D615" s="156"/>
      <c r="E615" s="379"/>
      <c r="F615" s="380"/>
      <c r="G615" s="115"/>
      <c r="H615" s="116"/>
      <c r="I615" s="116"/>
      <c r="J615" s="116"/>
      <c r="K615" s="116"/>
      <c r="L615" s="116"/>
      <c r="M615" s="116"/>
      <c r="N615" s="116"/>
      <c r="O615" s="116"/>
      <c r="P615" s="116"/>
      <c r="Q615" s="116"/>
      <c r="R615" s="116"/>
      <c r="S615" s="116"/>
      <c r="T615" s="116"/>
      <c r="U615" s="116"/>
      <c r="V615" s="116"/>
      <c r="W615" s="116"/>
      <c r="X615" s="117"/>
      <c r="Y615" s="204" t="s">
        <v>13</v>
      </c>
      <c r="Z615" s="205"/>
      <c r="AA615" s="206"/>
      <c r="AB615" s="216"/>
      <c r="AC615" s="216"/>
      <c r="AD615" s="216"/>
      <c r="AE615" s="377"/>
      <c r="AF615" s="210"/>
      <c r="AG615" s="210"/>
      <c r="AH615" s="210"/>
      <c r="AI615" s="377"/>
      <c r="AJ615" s="210"/>
      <c r="AK615" s="210"/>
      <c r="AL615" s="210"/>
      <c r="AM615" s="377"/>
      <c r="AN615" s="210"/>
      <c r="AO615" s="210"/>
      <c r="AP615" s="378"/>
      <c r="AQ615" s="377"/>
      <c r="AR615" s="210"/>
      <c r="AS615" s="210"/>
      <c r="AT615" s="378"/>
      <c r="AU615" s="210"/>
      <c r="AV615" s="210"/>
      <c r="AW615" s="210"/>
      <c r="AX615" s="211"/>
    </row>
    <row r="616" spans="1:50" ht="23.25" hidden="1" customHeight="1" x14ac:dyDescent="0.2">
      <c r="A616" s="160"/>
      <c r="B616" s="156"/>
      <c r="C616" s="155"/>
      <c r="D616" s="156"/>
      <c r="E616" s="379"/>
      <c r="F616" s="380"/>
      <c r="G616" s="118"/>
      <c r="H616" s="119"/>
      <c r="I616" s="119"/>
      <c r="J616" s="119"/>
      <c r="K616" s="119"/>
      <c r="L616" s="119"/>
      <c r="M616" s="119"/>
      <c r="N616" s="119"/>
      <c r="O616" s="119"/>
      <c r="P616" s="119"/>
      <c r="Q616" s="119"/>
      <c r="R616" s="119"/>
      <c r="S616" s="119"/>
      <c r="T616" s="119"/>
      <c r="U616" s="119"/>
      <c r="V616" s="119"/>
      <c r="W616" s="119"/>
      <c r="X616" s="120"/>
      <c r="Y616" s="212" t="s">
        <v>54</v>
      </c>
      <c r="Z616" s="213"/>
      <c r="AA616" s="214"/>
      <c r="AB616" s="208"/>
      <c r="AC616" s="208"/>
      <c r="AD616" s="208"/>
      <c r="AE616" s="377"/>
      <c r="AF616" s="210"/>
      <c r="AG616" s="210"/>
      <c r="AH616" s="378"/>
      <c r="AI616" s="377"/>
      <c r="AJ616" s="210"/>
      <c r="AK616" s="210"/>
      <c r="AL616" s="210"/>
      <c r="AM616" s="377"/>
      <c r="AN616" s="210"/>
      <c r="AO616" s="210"/>
      <c r="AP616" s="378"/>
      <c r="AQ616" s="377"/>
      <c r="AR616" s="210"/>
      <c r="AS616" s="210"/>
      <c r="AT616" s="378"/>
      <c r="AU616" s="210"/>
      <c r="AV616" s="210"/>
      <c r="AW616" s="210"/>
      <c r="AX616" s="211"/>
    </row>
    <row r="617" spans="1:50" ht="23.25" hidden="1" customHeight="1" x14ac:dyDescent="0.2">
      <c r="A617" s="160"/>
      <c r="B617" s="156"/>
      <c r="C617" s="155"/>
      <c r="D617" s="156"/>
      <c r="E617" s="379"/>
      <c r="F617" s="380"/>
      <c r="G617" s="121"/>
      <c r="H617" s="122"/>
      <c r="I617" s="122"/>
      <c r="J617" s="122"/>
      <c r="K617" s="122"/>
      <c r="L617" s="122"/>
      <c r="M617" s="122"/>
      <c r="N617" s="122"/>
      <c r="O617" s="122"/>
      <c r="P617" s="122"/>
      <c r="Q617" s="122"/>
      <c r="R617" s="122"/>
      <c r="S617" s="122"/>
      <c r="T617" s="122"/>
      <c r="U617" s="122"/>
      <c r="V617" s="122"/>
      <c r="W617" s="122"/>
      <c r="X617" s="123"/>
      <c r="Y617" s="212" t="s">
        <v>14</v>
      </c>
      <c r="Z617" s="213"/>
      <c r="AA617" s="214"/>
      <c r="AB617" s="604" t="s">
        <v>301</v>
      </c>
      <c r="AC617" s="604"/>
      <c r="AD617" s="604"/>
      <c r="AE617" s="377"/>
      <c r="AF617" s="210"/>
      <c r="AG617" s="210"/>
      <c r="AH617" s="378"/>
      <c r="AI617" s="377"/>
      <c r="AJ617" s="210"/>
      <c r="AK617" s="210"/>
      <c r="AL617" s="210"/>
      <c r="AM617" s="377"/>
      <c r="AN617" s="210"/>
      <c r="AO617" s="210"/>
      <c r="AP617" s="378"/>
      <c r="AQ617" s="377"/>
      <c r="AR617" s="210"/>
      <c r="AS617" s="210"/>
      <c r="AT617" s="378"/>
      <c r="AU617" s="210"/>
      <c r="AV617" s="210"/>
      <c r="AW617" s="210"/>
      <c r="AX617" s="211"/>
    </row>
    <row r="618" spans="1:50" ht="18.75" hidden="1" customHeight="1" x14ac:dyDescent="0.2">
      <c r="A618" s="160"/>
      <c r="B618" s="156"/>
      <c r="C618" s="155"/>
      <c r="D618" s="156"/>
      <c r="E618" s="379" t="s">
        <v>365</v>
      </c>
      <c r="F618" s="380"/>
      <c r="G618" s="381" t="s">
        <v>362</v>
      </c>
      <c r="H618" s="144"/>
      <c r="I618" s="144"/>
      <c r="J618" s="144"/>
      <c r="K618" s="144"/>
      <c r="L618" s="144"/>
      <c r="M618" s="144"/>
      <c r="N618" s="144"/>
      <c r="O618" s="144"/>
      <c r="P618" s="144"/>
      <c r="Q618" s="144"/>
      <c r="R618" s="144"/>
      <c r="S618" s="144"/>
      <c r="T618" s="144"/>
      <c r="U618" s="144"/>
      <c r="V618" s="144"/>
      <c r="W618" s="144"/>
      <c r="X618" s="145"/>
      <c r="Y618" s="193"/>
      <c r="Z618" s="194"/>
      <c r="AA618" s="195"/>
      <c r="AB618" s="175" t="s">
        <v>12</v>
      </c>
      <c r="AC618" s="144"/>
      <c r="AD618" s="145"/>
      <c r="AE618" s="382" t="s">
        <v>363</v>
      </c>
      <c r="AF618" s="383"/>
      <c r="AG618" s="383"/>
      <c r="AH618" s="384"/>
      <c r="AI618" s="234" t="s">
        <v>354</v>
      </c>
      <c r="AJ618" s="234"/>
      <c r="AK618" s="234"/>
      <c r="AL618" s="175"/>
      <c r="AM618" s="234" t="s">
        <v>430</v>
      </c>
      <c r="AN618" s="234"/>
      <c r="AO618" s="234"/>
      <c r="AP618" s="175"/>
      <c r="AQ618" s="175" t="s">
        <v>345</v>
      </c>
      <c r="AR618" s="144"/>
      <c r="AS618" s="144"/>
      <c r="AT618" s="145"/>
      <c r="AU618" s="178" t="s">
        <v>253</v>
      </c>
      <c r="AV618" s="178"/>
      <c r="AW618" s="178"/>
      <c r="AX618" s="179"/>
    </row>
    <row r="619" spans="1:50" ht="18.75" hidden="1" customHeight="1" x14ac:dyDescent="0.2">
      <c r="A619" s="160"/>
      <c r="B619" s="156"/>
      <c r="C619" s="155"/>
      <c r="D619" s="156"/>
      <c r="E619" s="379"/>
      <c r="F619" s="380"/>
      <c r="G619" s="174"/>
      <c r="H619" s="147"/>
      <c r="I619" s="147"/>
      <c r="J619" s="147"/>
      <c r="K619" s="147"/>
      <c r="L619" s="147"/>
      <c r="M619" s="147"/>
      <c r="N619" s="147"/>
      <c r="O619" s="147"/>
      <c r="P619" s="147"/>
      <c r="Q619" s="147"/>
      <c r="R619" s="147"/>
      <c r="S619" s="147"/>
      <c r="T619" s="147"/>
      <c r="U619" s="147"/>
      <c r="V619" s="147"/>
      <c r="W619" s="147"/>
      <c r="X619" s="148"/>
      <c r="Y619" s="193"/>
      <c r="Z619" s="194"/>
      <c r="AA619" s="195"/>
      <c r="AB619" s="176"/>
      <c r="AC619" s="147"/>
      <c r="AD619" s="148"/>
      <c r="AE619" s="203"/>
      <c r="AF619" s="203"/>
      <c r="AG619" s="147" t="s">
        <v>346</v>
      </c>
      <c r="AH619" s="148"/>
      <c r="AI619" s="198"/>
      <c r="AJ619" s="198"/>
      <c r="AK619" s="198"/>
      <c r="AL619" s="176"/>
      <c r="AM619" s="198"/>
      <c r="AN619" s="198"/>
      <c r="AO619" s="198"/>
      <c r="AP619" s="176"/>
      <c r="AQ619" s="624"/>
      <c r="AR619" s="203"/>
      <c r="AS619" s="147" t="s">
        <v>346</v>
      </c>
      <c r="AT619" s="148"/>
      <c r="AU619" s="203"/>
      <c r="AV619" s="203"/>
      <c r="AW619" s="147" t="s">
        <v>300</v>
      </c>
      <c r="AX619" s="186"/>
    </row>
    <row r="620" spans="1:50" ht="23.25" hidden="1" customHeight="1" x14ac:dyDescent="0.2">
      <c r="A620" s="160"/>
      <c r="B620" s="156"/>
      <c r="C620" s="155"/>
      <c r="D620" s="156"/>
      <c r="E620" s="379"/>
      <c r="F620" s="380"/>
      <c r="G620" s="115"/>
      <c r="H620" s="116"/>
      <c r="I620" s="116"/>
      <c r="J620" s="116"/>
      <c r="K620" s="116"/>
      <c r="L620" s="116"/>
      <c r="M620" s="116"/>
      <c r="N620" s="116"/>
      <c r="O620" s="116"/>
      <c r="P620" s="116"/>
      <c r="Q620" s="116"/>
      <c r="R620" s="116"/>
      <c r="S620" s="116"/>
      <c r="T620" s="116"/>
      <c r="U620" s="116"/>
      <c r="V620" s="116"/>
      <c r="W620" s="116"/>
      <c r="X620" s="117"/>
      <c r="Y620" s="204" t="s">
        <v>13</v>
      </c>
      <c r="Z620" s="205"/>
      <c r="AA620" s="206"/>
      <c r="AB620" s="216"/>
      <c r="AC620" s="216"/>
      <c r="AD620" s="216"/>
      <c r="AE620" s="377"/>
      <c r="AF620" s="210"/>
      <c r="AG620" s="210"/>
      <c r="AH620" s="210"/>
      <c r="AI620" s="377"/>
      <c r="AJ620" s="210"/>
      <c r="AK620" s="210"/>
      <c r="AL620" s="210"/>
      <c r="AM620" s="377"/>
      <c r="AN620" s="210"/>
      <c r="AO620" s="210"/>
      <c r="AP620" s="378"/>
      <c r="AQ620" s="377"/>
      <c r="AR620" s="210"/>
      <c r="AS620" s="210"/>
      <c r="AT620" s="378"/>
      <c r="AU620" s="210"/>
      <c r="AV620" s="210"/>
      <c r="AW620" s="210"/>
      <c r="AX620" s="211"/>
    </row>
    <row r="621" spans="1:50" ht="23.25" hidden="1" customHeight="1" x14ac:dyDescent="0.2">
      <c r="A621" s="160"/>
      <c r="B621" s="156"/>
      <c r="C621" s="155"/>
      <c r="D621" s="156"/>
      <c r="E621" s="379"/>
      <c r="F621" s="380"/>
      <c r="G621" s="118"/>
      <c r="H621" s="119"/>
      <c r="I621" s="119"/>
      <c r="J621" s="119"/>
      <c r="K621" s="119"/>
      <c r="L621" s="119"/>
      <c r="M621" s="119"/>
      <c r="N621" s="119"/>
      <c r="O621" s="119"/>
      <c r="P621" s="119"/>
      <c r="Q621" s="119"/>
      <c r="R621" s="119"/>
      <c r="S621" s="119"/>
      <c r="T621" s="119"/>
      <c r="U621" s="119"/>
      <c r="V621" s="119"/>
      <c r="W621" s="119"/>
      <c r="X621" s="120"/>
      <c r="Y621" s="212" t="s">
        <v>54</v>
      </c>
      <c r="Z621" s="213"/>
      <c r="AA621" s="214"/>
      <c r="AB621" s="208"/>
      <c r="AC621" s="208"/>
      <c r="AD621" s="208"/>
      <c r="AE621" s="377"/>
      <c r="AF621" s="210"/>
      <c r="AG621" s="210"/>
      <c r="AH621" s="378"/>
      <c r="AI621" s="377"/>
      <c r="AJ621" s="210"/>
      <c r="AK621" s="210"/>
      <c r="AL621" s="210"/>
      <c r="AM621" s="377"/>
      <c r="AN621" s="210"/>
      <c r="AO621" s="210"/>
      <c r="AP621" s="378"/>
      <c r="AQ621" s="377"/>
      <c r="AR621" s="210"/>
      <c r="AS621" s="210"/>
      <c r="AT621" s="378"/>
      <c r="AU621" s="210"/>
      <c r="AV621" s="210"/>
      <c r="AW621" s="210"/>
      <c r="AX621" s="211"/>
    </row>
    <row r="622" spans="1:50" ht="23.25" hidden="1" customHeight="1" x14ac:dyDescent="0.2">
      <c r="A622" s="160"/>
      <c r="B622" s="156"/>
      <c r="C622" s="155"/>
      <c r="D622" s="156"/>
      <c r="E622" s="379"/>
      <c r="F622" s="380"/>
      <c r="G622" s="121"/>
      <c r="H622" s="122"/>
      <c r="I622" s="122"/>
      <c r="J622" s="122"/>
      <c r="K622" s="122"/>
      <c r="L622" s="122"/>
      <c r="M622" s="122"/>
      <c r="N622" s="122"/>
      <c r="O622" s="122"/>
      <c r="P622" s="122"/>
      <c r="Q622" s="122"/>
      <c r="R622" s="122"/>
      <c r="S622" s="122"/>
      <c r="T622" s="122"/>
      <c r="U622" s="122"/>
      <c r="V622" s="122"/>
      <c r="W622" s="122"/>
      <c r="X622" s="123"/>
      <c r="Y622" s="212" t="s">
        <v>14</v>
      </c>
      <c r="Z622" s="213"/>
      <c r="AA622" s="214"/>
      <c r="AB622" s="604" t="s">
        <v>15</v>
      </c>
      <c r="AC622" s="604"/>
      <c r="AD622" s="604"/>
      <c r="AE622" s="377"/>
      <c r="AF622" s="210"/>
      <c r="AG622" s="210"/>
      <c r="AH622" s="378"/>
      <c r="AI622" s="377"/>
      <c r="AJ622" s="210"/>
      <c r="AK622" s="210"/>
      <c r="AL622" s="210"/>
      <c r="AM622" s="377"/>
      <c r="AN622" s="210"/>
      <c r="AO622" s="210"/>
      <c r="AP622" s="378"/>
      <c r="AQ622" s="377"/>
      <c r="AR622" s="210"/>
      <c r="AS622" s="210"/>
      <c r="AT622" s="378"/>
      <c r="AU622" s="210"/>
      <c r="AV622" s="210"/>
      <c r="AW622" s="210"/>
      <c r="AX622" s="211"/>
    </row>
    <row r="623" spans="1:50" ht="18.75" hidden="1" customHeight="1" x14ac:dyDescent="0.2">
      <c r="A623" s="160"/>
      <c r="B623" s="156"/>
      <c r="C623" s="155"/>
      <c r="D623" s="156"/>
      <c r="E623" s="379" t="s">
        <v>365</v>
      </c>
      <c r="F623" s="380"/>
      <c r="G623" s="381" t="s">
        <v>362</v>
      </c>
      <c r="H623" s="144"/>
      <c r="I623" s="144"/>
      <c r="J623" s="144"/>
      <c r="K623" s="144"/>
      <c r="L623" s="144"/>
      <c r="M623" s="144"/>
      <c r="N623" s="144"/>
      <c r="O623" s="144"/>
      <c r="P623" s="144"/>
      <c r="Q623" s="144"/>
      <c r="R623" s="144"/>
      <c r="S623" s="144"/>
      <c r="T623" s="144"/>
      <c r="U623" s="144"/>
      <c r="V623" s="144"/>
      <c r="W623" s="144"/>
      <c r="X623" s="145"/>
      <c r="Y623" s="193"/>
      <c r="Z623" s="194"/>
      <c r="AA623" s="195"/>
      <c r="AB623" s="175" t="s">
        <v>12</v>
      </c>
      <c r="AC623" s="144"/>
      <c r="AD623" s="145"/>
      <c r="AE623" s="382" t="s">
        <v>363</v>
      </c>
      <c r="AF623" s="383"/>
      <c r="AG623" s="383"/>
      <c r="AH623" s="384"/>
      <c r="AI623" s="234" t="s">
        <v>354</v>
      </c>
      <c r="AJ623" s="234"/>
      <c r="AK623" s="234"/>
      <c r="AL623" s="175"/>
      <c r="AM623" s="234" t="s">
        <v>430</v>
      </c>
      <c r="AN623" s="234"/>
      <c r="AO623" s="234"/>
      <c r="AP623" s="175"/>
      <c r="AQ623" s="175" t="s">
        <v>345</v>
      </c>
      <c r="AR623" s="144"/>
      <c r="AS623" s="144"/>
      <c r="AT623" s="145"/>
      <c r="AU623" s="178" t="s">
        <v>253</v>
      </c>
      <c r="AV623" s="178"/>
      <c r="AW623" s="178"/>
      <c r="AX623" s="179"/>
    </row>
    <row r="624" spans="1:50" ht="18.75" hidden="1" customHeight="1" x14ac:dyDescent="0.2">
      <c r="A624" s="160"/>
      <c r="B624" s="156"/>
      <c r="C624" s="155"/>
      <c r="D624" s="156"/>
      <c r="E624" s="379"/>
      <c r="F624" s="380"/>
      <c r="G624" s="174"/>
      <c r="H624" s="147"/>
      <c r="I624" s="147"/>
      <c r="J624" s="147"/>
      <c r="K624" s="147"/>
      <c r="L624" s="147"/>
      <c r="M624" s="147"/>
      <c r="N624" s="147"/>
      <c r="O624" s="147"/>
      <c r="P624" s="147"/>
      <c r="Q624" s="147"/>
      <c r="R624" s="147"/>
      <c r="S624" s="147"/>
      <c r="T624" s="147"/>
      <c r="U624" s="147"/>
      <c r="V624" s="147"/>
      <c r="W624" s="147"/>
      <c r="X624" s="148"/>
      <c r="Y624" s="193"/>
      <c r="Z624" s="194"/>
      <c r="AA624" s="195"/>
      <c r="AB624" s="176"/>
      <c r="AC624" s="147"/>
      <c r="AD624" s="148"/>
      <c r="AE624" s="203"/>
      <c r="AF624" s="203"/>
      <c r="AG624" s="147" t="s">
        <v>346</v>
      </c>
      <c r="AH624" s="148"/>
      <c r="AI624" s="198"/>
      <c r="AJ624" s="198"/>
      <c r="AK624" s="198"/>
      <c r="AL624" s="176"/>
      <c r="AM624" s="198"/>
      <c r="AN624" s="198"/>
      <c r="AO624" s="198"/>
      <c r="AP624" s="176"/>
      <c r="AQ624" s="624"/>
      <c r="AR624" s="203"/>
      <c r="AS624" s="147" t="s">
        <v>346</v>
      </c>
      <c r="AT624" s="148"/>
      <c r="AU624" s="203"/>
      <c r="AV624" s="203"/>
      <c r="AW624" s="147" t="s">
        <v>300</v>
      </c>
      <c r="AX624" s="186"/>
    </row>
    <row r="625" spans="1:50" ht="23.25" hidden="1" customHeight="1" x14ac:dyDescent="0.2">
      <c r="A625" s="160"/>
      <c r="B625" s="156"/>
      <c r="C625" s="155"/>
      <c r="D625" s="156"/>
      <c r="E625" s="379"/>
      <c r="F625" s="380"/>
      <c r="G625" s="115"/>
      <c r="H625" s="116"/>
      <c r="I625" s="116"/>
      <c r="J625" s="116"/>
      <c r="K625" s="116"/>
      <c r="L625" s="116"/>
      <c r="M625" s="116"/>
      <c r="N625" s="116"/>
      <c r="O625" s="116"/>
      <c r="P625" s="116"/>
      <c r="Q625" s="116"/>
      <c r="R625" s="116"/>
      <c r="S625" s="116"/>
      <c r="T625" s="116"/>
      <c r="U625" s="116"/>
      <c r="V625" s="116"/>
      <c r="W625" s="116"/>
      <c r="X625" s="117"/>
      <c r="Y625" s="204" t="s">
        <v>13</v>
      </c>
      <c r="Z625" s="205"/>
      <c r="AA625" s="206"/>
      <c r="AB625" s="216"/>
      <c r="AC625" s="216"/>
      <c r="AD625" s="216"/>
      <c r="AE625" s="377"/>
      <c r="AF625" s="210"/>
      <c r="AG625" s="210"/>
      <c r="AH625" s="210"/>
      <c r="AI625" s="377"/>
      <c r="AJ625" s="210"/>
      <c r="AK625" s="210"/>
      <c r="AL625" s="210"/>
      <c r="AM625" s="377"/>
      <c r="AN625" s="210"/>
      <c r="AO625" s="210"/>
      <c r="AP625" s="378"/>
      <c r="AQ625" s="377"/>
      <c r="AR625" s="210"/>
      <c r="AS625" s="210"/>
      <c r="AT625" s="378"/>
      <c r="AU625" s="210"/>
      <c r="AV625" s="210"/>
      <c r="AW625" s="210"/>
      <c r="AX625" s="211"/>
    </row>
    <row r="626" spans="1:50" ht="23.25" hidden="1" customHeight="1" x14ac:dyDescent="0.2">
      <c r="A626" s="160"/>
      <c r="B626" s="156"/>
      <c r="C626" s="155"/>
      <c r="D626" s="156"/>
      <c r="E626" s="379"/>
      <c r="F626" s="380"/>
      <c r="G626" s="118"/>
      <c r="H626" s="119"/>
      <c r="I626" s="119"/>
      <c r="J626" s="119"/>
      <c r="K626" s="119"/>
      <c r="L626" s="119"/>
      <c r="M626" s="119"/>
      <c r="N626" s="119"/>
      <c r="O626" s="119"/>
      <c r="P626" s="119"/>
      <c r="Q626" s="119"/>
      <c r="R626" s="119"/>
      <c r="S626" s="119"/>
      <c r="T626" s="119"/>
      <c r="U626" s="119"/>
      <c r="V626" s="119"/>
      <c r="W626" s="119"/>
      <c r="X626" s="120"/>
      <c r="Y626" s="212" t="s">
        <v>54</v>
      </c>
      <c r="Z626" s="213"/>
      <c r="AA626" s="214"/>
      <c r="AB626" s="208"/>
      <c r="AC626" s="208"/>
      <c r="AD626" s="208"/>
      <c r="AE626" s="377"/>
      <c r="AF626" s="210"/>
      <c r="AG626" s="210"/>
      <c r="AH626" s="378"/>
      <c r="AI626" s="377"/>
      <c r="AJ626" s="210"/>
      <c r="AK626" s="210"/>
      <c r="AL626" s="210"/>
      <c r="AM626" s="377"/>
      <c r="AN626" s="210"/>
      <c r="AO626" s="210"/>
      <c r="AP626" s="378"/>
      <c r="AQ626" s="377"/>
      <c r="AR626" s="210"/>
      <c r="AS626" s="210"/>
      <c r="AT626" s="378"/>
      <c r="AU626" s="210"/>
      <c r="AV626" s="210"/>
      <c r="AW626" s="210"/>
      <c r="AX626" s="211"/>
    </row>
    <row r="627" spans="1:50" ht="23.25" hidden="1" customHeight="1" x14ac:dyDescent="0.2">
      <c r="A627" s="160"/>
      <c r="B627" s="156"/>
      <c r="C627" s="155"/>
      <c r="D627" s="156"/>
      <c r="E627" s="379"/>
      <c r="F627" s="380"/>
      <c r="G627" s="121"/>
      <c r="H627" s="122"/>
      <c r="I627" s="122"/>
      <c r="J627" s="122"/>
      <c r="K627" s="122"/>
      <c r="L627" s="122"/>
      <c r="M627" s="122"/>
      <c r="N627" s="122"/>
      <c r="O627" s="122"/>
      <c r="P627" s="122"/>
      <c r="Q627" s="122"/>
      <c r="R627" s="122"/>
      <c r="S627" s="122"/>
      <c r="T627" s="122"/>
      <c r="U627" s="122"/>
      <c r="V627" s="122"/>
      <c r="W627" s="122"/>
      <c r="X627" s="123"/>
      <c r="Y627" s="212" t="s">
        <v>14</v>
      </c>
      <c r="Z627" s="213"/>
      <c r="AA627" s="214"/>
      <c r="AB627" s="604" t="s">
        <v>15</v>
      </c>
      <c r="AC627" s="604"/>
      <c r="AD627" s="604"/>
      <c r="AE627" s="377"/>
      <c r="AF627" s="210"/>
      <c r="AG627" s="210"/>
      <c r="AH627" s="378"/>
      <c r="AI627" s="377"/>
      <c r="AJ627" s="210"/>
      <c r="AK627" s="210"/>
      <c r="AL627" s="210"/>
      <c r="AM627" s="377"/>
      <c r="AN627" s="210"/>
      <c r="AO627" s="210"/>
      <c r="AP627" s="378"/>
      <c r="AQ627" s="377"/>
      <c r="AR627" s="210"/>
      <c r="AS627" s="210"/>
      <c r="AT627" s="378"/>
      <c r="AU627" s="210"/>
      <c r="AV627" s="210"/>
      <c r="AW627" s="210"/>
      <c r="AX627" s="211"/>
    </row>
    <row r="628" spans="1:50" ht="18.75" hidden="1" customHeight="1" x14ac:dyDescent="0.2">
      <c r="A628" s="160"/>
      <c r="B628" s="156"/>
      <c r="C628" s="155"/>
      <c r="D628" s="156"/>
      <c r="E628" s="379" t="s">
        <v>365</v>
      </c>
      <c r="F628" s="380"/>
      <c r="G628" s="381" t="s">
        <v>362</v>
      </c>
      <c r="H628" s="144"/>
      <c r="I628" s="144"/>
      <c r="J628" s="144"/>
      <c r="K628" s="144"/>
      <c r="L628" s="144"/>
      <c r="M628" s="144"/>
      <c r="N628" s="144"/>
      <c r="O628" s="144"/>
      <c r="P628" s="144"/>
      <c r="Q628" s="144"/>
      <c r="R628" s="144"/>
      <c r="S628" s="144"/>
      <c r="T628" s="144"/>
      <c r="U628" s="144"/>
      <c r="V628" s="144"/>
      <c r="W628" s="144"/>
      <c r="X628" s="145"/>
      <c r="Y628" s="193"/>
      <c r="Z628" s="194"/>
      <c r="AA628" s="195"/>
      <c r="AB628" s="175" t="s">
        <v>12</v>
      </c>
      <c r="AC628" s="144"/>
      <c r="AD628" s="145"/>
      <c r="AE628" s="382" t="s">
        <v>363</v>
      </c>
      <c r="AF628" s="383"/>
      <c r="AG628" s="383"/>
      <c r="AH628" s="384"/>
      <c r="AI628" s="234" t="s">
        <v>354</v>
      </c>
      <c r="AJ628" s="234"/>
      <c r="AK628" s="234"/>
      <c r="AL628" s="175"/>
      <c r="AM628" s="234" t="s">
        <v>430</v>
      </c>
      <c r="AN628" s="234"/>
      <c r="AO628" s="234"/>
      <c r="AP628" s="175"/>
      <c r="AQ628" s="175" t="s">
        <v>345</v>
      </c>
      <c r="AR628" s="144"/>
      <c r="AS628" s="144"/>
      <c r="AT628" s="145"/>
      <c r="AU628" s="178" t="s">
        <v>253</v>
      </c>
      <c r="AV628" s="178"/>
      <c r="AW628" s="178"/>
      <c r="AX628" s="179"/>
    </row>
    <row r="629" spans="1:50" ht="18.75" hidden="1" customHeight="1" x14ac:dyDescent="0.2">
      <c r="A629" s="160"/>
      <c r="B629" s="156"/>
      <c r="C629" s="155"/>
      <c r="D629" s="156"/>
      <c r="E629" s="379"/>
      <c r="F629" s="380"/>
      <c r="G629" s="174"/>
      <c r="H629" s="147"/>
      <c r="I629" s="147"/>
      <c r="J629" s="147"/>
      <c r="K629" s="147"/>
      <c r="L629" s="147"/>
      <c r="M629" s="147"/>
      <c r="N629" s="147"/>
      <c r="O629" s="147"/>
      <c r="P629" s="147"/>
      <c r="Q629" s="147"/>
      <c r="R629" s="147"/>
      <c r="S629" s="147"/>
      <c r="T629" s="147"/>
      <c r="U629" s="147"/>
      <c r="V629" s="147"/>
      <c r="W629" s="147"/>
      <c r="X629" s="148"/>
      <c r="Y629" s="193"/>
      <c r="Z629" s="194"/>
      <c r="AA629" s="195"/>
      <c r="AB629" s="176"/>
      <c r="AC629" s="147"/>
      <c r="AD629" s="148"/>
      <c r="AE629" s="203"/>
      <c r="AF629" s="203"/>
      <c r="AG629" s="147" t="s">
        <v>346</v>
      </c>
      <c r="AH629" s="148"/>
      <c r="AI629" s="198"/>
      <c r="AJ629" s="198"/>
      <c r="AK629" s="198"/>
      <c r="AL629" s="176"/>
      <c r="AM629" s="198"/>
      <c r="AN629" s="198"/>
      <c r="AO629" s="198"/>
      <c r="AP629" s="176"/>
      <c r="AQ629" s="624"/>
      <c r="AR629" s="203"/>
      <c r="AS629" s="147" t="s">
        <v>346</v>
      </c>
      <c r="AT629" s="148"/>
      <c r="AU629" s="203"/>
      <c r="AV629" s="203"/>
      <c r="AW629" s="147" t="s">
        <v>300</v>
      </c>
      <c r="AX629" s="186"/>
    </row>
    <row r="630" spans="1:50" ht="23.25" hidden="1" customHeight="1" x14ac:dyDescent="0.2">
      <c r="A630" s="160"/>
      <c r="B630" s="156"/>
      <c r="C630" s="155"/>
      <c r="D630" s="156"/>
      <c r="E630" s="379"/>
      <c r="F630" s="380"/>
      <c r="G630" s="115"/>
      <c r="H630" s="116"/>
      <c r="I630" s="116"/>
      <c r="J630" s="116"/>
      <c r="K630" s="116"/>
      <c r="L630" s="116"/>
      <c r="M630" s="116"/>
      <c r="N630" s="116"/>
      <c r="O630" s="116"/>
      <c r="P630" s="116"/>
      <c r="Q630" s="116"/>
      <c r="R630" s="116"/>
      <c r="S630" s="116"/>
      <c r="T630" s="116"/>
      <c r="U630" s="116"/>
      <c r="V630" s="116"/>
      <c r="W630" s="116"/>
      <c r="X630" s="117"/>
      <c r="Y630" s="204" t="s">
        <v>13</v>
      </c>
      <c r="Z630" s="205"/>
      <c r="AA630" s="206"/>
      <c r="AB630" s="216"/>
      <c r="AC630" s="216"/>
      <c r="AD630" s="216"/>
      <c r="AE630" s="377"/>
      <c r="AF630" s="210"/>
      <c r="AG630" s="210"/>
      <c r="AH630" s="210"/>
      <c r="AI630" s="377"/>
      <c r="AJ630" s="210"/>
      <c r="AK630" s="210"/>
      <c r="AL630" s="210"/>
      <c r="AM630" s="377"/>
      <c r="AN630" s="210"/>
      <c r="AO630" s="210"/>
      <c r="AP630" s="378"/>
      <c r="AQ630" s="377"/>
      <c r="AR630" s="210"/>
      <c r="AS630" s="210"/>
      <c r="AT630" s="378"/>
      <c r="AU630" s="210"/>
      <c r="AV630" s="210"/>
      <c r="AW630" s="210"/>
      <c r="AX630" s="211"/>
    </row>
    <row r="631" spans="1:50" ht="23.25" hidden="1" customHeight="1" x14ac:dyDescent="0.2">
      <c r="A631" s="160"/>
      <c r="B631" s="156"/>
      <c r="C631" s="155"/>
      <c r="D631" s="156"/>
      <c r="E631" s="379"/>
      <c r="F631" s="380"/>
      <c r="G631" s="118"/>
      <c r="H631" s="119"/>
      <c r="I631" s="119"/>
      <c r="J631" s="119"/>
      <c r="K631" s="119"/>
      <c r="L631" s="119"/>
      <c r="M631" s="119"/>
      <c r="N631" s="119"/>
      <c r="O631" s="119"/>
      <c r="P631" s="119"/>
      <c r="Q631" s="119"/>
      <c r="R631" s="119"/>
      <c r="S631" s="119"/>
      <c r="T631" s="119"/>
      <c r="U631" s="119"/>
      <c r="V631" s="119"/>
      <c r="W631" s="119"/>
      <c r="X631" s="120"/>
      <c r="Y631" s="212" t="s">
        <v>54</v>
      </c>
      <c r="Z631" s="213"/>
      <c r="AA631" s="214"/>
      <c r="AB631" s="208"/>
      <c r="AC631" s="208"/>
      <c r="AD631" s="208"/>
      <c r="AE631" s="377"/>
      <c r="AF631" s="210"/>
      <c r="AG631" s="210"/>
      <c r="AH631" s="378"/>
      <c r="AI631" s="377"/>
      <c r="AJ631" s="210"/>
      <c r="AK631" s="210"/>
      <c r="AL631" s="210"/>
      <c r="AM631" s="377"/>
      <c r="AN631" s="210"/>
      <c r="AO631" s="210"/>
      <c r="AP631" s="378"/>
      <c r="AQ631" s="377"/>
      <c r="AR631" s="210"/>
      <c r="AS631" s="210"/>
      <c r="AT631" s="378"/>
      <c r="AU631" s="210"/>
      <c r="AV631" s="210"/>
      <c r="AW631" s="210"/>
      <c r="AX631" s="211"/>
    </row>
    <row r="632" spans="1:50" ht="23.25" hidden="1" customHeight="1" x14ac:dyDescent="0.2">
      <c r="A632" s="160"/>
      <c r="B632" s="156"/>
      <c r="C632" s="155"/>
      <c r="D632" s="156"/>
      <c r="E632" s="379"/>
      <c r="F632" s="380"/>
      <c r="G632" s="121"/>
      <c r="H632" s="122"/>
      <c r="I632" s="122"/>
      <c r="J632" s="122"/>
      <c r="K632" s="122"/>
      <c r="L632" s="122"/>
      <c r="M632" s="122"/>
      <c r="N632" s="122"/>
      <c r="O632" s="122"/>
      <c r="P632" s="122"/>
      <c r="Q632" s="122"/>
      <c r="R632" s="122"/>
      <c r="S632" s="122"/>
      <c r="T632" s="122"/>
      <c r="U632" s="122"/>
      <c r="V632" s="122"/>
      <c r="W632" s="122"/>
      <c r="X632" s="123"/>
      <c r="Y632" s="212" t="s">
        <v>14</v>
      </c>
      <c r="Z632" s="213"/>
      <c r="AA632" s="214"/>
      <c r="AB632" s="604" t="s">
        <v>15</v>
      </c>
      <c r="AC632" s="604"/>
      <c r="AD632" s="604"/>
      <c r="AE632" s="377"/>
      <c r="AF632" s="210"/>
      <c r="AG632" s="210"/>
      <c r="AH632" s="378"/>
      <c r="AI632" s="377"/>
      <c r="AJ632" s="210"/>
      <c r="AK632" s="210"/>
      <c r="AL632" s="210"/>
      <c r="AM632" s="377"/>
      <c r="AN632" s="210"/>
      <c r="AO632" s="210"/>
      <c r="AP632" s="378"/>
      <c r="AQ632" s="377"/>
      <c r="AR632" s="210"/>
      <c r="AS632" s="210"/>
      <c r="AT632" s="378"/>
      <c r="AU632" s="210"/>
      <c r="AV632" s="210"/>
      <c r="AW632" s="210"/>
      <c r="AX632" s="211"/>
    </row>
    <row r="633" spans="1:50" ht="18.75" hidden="1" customHeight="1" x14ac:dyDescent="0.2">
      <c r="A633" s="160"/>
      <c r="B633" s="156"/>
      <c r="C633" s="155"/>
      <c r="D633" s="156"/>
      <c r="E633" s="379" t="s">
        <v>365</v>
      </c>
      <c r="F633" s="380"/>
      <c r="G633" s="381" t="s">
        <v>362</v>
      </c>
      <c r="H633" s="144"/>
      <c r="I633" s="144"/>
      <c r="J633" s="144"/>
      <c r="K633" s="144"/>
      <c r="L633" s="144"/>
      <c r="M633" s="144"/>
      <c r="N633" s="144"/>
      <c r="O633" s="144"/>
      <c r="P633" s="144"/>
      <c r="Q633" s="144"/>
      <c r="R633" s="144"/>
      <c r="S633" s="144"/>
      <c r="T633" s="144"/>
      <c r="U633" s="144"/>
      <c r="V633" s="144"/>
      <c r="W633" s="144"/>
      <c r="X633" s="145"/>
      <c r="Y633" s="193"/>
      <c r="Z633" s="194"/>
      <c r="AA633" s="195"/>
      <c r="AB633" s="175" t="s">
        <v>12</v>
      </c>
      <c r="AC633" s="144"/>
      <c r="AD633" s="145"/>
      <c r="AE633" s="382" t="s">
        <v>363</v>
      </c>
      <c r="AF633" s="383"/>
      <c r="AG633" s="383"/>
      <c r="AH633" s="384"/>
      <c r="AI633" s="234" t="s">
        <v>354</v>
      </c>
      <c r="AJ633" s="234"/>
      <c r="AK633" s="234"/>
      <c r="AL633" s="175"/>
      <c r="AM633" s="234" t="s">
        <v>430</v>
      </c>
      <c r="AN633" s="234"/>
      <c r="AO633" s="234"/>
      <c r="AP633" s="175"/>
      <c r="AQ633" s="175" t="s">
        <v>345</v>
      </c>
      <c r="AR633" s="144"/>
      <c r="AS633" s="144"/>
      <c r="AT633" s="145"/>
      <c r="AU633" s="178" t="s">
        <v>253</v>
      </c>
      <c r="AV633" s="178"/>
      <c r="AW633" s="178"/>
      <c r="AX633" s="179"/>
    </row>
    <row r="634" spans="1:50" ht="18.75" hidden="1" customHeight="1" x14ac:dyDescent="0.2">
      <c r="A634" s="160"/>
      <c r="B634" s="156"/>
      <c r="C634" s="155"/>
      <c r="D634" s="156"/>
      <c r="E634" s="379"/>
      <c r="F634" s="380"/>
      <c r="G634" s="174"/>
      <c r="H634" s="147"/>
      <c r="I634" s="147"/>
      <c r="J634" s="147"/>
      <c r="K634" s="147"/>
      <c r="L634" s="147"/>
      <c r="M634" s="147"/>
      <c r="N634" s="147"/>
      <c r="O634" s="147"/>
      <c r="P634" s="147"/>
      <c r="Q634" s="147"/>
      <c r="R634" s="147"/>
      <c r="S634" s="147"/>
      <c r="T634" s="147"/>
      <c r="U634" s="147"/>
      <c r="V634" s="147"/>
      <c r="W634" s="147"/>
      <c r="X634" s="148"/>
      <c r="Y634" s="193"/>
      <c r="Z634" s="194"/>
      <c r="AA634" s="195"/>
      <c r="AB634" s="176"/>
      <c r="AC634" s="147"/>
      <c r="AD634" s="148"/>
      <c r="AE634" s="203"/>
      <c r="AF634" s="203"/>
      <c r="AG634" s="147" t="s">
        <v>346</v>
      </c>
      <c r="AH634" s="148"/>
      <c r="AI634" s="198"/>
      <c r="AJ634" s="198"/>
      <c r="AK634" s="198"/>
      <c r="AL634" s="176"/>
      <c r="AM634" s="198"/>
      <c r="AN634" s="198"/>
      <c r="AO634" s="198"/>
      <c r="AP634" s="176"/>
      <c r="AQ634" s="624"/>
      <c r="AR634" s="203"/>
      <c r="AS634" s="147" t="s">
        <v>346</v>
      </c>
      <c r="AT634" s="148"/>
      <c r="AU634" s="203"/>
      <c r="AV634" s="203"/>
      <c r="AW634" s="147" t="s">
        <v>300</v>
      </c>
      <c r="AX634" s="186"/>
    </row>
    <row r="635" spans="1:50" ht="23.25" hidden="1" customHeight="1" x14ac:dyDescent="0.2">
      <c r="A635" s="160"/>
      <c r="B635" s="156"/>
      <c r="C635" s="155"/>
      <c r="D635" s="156"/>
      <c r="E635" s="379"/>
      <c r="F635" s="380"/>
      <c r="G635" s="115"/>
      <c r="H635" s="116"/>
      <c r="I635" s="116"/>
      <c r="J635" s="116"/>
      <c r="K635" s="116"/>
      <c r="L635" s="116"/>
      <c r="M635" s="116"/>
      <c r="N635" s="116"/>
      <c r="O635" s="116"/>
      <c r="P635" s="116"/>
      <c r="Q635" s="116"/>
      <c r="R635" s="116"/>
      <c r="S635" s="116"/>
      <c r="T635" s="116"/>
      <c r="U635" s="116"/>
      <c r="V635" s="116"/>
      <c r="W635" s="116"/>
      <c r="X635" s="117"/>
      <c r="Y635" s="204" t="s">
        <v>13</v>
      </c>
      <c r="Z635" s="205"/>
      <c r="AA635" s="206"/>
      <c r="AB635" s="216"/>
      <c r="AC635" s="216"/>
      <c r="AD635" s="216"/>
      <c r="AE635" s="377"/>
      <c r="AF635" s="210"/>
      <c r="AG635" s="210"/>
      <c r="AH635" s="210"/>
      <c r="AI635" s="377"/>
      <c r="AJ635" s="210"/>
      <c r="AK635" s="210"/>
      <c r="AL635" s="210"/>
      <c r="AM635" s="377"/>
      <c r="AN635" s="210"/>
      <c r="AO635" s="210"/>
      <c r="AP635" s="378"/>
      <c r="AQ635" s="377"/>
      <c r="AR635" s="210"/>
      <c r="AS635" s="210"/>
      <c r="AT635" s="378"/>
      <c r="AU635" s="210"/>
      <c r="AV635" s="210"/>
      <c r="AW635" s="210"/>
      <c r="AX635" s="211"/>
    </row>
    <row r="636" spans="1:50" ht="23.25" hidden="1" customHeight="1" x14ac:dyDescent="0.2">
      <c r="A636" s="160"/>
      <c r="B636" s="156"/>
      <c r="C636" s="155"/>
      <c r="D636" s="156"/>
      <c r="E636" s="379"/>
      <c r="F636" s="380"/>
      <c r="G636" s="118"/>
      <c r="H636" s="119"/>
      <c r="I636" s="119"/>
      <c r="J636" s="119"/>
      <c r="K636" s="119"/>
      <c r="L636" s="119"/>
      <c r="M636" s="119"/>
      <c r="N636" s="119"/>
      <c r="O636" s="119"/>
      <c r="P636" s="119"/>
      <c r="Q636" s="119"/>
      <c r="R636" s="119"/>
      <c r="S636" s="119"/>
      <c r="T636" s="119"/>
      <c r="U636" s="119"/>
      <c r="V636" s="119"/>
      <c r="W636" s="119"/>
      <c r="X636" s="120"/>
      <c r="Y636" s="212" t="s">
        <v>54</v>
      </c>
      <c r="Z636" s="213"/>
      <c r="AA636" s="214"/>
      <c r="AB636" s="208"/>
      <c r="AC636" s="208"/>
      <c r="AD636" s="208"/>
      <c r="AE636" s="377"/>
      <c r="AF636" s="210"/>
      <c r="AG636" s="210"/>
      <c r="AH636" s="378"/>
      <c r="AI636" s="377"/>
      <c r="AJ636" s="210"/>
      <c r="AK636" s="210"/>
      <c r="AL636" s="210"/>
      <c r="AM636" s="377"/>
      <c r="AN636" s="210"/>
      <c r="AO636" s="210"/>
      <c r="AP636" s="378"/>
      <c r="AQ636" s="377"/>
      <c r="AR636" s="210"/>
      <c r="AS636" s="210"/>
      <c r="AT636" s="378"/>
      <c r="AU636" s="210"/>
      <c r="AV636" s="210"/>
      <c r="AW636" s="210"/>
      <c r="AX636" s="211"/>
    </row>
    <row r="637" spans="1:50" ht="23.25" hidden="1" customHeight="1" x14ac:dyDescent="0.2">
      <c r="A637" s="160"/>
      <c r="B637" s="156"/>
      <c r="C637" s="155"/>
      <c r="D637" s="156"/>
      <c r="E637" s="379"/>
      <c r="F637" s="380"/>
      <c r="G637" s="121"/>
      <c r="H637" s="122"/>
      <c r="I637" s="122"/>
      <c r="J637" s="122"/>
      <c r="K637" s="122"/>
      <c r="L637" s="122"/>
      <c r="M637" s="122"/>
      <c r="N637" s="122"/>
      <c r="O637" s="122"/>
      <c r="P637" s="122"/>
      <c r="Q637" s="122"/>
      <c r="R637" s="122"/>
      <c r="S637" s="122"/>
      <c r="T637" s="122"/>
      <c r="U637" s="122"/>
      <c r="V637" s="122"/>
      <c r="W637" s="122"/>
      <c r="X637" s="123"/>
      <c r="Y637" s="212" t="s">
        <v>14</v>
      </c>
      <c r="Z637" s="213"/>
      <c r="AA637" s="214"/>
      <c r="AB637" s="604" t="s">
        <v>15</v>
      </c>
      <c r="AC637" s="604"/>
      <c r="AD637" s="604"/>
      <c r="AE637" s="377"/>
      <c r="AF637" s="210"/>
      <c r="AG637" s="210"/>
      <c r="AH637" s="378"/>
      <c r="AI637" s="377"/>
      <c r="AJ637" s="210"/>
      <c r="AK637" s="210"/>
      <c r="AL637" s="210"/>
      <c r="AM637" s="377"/>
      <c r="AN637" s="210"/>
      <c r="AO637" s="210"/>
      <c r="AP637" s="378"/>
      <c r="AQ637" s="377"/>
      <c r="AR637" s="210"/>
      <c r="AS637" s="210"/>
      <c r="AT637" s="378"/>
      <c r="AU637" s="210"/>
      <c r="AV637" s="210"/>
      <c r="AW637" s="210"/>
      <c r="AX637" s="211"/>
    </row>
    <row r="638" spans="1:50" ht="18.75" hidden="1" customHeight="1" x14ac:dyDescent="0.2">
      <c r="A638" s="160"/>
      <c r="B638" s="156"/>
      <c r="C638" s="155"/>
      <c r="D638" s="156"/>
      <c r="E638" s="379" t="s">
        <v>365</v>
      </c>
      <c r="F638" s="380"/>
      <c r="G638" s="381" t="s">
        <v>362</v>
      </c>
      <c r="H638" s="144"/>
      <c r="I638" s="144"/>
      <c r="J638" s="144"/>
      <c r="K638" s="144"/>
      <c r="L638" s="144"/>
      <c r="M638" s="144"/>
      <c r="N638" s="144"/>
      <c r="O638" s="144"/>
      <c r="P638" s="144"/>
      <c r="Q638" s="144"/>
      <c r="R638" s="144"/>
      <c r="S638" s="144"/>
      <c r="T638" s="144"/>
      <c r="U638" s="144"/>
      <c r="V638" s="144"/>
      <c r="W638" s="144"/>
      <c r="X638" s="145"/>
      <c r="Y638" s="193"/>
      <c r="Z638" s="194"/>
      <c r="AA638" s="195"/>
      <c r="AB638" s="175" t="s">
        <v>12</v>
      </c>
      <c r="AC638" s="144"/>
      <c r="AD638" s="145"/>
      <c r="AE638" s="382" t="s">
        <v>363</v>
      </c>
      <c r="AF638" s="383"/>
      <c r="AG638" s="383"/>
      <c r="AH638" s="384"/>
      <c r="AI638" s="234" t="s">
        <v>354</v>
      </c>
      <c r="AJ638" s="234"/>
      <c r="AK638" s="234"/>
      <c r="AL638" s="175"/>
      <c r="AM638" s="234" t="s">
        <v>430</v>
      </c>
      <c r="AN638" s="234"/>
      <c r="AO638" s="234"/>
      <c r="AP638" s="175"/>
      <c r="AQ638" s="175" t="s">
        <v>345</v>
      </c>
      <c r="AR638" s="144"/>
      <c r="AS638" s="144"/>
      <c r="AT638" s="145"/>
      <c r="AU638" s="178" t="s">
        <v>253</v>
      </c>
      <c r="AV638" s="178"/>
      <c r="AW638" s="178"/>
      <c r="AX638" s="179"/>
    </row>
    <row r="639" spans="1:50" ht="18.75" hidden="1" customHeight="1" x14ac:dyDescent="0.2">
      <c r="A639" s="160"/>
      <c r="B639" s="156"/>
      <c r="C639" s="155"/>
      <c r="D639" s="156"/>
      <c r="E639" s="379"/>
      <c r="F639" s="380"/>
      <c r="G639" s="174"/>
      <c r="H639" s="147"/>
      <c r="I639" s="147"/>
      <c r="J639" s="147"/>
      <c r="K639" s="147"/>
      <c r="L639" s="147"/>
      <c r="M639" s="147"/>
      <c r="N639" s="147"/>
      <c r="O639" s="147"/>
      <c r="P639" s="147"/>
      <c r="Q639" s="147"/>
      <c r="R639" s="147"/>
      <c r="S639" s="147"/>
      <c r="T639" s="147"/>
      <c r="U639" s="147"/>
      <c r="V639" s="147"/>
      <c r="W639" s="147"/>
      <c r="X639" s="148"/>
      <c r="Y639" s="193"/>
      <c r="Z639" s="194"/>
      <c r="AA639" s="195"/>
      <c r="AB639" s="176"/>
      <c r="AC639" s="147"/>
      <c r="AD639" s="148"/>
      <c r="AE639" s="203"/>
      <c r="AF639" s="203"/>
      <c r="AG639" s="147" t="s">
        <v>346</v>
      </c>
      <c r="AH639" s="148"/>
      <c r="AI639" s="198"/>
      <c r="AJ639" s="198"/>
      <c r="AK639" s="198"/>
      <c r="AL639" s="176"/>
      <c r="AM639" s="198"/>
      <c r="AN639" s="198"/>
      <c r="AO639" s="198"/>
      <c r="AP639" s="176"/>
      <c r="AQ639" s="624"/>
      <c r="AR639" s="203"/>
      <c r="AS639" s="147" t="s">
        <v>346</v>
      </c>
      <c r="AT639" s="148"/>
      <c r="AU639" s="203"/>
      <c r="AV639" s="203"/>
      <c r="AW639" s="147" t="s">
        <v>300</v>
      </c>
      <c r="AX639" s="186"/>
    </row>
    <row r="640" spans="1:50" ht="23.25" hidden="1" customHeight="1" x14ac:dyDescent="0.2">
      <c r="A640" s="160"/>
      <c r="B640" s="156"/>
      <c r="C640" s="155"/>
      <c r="D640" s="156"/>
      <c r="E640" s="379"/>
      <c r="F640" s="380"/>
      <c r="G640" s="115"/>
      <c r="H640" s="116"/>
      <c r="I640" s="116"/>
      <c r="J640" s="116"/>
      <c r="K640" s="116"/>
      <c r="L640" s="116"/>
      <c r="M640" s="116"/>
      <c r="N640" s="116"/>
      <c r="O640" s="116"/>
      <c r="P640" s="116"/>
      <c r="Q640" s="116"/>
      <c r="R640" s="116"/>
      <c r="S640" s="116"/>
      <c r="T640" s="116"/>
      <c r="U640" s="116"/>
      <c r="V640" s="116"/>
      <c r="W640" s="116"/>
      <c r="X640" s="117"/>
      <c r="Y640" s="204" t="s">
        <v>13</v>
      </c>
      <c r="Z640" s="205"/>
      <c r="AA640" s="206"/>
      <c r="AB640" s="216"/>
      <c r="AC640" s="216"/>
      <c r="AD640" s="216"/>
      <c r="AE640" s="377"/>
      <c r="AF640" s="210"/>
      <c r="AG640" s="210"/>
      <c r="AH640" s="210"/>
      <c r="AI640" s="377"/>
      <c r="AJ640" s="210"/>
      <c r="AK640" s="210"/>
      <c r="AL640" s="210"/>
      <c r="AM640" s="377"/>
      <c r="AN640" s="210"/>
      <c r="AO640" s="210"/>
      <c r="AP640" s="378"/>
      <c r="AQ640" s="377"/>
      <c r="AR640" s="210"/>
      <c r="AS640" s="210"/>
      <c r="AT640" s="378"/>
      <c r="AU640" s="210"/>
      <c r="AV640" s="210"/>
      <c r="AW640" s="210"/>
      <c r="AX640" s="211"/>
    </row>
    <row r="641" spans="1:50" ht="23.25" hidden="1" customHeight="1" x14ac:dyDescent="0.2">
      <c r="A641" s="160"/>
      <c r="B641" s="156"/>
      <c r="C641" s="155"/>
      <c r="D641" s="156"/>
      <c r="E641" s="379"/>
      <c r="F641" s="380"/>
      <c r="G641" s="118"/>
      <c r="H641" s="119"/>
      <c r="I641" s="119"/>
      <c r="J641" s="119"/>
      <c r="K641" s="119"/>
      <c r="L641" s="119"/>
      <c r="M641" s="119"/>
      <c r="N641" s="119"/>
      <c r="O641" s="119"/>
      <c r="P641" s="119"/>
      <c r="Q641" s="119"/>
      <c r="R641" s="119"/>
      <c r="S641" s="119"/>
      <c r="T641" s="119"/>
      <c r="U641" s="119"/>
      <c r="V641" s="119"/>
      <c r="W641" s="119"/>
      <c r="X641" s="120"/>
      <c r="Y641" s="212" t="s">
        <v>54</v>
      </c>
      <c r="Z641" s="213"/>
      <c r="AA641" s="214"/>
      <c r="AB641" s="208"/>
      <c r="AC641" s="208"/>
      <c r="AD641" s="208"/>
      <c r="AE641" s="377"/>
      <c r="AF641" s="210"/>
      <c r="AG641" s="210"/>
      <c r="AH641" s="378"/>
      <c r="AI641" s="377"/>
      <c r="AJ641" s="210"/>
      <c r="AK641" s="210"/>
      <c r="AL641" s="210"/>
      <c r="AM641" s="377"/>
      <c r="AN641" s="210"/>
      <c r="AO641" s="210"/>
      <c r="AP641" s="378"/>
      <c r="AQ641" s="377"/>
      <c r="AR641" s="210"/>
      <c r="AS641" s="210"/>
      <c r="AT641" s="378"/>
      <c r="AU641" s="210"/>
      <c r="AV641" s="210"/>
      <c r="AW641" s="210"/>
      <c r="AX641" s="211"/>
    </row>
    <row r="642" spans="1:50" ht="23.25" hidden="1" customHeight="1" x14ac:dyDescent="0.2">
      <c r="A642" s="160"/>
      <c r="B642" s="156"/>
      <c r="C642" s="155"/>
      <c r="D642" s="156"/>
      <c r="E642" s="379"/>
      <c r="F642" s="380"/>
      <c r="G642" s="121"/>
      <c r="H642" s="122"/>
      <c r="I642" s="122"/>
      <c r="J642" s="122"/>
      <c r="K642" s="122"/>
      <c r="L642" s="122"/>
      <c r="M642" s="122"/>
      <c r="N642" s="122"/>
      <c r="O642" s="122"/>
      <c r="P642" s="122"/>
      <c r="Q642" s="122"/>
      <c r="R642" s="122"/>
      <c r="S642" s="122"/>
      <c r="T642" s="122"/>
      <c r="U642" s="122"/>
      <c r="V642" s="122"/>
      <c r="W642" s="122"/>
      <c r="X642" s="123"/>
      <c r="Y642" s="212" t="s">
        <v>14</v>
      </c>
      <c r="Z642" s="213"/>
      <c r="AA642" s="214"/>
      <c r="AB642" s="604" t="s">
        <v>15</v>
      </c>
      <c r="AC642" s="604"/>
      <c r="AD642" s="604"/>
      <c r="AE642" s="377"/>
      <c r="AF642" s="210"/>
      <c r="AG642" s="210"/>
      <c r="AH642" s="378"/>
      <c r="AI642" s="377"/>
      <c r="AJ642" s="210"/>
      <c r="AK642" s="210"/>
      <c r="AL642" s="210"/>
      <c r="AM642" s="377"/>
      <c r="AN642" s="210"/>
      <c r="AO642" s="210"/>
      <c r="AP642" s="378"/>
      <c r="AQ642" s="377"/>
      <c r="AR642" s="210"/>
      <c r="AS642" s="210"/>
      <c r="AT642" s="378"/>
      <c r="AU642" s="210"/>
      <c r="AV642" s="210"/>
      <c r="AW642" s="210"/>
      <c r="AX642" s="211"/>
    </row>
    <row r="643" spans="1:50" ht="24" hidden="1" customHeight="1" x14ac:dyDescent="0.2">
      <c r="A643" s="160"/>
      <c r="B643" s="156"/>
      <c r="C643" s="155"/>
      <c r="D643" s="156"/>
      <c r="E643" s="136" t="s">
        <v>383</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2">
      <c r="A644" s="160"/>
      <c r="B644" s="156"/>
      <c r="C644" s="155"/>
      <c r="D644" s="156"/>
      <c r="E644" s="139"/>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0"/>
    </row>
    <row r="645" spans="1:50" ht="24.75" hidden="1" customHeight="1" x14ac:dyDescent="0.2">
      <c r="A645" s="160"/>
      <c r="B645" s="156"/>
      <c r="C645" s="155"/>
      <c r="D645" s="156"/>
      <c r="E645" s="14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2"/>
    </row>
    <row r="646" spans="1:50" ht="34.5" hidden="1" customHeight="1" x14ac:dyDescent="0.2">
      <c r="A646" s="160"/>
      <c r="B646" s="156"/>
      <c r="C646" s="155"/>
      <c r="D646" s="156"/>
      <c r="E646" s="223" t="s">
        <v>344</v>
      </c>
      <c r="F646" s="224"/>
      <c r="G646" s="951" t="s">
        <v>375</v>
      </c>
      <c r="H646" s="137"/>
      <c r="I646" s="137"/>
      <c r="J646" s="952"/>
      <c r="K646" s="953"/>
      <c r="L646" s="953"/>
      <c r="M646" s="953"/>
      <c r="N646" s="953"/>
      <c r="O646" s="953"/>
      <c r="P646" s="953"/>
      <c r="Q646" s="953"/>
      <c r="R646" s="953"/>
      <c r="S646" s="953"/>
      <c r="T646" s="954"/>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5"/>
    </row>
    <row r="647" spans="1:50" ht="18.75" hidden="1" customHeight="1" x14ac:dyDescent="0.2">
      <c r="A647" s="160"/>
      <c r="B647" s="156"/>
      <c r="C647" s="155"/>
      <c r="D647" s="156"/>
      <c r="E647" s="379" t="s">
        <v>364</v>
      </c>
      <c r="F647" s="380"/>
      <c r="G647" s="381" t="s">
        <v>361</v>
      </c>
      <c r="H647" s="144"/>
      <c r="I647" s="144"/>
      <c r="J647" s="144"/>
      <c r="K647" s="144"/>
      <c r="L647" s="144"/>
      <c r="M647" s="144"/>
      <c r="N647" s="144"/>
      <c r="O647" s="144"/>
      <c r="P647" s="144"/>
      <c r="Q647" s="144"/>
      <c r="R647" s="144"/>
      <c r="S647" s="144"/>
      <c r="T647" s="144"/>
      <c r="U647" s="144"/>
      <c r="V647" s="144"/>
      <c r="W647" s="144"/>
      <c r="X647" s="145"/>
      <c r="Y647" s="193"/>
      <c r="Z647" s="194"/>
      <c r="AA647" s="195"/>
      <c r="AB647" s="175" t="s">
        <v>12</v>
      </c>
      <c r="AC647" s="144"/>
      <c r="AD647" s="145"/>
      <c r="AE647" s="382" t="s">
        <v>363</v>
      </c>
      <c r="AF647" s="383"/>
      <c r="AG647" s="383"/>
      <c r="AH647" s="384"/>
      <c r="AI647" s="234" t="s">
        <v>354</v>
      </c>
      <c r="AJ647" s="234"/>
      <c r="AK647" s="234"/>
      <c r="AL647" s="175"/>
      <c r="AM647" s="234" t="s">
        <v>430</v>
      </c>
      <c r="AN647" s="234"/>
      <c r="AO647" s="234"/>
      <c r="AP647" s="175"/>
      <c r="AQ647" s="175" t="s">
        <v>345</v>
      </c>
      <c r="AR647" s="144"/>
      <c r="AS647" s="144"/>
      <c r="AT647" s="145"/>
      <c r="AU647" s="178" t="s">
        <v>253</v>
      </c>
      <c r="AV647" s="178"/>
      <c r="AW647" s="178"/>
      <c r="AX647" s="179"/>
    </row>
    <row r="648" spans="1:50" ht="18.75" hidden="1" customHeight="1" x14ac:dyDescent="0.2">
      <c r="A648" s="160"/>
      <c r="B648" s="156"/>
      <c r="C648" s="155"/>
      <c r="D648" s="156"/>
      <c r="E648" s="379"/>
      <c r="F648" s="380"/>
      <c r="G648" s="174"/>
      <c r="H648" s="147"/>
      <c r="I648" s="147"/>
      <c r="J648" s="147"/>
      <c r="K648" s="147"/>
      <c r="L648" s="147"/>
      <c r="M648" s="147"/>
      <c r="N648" s="147"/>
      <c r="O648" s="147"/>
      <c r="P648" s="147"/>
      <c r="Q648" s="147"/>
      <c r="R648" s="147"/>
      <c r="S648" s="147"/>
      <c r="T648" s="147"/>
      <c r="U648" s="147"/>
      <c r="V648" s="147"/>
      <c r="W648" s="147"/>
      <c r="X648" s="148"/>
      <c r="Y648" s="193"/>
      <c r="Z648" s="194"/>
      <c r="AA648" s="195"/>
      <c r="AB648" s="176"/>
      <c r="AC648" s="147"/>
      <c r="AD648" s="148"/>
      <c r="AE648" s="203"/>
      <c r="AF648" s="203"/>
      <c r="AG648" s="147" t="s">
        <v>346</v>
      </c>
      <c r="AH648" s="148"/>
      <c r="AI648" s="198"/>
      <c r="AJ648" s="198"/>
      <c r="AK648" s="198"/>
      <c r="AL648" s="176"/>
      <c r="AM648" s="198"/>
      <c r="AN648" s="198"/>
      <c r="AO648" s="198"/>
      <c r="AP648" s="176"/>
      <c r="AQ648" s="624"/>
      <c r="AR648" s="203"/>
      <c r="AS648" s="147" t="s">
        <v>346</v>
      </c>
      <c r="AT648" s="148"/>
      <c r="AU648" s="203"/>
      <c r="AV648" s="203"/>
      <c r="AW648" s="147" t="s">
        <v>300</v>
      </c>
      <c r="AX648" s="186"/>
    </row>
    <row r="649" spans="1:50" ht="23.25" hidden="1" customHeight="1" x14ac:dyDescent="0.2">
      <c r="A649" s="160"/>
      <c r="B649" s="156"/>
      <c r="C649" s="155"/>
      <c r="D649" s="156"/>
      <c r="E649" s="379"/>
      <c r="F649" s="380"/>
      <c r="G649" s="115"/>
      <c r="H649" s="116"/>
      <c r="I649" s="116"/>
      <c r="J649" s="116"/>
      <c r="K649" s="116"/>
      <c r="L649" s="116"/>
      <c r="M649" s="116"/>
      <c r="N649" s="116"/>
      <c r="O649" s="116"/>
      <c r="P649" s="116"/>
      <c r="Q649" s="116"/>
      <c r="R649" s="116"/>
      <c r="S649" s="116"/>
      <c r="T649" s="116"/>
      <c r="U649" s="116"/>
      <c r="V649" s="116"/>
      <c r="W649" s="116"/>
      <c r="X649" s="117"/>
      <c r="Y649" s="204" t="s">
        <v>13</v>
      </c>
      <c r="Z649" s="205"/>
      <c r="AA649" s="206"/>
      <c r="AB649" s="216"/>
      <c r="AC649" s="216"/>
      <c r="AD649" s="216"/>
      <c r="AE649" s="377"/>
      <c r="AF649" s="210"/>
      <c r="AG649" s="210"/>
      <c r="AH649" s="210"/>
      <c r="AI649" s="377"/>
      <c r="AJ649" s="210"/>
      <c r="AK649" s="210"/>
      <c r="AL649" s="210"/>
      <c r="AM649" s="377"/>
      <c r="AN649" s="210"/>
      <c r="AO649" s="210"/>
      <c r="AP649" s="378"/>
      <c r="AQ649" s="377"/>
      <c r="AR649" s="210"/>
      <c r="AS649" s="210"/>
      <c r="AT649" s="378"/>
      <c r="AU649" s="210"/>
      <c r="AV649" s="210"/>
      <c r="AW649" s="210"/>
      <c r="AX649" s="211"/>
    </row>
    <row r="650" spans="1:50" ht="23.25" hidden="1" customHeight="1" x14ac:dyDescent="0.2">
      <c r="A650" s="160"/>
      <c r="B650" s="156"/>
      <c r="C650" s="155"/>
      <c r="D650" s="156"/>
      <c r="E650" s="379"/>
      <c r="F650" s="380"/>
      <c r="G650" s="118"/>
      <c r="H650" s="119"/>
      <c r="I650" s="119"/>
      <c r="J650" s="119"/>
      <c r="K650" s="119"/>
      <c r="L650" s="119"/>
      <c r="M650" s="119"/>
      <c r="N650" s="119"/>
      <c r="O650" s="119"/>
      <c r="P650" s="119"/>
      <c r="Q650" s="119"/>
      <c r="R650" s="119"/>
      <c r="S650" s="119"/>
      <c r="T650" s="119"/>
      <c r="U650" s="119"/>
      <c r="V650" s="119"/>
      <c r="W650" s="119"/>
      <c r="X650" s="120"/>
      <c r="Y650" s="212" t="s">
        <v>54</v>
      </c>
      <c r="Z650" s="213"/>
      <c r="AA650" s="214"/>
      <c r="AB650" s="208"/>
      <c r="AC650" s="208"/>
      <c r="AD650" s="208"/>
      <c r="AE650" s="377"/>
      <c r="AF650" s="210"/>
      <c r="AG650" s="210"/>
      <c r="AH650" s="378"/>
      <c r="AI650" s="377"/>
      <c r="AJ650" s="210"/>
      <c r="AK650" s="210"/>
      <c r="AL650" s="210"/>
      <c r="AM650" s="377"/>
      <c r="AN650" s="210"/>
      <c r="AO650" s="210"/>
      <c r="AP650" s="378"/>
      <c r="AQ650" s="377"/>
      <c r="AR650" s="210"/>
      <c r="AS650" s="210"/>
      <c r="AT650" s="378"/>
      <c r="AU650" s="210"/>
      <c r="AV650" s="210"/>
      <c r="AW650" s="210"/>
      <c r="AX650" s="211"/>
    </row>
    <row r="651" spans="1:50" ht="23.25" hidden="1" customHeight="1" x14ac:dyDescent="0.2">
      <c r="A651" s="160"/>
      <c r="B651" s="156"/>
      <c r="C651" s="155"/>
      <c r="D651" s="156"/>
      <c r="E651" s="379"/>
      <c r="F651" s="380"/>
      <c r="G651" s="121"/>
      <c r="H651" s="122"/>
      <c r="I651" s="122"/>
      <c r="J651" s="122"/>
      <c r="K651" s="122"/>
      <c r="L651" s="122"/>
      <c r="M651" s="122"/>
      <c r="N651" s="122"/>
      <c r="O651" s="122"/>
      <c r="P651" s="122"/>
      <c r="Q651" s="122"/>
      <c r="R651" s="122"/>
      <c r="S651" s="122"/>
      <c r="T651" s="122"/>
      <c r="U651" s="122"/>
      <c r="V651" s="122"/>
      <c r="W651" s="122"/>
      <c r="X651" s="123"/>
      <c r="Y651" s="212" t="s">
        <v>14</v>
      </c>
      <c r="Z651" s="213"/>
      <c r="AA651" s="214"/>
      <c r="AB651" s="604" t="s">
        <v>301</v>
      </c>
      <c r="AC651" s="604"/>
      <c r="AD651" s="604"/>
      <c r="AE651" s="377"/>
      <c r="AF651" s="210"/>
      <c r="AG651" s="210"/>
      <c r="AH651" s="378"/>
      <c r="AI651" s="377"/>
      <c r="AJ651" s="210"/>
      <c r="AK651" s="210"/>
      <c r="AL651" s="210"/>
      <c r="AM651" s="377"/>
      <c r="AN651" s="210"/>
      <c r="AO651" s="210"/>
      <c r="AP651" s="378"/>
      <c r="AQ651" s="377"/>
      <c r="AR651" s="210"/>
      <c r="AS651" s="210"/>
      <c r="AT651" s="378"/>
      <c r="AU651" s="210"/>
      <c r="AV651" s="210"/>
      <c r="AW651" s="210"/>
      <c r="AX651" s="211"/>
    </row>
    <row r="652" spans="1:50" ht="18.75" hidden="1" customHeight="1" x14ac:dyDescent="0.2">
      <c r="A652" s="160"/>
      <c r="B652" s="156"/>
      <c r="C652" s="155"/>
      <c r="D652" s="156"/>
      <c r="E652" s="379" t="s">
        <v>364</v>
      </c>
      <c r="F652" s="380"/>
      <c r="G652" s="381" t="s">
        <v>361</v>
      </c>
      <c r="H652" s="144"/>
      <c r="I652" s="144"/>
      <c r="J652" s="144"/>
      <c r="K652" s="144"/>
      <c r="L652" s="144"/>
      <c r="M652" s="144"/>
      <c r="N652" s="144"/>
      <c r="O652" s="144"/>
      <c r="P652" s="144"/>
      <c r="Q652" s="144"/>
      <c r="R652" s="144"/>
      <c r="S652" s="144"/>
      <c r="T652" s="144"/>
      <c r="U652" s="144"/>
      <c r="V652" s="144"/>
      <c r="W652" s="144"/>
      <c r="X652" s="145"/>
      <c r="Y652" s="193"/>
      <c r="Z652" s="194"/>
      <c r="AA652" s="195"/>
      <c r="AB652" s="175" t="s">
        <v>12</v>
      </c>
      <c r="AC652" s="144"/>
      <c r="AD652" s="145"/>
      <c r="AE652" s="382" t="s">
        <v>363</v>
      </c>
      <c r="AF652" s="383"/>
      <c r="AG652" s="383"/>
      <c r="AH652" s="384"/>
      <c r="AI652" s="234" t="s">
        <v>354</v>
      </c>
      <c r="AJ652" s="234"/>
      <c r="AK652" s="234"/>
      <c r="AL652" s="175"/>
      <c r="AM652" s="234" t="s">
        <v>430</v>
      </c>
      <c r="AN652" s="234"/>
      <c r="AO652" s="234"/>
      <c r="AP652" s="175"/>
      <c r="AQ652" s="175" t="s">
        <v>345</v>
      </c>
      <c r="AR652" s="144"/>
      <c r="AS652" s="144"/>
      <c r="AT652" s="145"/>
      <c r="AU652" s="178" t="s">
        <v>253</v>
      </c>
      <c r="AV652" s="178"/>
      <c r="AW652" s="178"/>
      <c r="AX652" s="179"/>
    </row>
    <row r="653" spans="1:50" ht="18.75" hidden="1" customHeight="1" x14ac:dyDescent="0.2">
      <c r="A653" s="160"/>
      <c r="B653" s="156"/>
      <c r="C653" s="155"/>
      <c r="D653" s="156"/>
      <c r="E653" s="379"/>
      <c r="F653" s="380"/>
      <c r="G653" s="174"/>
      <c r="H653" s="147"/>
      <c r="I653" s="147"/>
      <c r="J653" s="147"/>
      <c r="K653" s="147"/>
      <c r="L653" s="147"/>
      <c r="M653" s="147"/>
      <c r="N653" s="147"/>
      <c r="O653" s="147"/>
      <c r="P653" s="147"/>
      <c r="Q653" s="147"/>
      <c r="R653" s="147"/>
      <c r="S653" s="147"/>
      <c r="T653" s="147"/>
      <c r="U653" s="147"/>
      <c r="V653" s="147"/>
      <c r="W653" s="147"/>
      <c r="X653" s="148"/>
      <c r="Y653" s="193"/>
      <c r="Z653" s="194"/>
      <c r="AA653" s="195"/>
      <c r="AB653" s="176"/>
      <c r="AC653" s="147"/>
      <c r="AD653" s="148"/>
      <c r="AE653" s="203"/>
      <c r="AF653" s="203"/>
      <c r="AG653" s="147" t="s">
        <v>346</v>
      </c>
      <c r="AH653" s="148"/>
      <c r="AI653" s="198"/>
      <c r="AJ653" s="198"/>
      <c r="AK653" s="198"/>
      <c r="AL653" s="176"/>
      <c r="AM653" s="198"/>
      <c r="AN653" s="198"/>
      <c r="AO653" s="198"/>
      <c r="AP653" s="176"/>
      <c r="AQ653" s="624"/>
      <c r="AR653" s="203"/>
      <c r="AS653" s="147" t="s">
        <v>346</v>
      </c>
      <c r="AT653" s="148"/>
      <c r="AU653" s="203"/>
      <c r="AV653" s="203"/>
      <c r="AW653" s="147" t="s">
        <v>300</v>
      </c>
      <c r="AX653" s="186"/>
    </row>
    <row r="654" spans="1:50" ht="23.25" hidden="1" customHeight="1" x14ac:dyDescent="0.2">
      <c r="A654" s="160"/>
      <c r="B654" s="156"/>
      <c r="C654" s="155"/>
      <c r="D654" s="156"/>
      <c r="E654" s="379"/>
      <c r="F654" s="380"/>
      <c r="G654" s="115"/>
      <c r="H654" s="116"/>
      <c r="I654" s="116"/>
      <c r="J654" s="116"/>
      <c r="K654" s="116"/>
      <c r="L654" s="116"/>
      <c r="M654" s="116"/>
      <c r="N654" s="116"/>
      <c r="O654" s="116"/>
      <c r="P654" s="116"/>
      <c r="Q654" s="116"/>
      <c r="R654" s="116"/>
      <c r="S654" s="116"/>
      <c r="T654" s="116"/>
      <c r="U654" s="116"/>
      <c r="V654" s="116"/>
      <c r="W654" s="116"/>
      <c r="X654" s="117"/>
      <c r="Y654" s="204" t="s">
        <v>13</v>
      </c>
      <c r="Z654" s="205"/>
      <c r="AA654" s="206"/>
      <c r="AB654" s="216"/>
      <c r="AC654" s="216"/>
      <c r="AD654" s="216"/>
      <c r="AE654" s="377"/>
      <c r="AF654" s="210"/>
      <c r="AG654" s="210"/>
      <c r="AH654" s="210"/>
      <c r="AI654" s="377"/>
      <c r="AJ654" s="210"/>
      <c r="AK654" s="210"/>
      <c r="AL654" s="210"/>
      <c r="AM654" s="377"/>
      <c r="AN654" s="210"/>
      <c r="AO654" s="210"/>
      <c r="AP654" s="378"/>
      <c r="AQ654" s="377"/>
      <c r="AR654" s="210"/>
      <c r="AS654" s="210"/>
      <c r="AT654" s="378"/>
      <c r="AU654" s="210"/>
      <c r="AV654" s="210"/>
      <c r="AW654" s="210"/>
      <c r="AX654" s="211"/>
    </row>
    <row r="655" spans="1:50" ht="23.25" hidden="1" customHeight="1" x14ac:dyDescent="0.2">
      <c r="A655" s="160"/>
      <c r="B655" s="156"/>
      <c r="C655" s="155"/>
      <c r="D655" s="156"/>
      <c r="E655" s="379"/>
      <c r="F655" s="380"/>
      <c r="G655" s="118"/>
      <c r="H655" s="119"/>
      <c r="I655" s="119"/>
      <c r="J655" s="119"/>
      <c r="K655" s="119"/>
      <c r="L655" s="119"/>
      <c r="M655" s="119"/>
      <c r="N655" s="119"/>
      <c r="O655" s="119"/>
      <c r="P655" s="119"/>
      <c r="Q655" s="119"/>
      <c r="R655" s="119"/>
      <c r="S655" s="119"/>
      <c r="T655" s="119"/>
      <c r="U655" s="119"/>
      <c r="V655" s="119"/>
      <c r="W655" s="119"/>
      <c r="X655" s="120"/>
      <c r="Y655" s="212" t="s">
        <v>54</v>
      </c>
      <c r="Z655" s="213"/>
      <c r="AA655" s="214"/>
      <c r="AB655" s="208"/>
      <c r="AC655" s="208"/>
      <c r="AD655" s="208"/>
      <c r="AE655" s="377"/>
      <c r="AF655" s="210"/>
      <c r="AG655" s="210"/>
      <c r="AH655" s="378"/>
      <c r="AI655" s="377"/>
      <c r="AJ655" s="210"/>
      <c r="AK655" s="210"/>
      <c r="AL655" s="210"/>
      <c r="AM655" s="377"/>
      <c r="AN655" s="210"/>
      <c r="AO655" s="210"/>
      <c r="AP655" s="378"/>
      <c r="AQ655" s="377"/>
      <c r="AR655" s="210"/>
      <c r="AS655" s="210"/>
      <c r="AT655" s="378"/>
      <c r="AU655" s="210"/>
      <c r="AV655" s="210"/>
      <c r="AW655" s="210"/>
      <c r="AX655" s="211"/>
    </row>
    <row r="656" spans="1:50" ht="23.25" hidden="1" customHeight="1" x14ac:dyDescent="0.2">
      <c r="A656" s="160"/>
      <c r="B656" s="156"/>
      <c r="C656" s="155"/>
      <c r="D656" s="156"/>
      <c r="E656" s="379"/>
      <c r="F656" s="380"/>
      <c r="G656" s="121"/>
      <c r="H656" s="122"/>
      <c r="I656" s="122"/>
      <c r="J656" s="122"/>
      <c r="K656" s="122"/>
      <c r="L656" s="122"/>
      <c r="M656" s="122"/>
      <c r="N656" s="122"/>
      <c r="O656" s="122"/>
      <c r="P656" s="122"/>
      <c r="Q656" s="122"/>
      <c r="R656" s="122"/>
      <c r="S656" s="122"/>
      <c r="T656" s="122"/>
      <c r="U656" s="122"/>
      <c r="V656" s="122"/>
      <c r="W656" s="122"/>
      <c r="X656" s="123"/>
      <c r="Y656" s="212" t="s">
        <v>14</v>
      </c>
      <c r="Z656" s="213"/>
      <c r="AA656" s="214"/>
      <c r="AB656" s="604" t="s">
        <v>301</v>
      </c>
      <c r="AC656" s="604"/>
      <c r="AD656" s="604"/>
      <c r="AE656" s="377"/>
      <c r="AF656" s="210"/>
      <c r="AG656" s="210"/>
      <c r="AH656" s="378"/>
      <c r="AI656" s="377"/>
      <c r="AJ656" s="210"/>
      <c r="AK656" s="210"/>
      <c r="AL656" s="210"/>
      <c r="AM656" s="377"/>
      <c r="AN656" s="210"/>
      <c r="AO656" s="210"/>
      <c r="AP656" s="378"/>
      <c r="AQ656" s="377"/>
      <c r="AR656" s="210"/>
      <c r="AS656" s="210"/>
      <c r="AT656" s="378"/>
      <c r="AU656" s="210"/>
      <c r="AV656" s="210"/>
      <c r="AW656" s="210"/>
      <c r="AX656" s="211"/>
    </row>
    <row r="657" spans="1:50" ht="18.75" hidden="1" customHeight="1" x14ac:dyDescent="0.2">
      <c r="A657" s="160"/>
      <c r="B657" s="156"/>
      <c r="C657" s="155"/>
      <c r="D657" s="156"/>
      <c r="E657" s="379" t="s">
        <v>364</v>
      </c>
      <c r="F657" s="380"/>
      <c r="G657" s="381" t="s">
        <v>361</v>
      </c>
      <c r="H657" s="144"/>
      <c r="I657" s="144"/>
      <c r="J657" s="144"/>
      <c r="K657" s="144"/>
      <c r="L657" s="144"/>
      <c r="M657" s="144"/>
      <c r="N657" s="144"/>
      <c r="O657" s="144"/>
      <c r="P657" s="144"/>
      <c r="Q657" s="144"/>
      <c r="R657" s="144"/>
      <c r="S657" s="144"/>
      <c r="T657" s="144"/>
      <c r="U657" s="144"/>
      <c r="V657" s="144"/>
      <c r="W657" s="144"/>
      <c r="X657" s="145"/>
      <c r="Y657" s="193"/>
      <c r="Z657" s="194"/>
      <c r="AA657" s="195"/>
      <c r="AB657" s="175" t="s">
        <v>12</v>
      </c>
      <c r="AC657" s="144"/>
      <c r="AD657" s="145"/>
      <c r="AE657" s="382" t="s">
        <v>363</v>
      </c>
      <c r="AF657" s="383"/>
      <c r="AG657" s="383"/>
      <c r="AH657" s="384"/>
      <c r="AI657" s="234" t="s">
        <v>354</v>
      </c>
      <c r="AJ657" s="234"/>
      <c r="AK657" s="234"/>
      <c r="AL657" s="175"/>
      <c r="AM657" s="234" t="s">
        <v>430</v>
      </c>
      <c r="AN657" s="234"/>
      <c r="AO657" s="234"/>
      <c r="AP657" s="175"/>
      <c r="AQ657" s="175" t="s">
        <v>345</v>
      </c>
      <c r="AR657" s="144"/>
      <c r="AS657" s="144"/>
      <c r="AT657" s="145"/>
      <c r="AU657" s="178" t="s">
        <v>253</v>
      </c>
      <c r="AV657" s="178"/>
      <c r="AW657" s="178"/>
      <c r="AX657" s="179"/>
    </row>
    <row r="658" spans="1:50" ht="18.75" hidden="1" customHeight="1" x14ac:dyDescent="0.2">
      <c r="A658" s="160"/>
      <c r="B658" s="156"/>
      <c r="C658" s="155"/>
      <c r="D658" s="156"/>
      <c r="E658" s="379"/>
      <c r="F658" s="380"/>
      <c r="G658" s="174"/>
      <c r="H658" s="147"/>
      <c r="I658" s="147"/>
      <c r="J658" s="147"/>
      <c r="K658" s="147"/>
      <c r="L658" s="147"/>
      <c r="M658" s="147"/>
      <c r="N658" s="147"/>
      <c r="O658" s="147"/>
      <c r="P658" s="147"/>
      <c r="Q658" s="147"/>
      <c r="R658" s="147"/>
      <c r="S658" s="147"/>
      <c r="T658" s="147"/>
      <c r="U658" s="147"/>
      <c r="V658" s="147"/>
      <c r="W658" s="147"/>
      <c r="X658" s="148"/>
      <c r="Y658" s="193"/>
      <c r="Z658" s="194"/>
      <c r="AA658" s="195"/>
      <c r="AB658" s="176"/>
      <c r="AC658" s="147"/>
      <c r="AD658" s="148"/>
      <c r="AE658" s="203"/>
      <c r="AF658" s="203"/>
      <c r="AG658" s="147" t="s">
        <v>346</v>
      </c>
      <c r="AH658" s="148"/>
      <c r="AI658" s="198"/>
      <c r="AJ658" s="198"/>
      <c r="AK658" s="198"/>
      <c r="AL658" s="176"/>
      <c r="AM658" s="198"/>
      <c r="AN658" s="198"/>
      <c r="AO658" s="198"/>
      <c r="AP658" s="176"/>
      <c r="AQ658" s="624"/>
      <c r="AR658" s="203"/>
      <c r="AS658" s="147" t="s">
        <v>346</v>
      </c>
      <c r="AT658" s="148"/>
      <c r="AU658" s="203"/>
      <c r="AV658" s="203"/>
      <c r="AW658" s="147" t="s">
        <v>300</v>
      </c>
      <c r="AX658" s="186"/>
    </row>
    <row r="659" spans="1:50" ht="23.25" hidden="1" customHeight="1" x14ac:dyDescent="0.2">
      <c r="A659" s="160"/>
      <c r="B659" s="156"/>
      <c r="C659" s="155"/>
      <c r="D659" s="156"/>
      <c r="E659" s="379"/>
      <c r="F659" s="380"/>
      <c r="G659" s="115"/>
      <c r="H659" s="116"/>
      <c r="I659" s="116"/>
      <c r="J659" s="116"/>
      <c r="K659" s="116"/>
      <c r="L659" s="116"/>
      <c r="M659" s="116"/>
      <c r="N659" s="116"/>
      <c r="O659" s="116"/>
      <c r="P659" s="116"/>
      <c r="Q659" s="116"/>
      <c r="R659" s="116"/>
      <c r="S659" s="116"/>
      <c r="T659" s="116"/>
      <c r="U659" s="116"/>
      <c r="V659" s="116"/>
      <c r="W659" s="116"/>
      <c r="X659" s="117"/>
      <c r="Y659" s="204" t="s">
        <v>13</v>
      </c>
      <c r="Z659" s="205"/>
      <c r="AA659" s="206"/>
      <c r="AB659" s="216"/>
      <c r="AC659" s="216"/>
      <c r="AD659" s="216"/>
      <c r="AE659" s="377"/>
      <c r="AF659" s="210"/>
      <c r="AG659" s="210"/>
      <c r="AH659" s="210"/>
      <c r="AI659" s="377"/>
      <c r="AJ659" s="210"/>
      <c r="AK659" s="210"/>
      <c r="AL659" s="210"/>
      <c r="AM659" s="377"/>
      <c r="AN659" s="210"/>
      <c r="AO659" s="210"/>
      <c r="AP659" s="378"/>
      <c r="AQ659" s="377"/>
      <c r="AR659" s="210"/>
      <c r="AS659" s="210"/>
      <c r="AT659" s="378"/>
      <c r="AU659" s="210"/>
      <c r="AV659" s="210"/>
      <c r="AW659" s="210"/>
      <c r="AX659" s="211"/>
    </row>
    <row r="660" spans="1:50" ht="23.25" hidden="1" customHeight="1" x14ac:dyDescent="0.2">
      <c r="A660" s="160"/>
      <c r="B660" s="156"/>
      <c r="C660" s="155"/>
      <c r="D660" s="156"/>
      <c r="E660" s="379"/>
      <c r="F660" s="380"/>
      <c r="G660" s="118"/>
      <c r="H660" s="119"/>
      <c r="I660" s="119"/>
      <c r="J660" s="119"/>
      <c r="K660" s="119"/>
      <c r="L660" s="119"/>
      <c r="M660" s="119"/>
      <c r="N660" s="119"/>
      <c r="O660" s="119"/>
      <c r="P660" s="119"/>
      <c r="Q660" s="119"/>
      <c r="R660" s="119"/>
      <c r="S660" s="119"/>
      <c r="T660" s="119"/>
      <c r="U660" s="119"/>
      <c r="V660" s="119"/>
      <c r="W660" s="119"/>
      <c r="X660" s="120"/>
      <c r="Y660" s="212" t="s">
        <v>54</v>
      </c>
      <c r="Z660" s="213"/>
      <c r="AA660" s="214"/>
      <c r="AB660" s="208"/>
      <c r="AC660" s="208"/>
      <c r="AD660" s="208"/>
      <c r="AE660" s="377"/>
      <c r="AF660" s="210"/>
      <c r="AG660" s="210"/>
      <c r="AH660" s="378"/>
      <c r="AI660" s="377"/>
      <c r="AJ660" s="210"/>
      <c r="AK660" s="210"/>
      <c r="AL660" s="210"/>
      <c r="AM660" s="377"/>
      <c r="AN660" s="210"/>
      <c r="AO660" s="210"/>
      <c r="AP660" s="378"/>
      <c r="AQ660" s="377"/>
      <c r="AR660" s="210"/>
      <c r="AS660" s="210"/>
      <c r="AT660" s="378"/>
      <c r="AU660" s="210"/>
      <c r="AV660" s="210"/>
      <c r="AW660" s="210"/>
      <c r="AX660" s="211"/>
    </row>
    <row r="661" spans="1:50" ht="23.25" hidden="1" customHeight="1" x14ac:dyDescent="0.2">
      <c r="A661" s="160"/>
      <c r="B661" s="156"/>
      <c r="C661" s="155"/>
      <c r="D661" s="156"/>
      <c r="E661" s="379"/>
      <c r="F661" s="380"/>
      <c r="G661" s="121"/>
      <c r="H661" s="122"/>
      <c r="I661" s="122"/>
      <c r="J661" s="122"/>
      <c r="K661" s="122"/>
      <c r="L661" s="122"/>
      <c r="M661" s="122"/>
      <c r="N661" s="122"/>
      <c r="O661" s="122"/>
      <c r="P661" s="122"/>
      <c r="Q661" s="122"/>
      <c r="R661" s="122"/>
      <c r="S661" s="122"/>
      <c r="T661" s="122"/>
      <c r="U661" s="122"/>
      <c r="V661" s="122"/>
      <c r="W661" s="122"/>
      <c r="X661" s="123"/>
      <c r="Y661" s="212" t="s">
        <v>14</v>
      </c>
      <c r="Z661" s="213"/>
      <c r="AA661" s="214"/>
      <c r="AB661" s="604" t="s">
        <v>301</v>
      </c>
      <c r="AC661" s="604"/>
      <c r="AD661" s="604"/>
      <c r="AE661" s="377"/>
      <c r="AF661" s="210"/>
      <c r="AG661" s="210"/>
      <c r="AH661" s="378"/>
      <c r="AI661" s="377"/>
      <c r="AJ661" s="210"/>
      <c r="AK661" s="210"/>
      <c r="AL661" s="210"/>
      <c r="AM661" s="377"/>
      <c r="AN661" s="210"/>
      <c r="AO661" s="210"/>
      <c r="AP661" s="378"/>
      <c r="AQ661" s="377"/>
      <c r="AR661" s="210"/>
      <c r="AS661" s="210"/>
      <c r="AT661" s="378"/>
      <c r="AU661" s="210"/>
      <c r="AV661" s="210"/>
      <c r="AW661" s="210"/>
      <c r="AX661" s="211"/>
    </row>
    <row r="662" spans="1:50" ht="18.75" hidden="1" customHeight="1" x14ac:dyDescent="0.2">
      <c r="A662" s="160"/>
      <c r="B662" s="156"/>
      <c r="C662" s="155"/>
      <c r="D662" s="156"/>
      <c r="E662" s="379" t="s">
        <v>364</v>
      </c>
      <c r="F662" s="380"/>
      <c r="G662" s="381" t="s">
        <v>361</v>
      </c>
      <c r="H662" s="144"/>
      <c r="I662" s="144"/>
      <c r="J662" s="144"/>
      <c r="K662" s="144"/>
      <c r="L662" s="144"/>
      <c r="M662" s="144"/>
      <c r="N662" s="144"/>
      <c r="O662" s="144"/>
      <c r="P662" s="144"/>
      <c r="Q662" s="144"/>
      <c r="R662" s="144"/>
      <c r="S662" s="144"/>
      <c r="T662" s="144"/>
      <c r="U662" s="144"/>
      <c r="V662" s="144"/>
      <c r="W662" s="144"/>
      <c r="X662" s="145"/>
      <c r="Y662" s="193"/>
      <c r="Z662" s="194"/>
      <c r="AA662" s="195"/>
      <c r="AB662" s="175" t="s">
        <v>12</v>
      </c>
      <c r="AC662" s="144"/>
      <c r="AD662" s="145"/>
      <c r="AE662" s="382" t="s">
        <v>363</v>
      </c>
      <c r="AF662" s="383"/>
      <c r="AG662" s="383"/>
      <c r="AH662" s="384"/>
      <c r="AI662" s="234" t="s">
        <v>354</v>
      </c>
      <c r="AJ662" s="234"/>
      <c r="AK662" s="234"/>
      <c r="AL662" s="175"/>
      <c r="AM662" s="234" t="s">
        <v>430</v>
      </c>
      <c r="AN662" s="234"/>
      <c r="AO662" s="234"/>
      <c r="AP662" s="175"/>
      <c r="AQ662" s="175" t="s">
        <v>345</v>
      </c>
      <c r="AR662" s="144"/>
      <c r="AS662" s="144"/>
      <c r="AT662" s="145"/>
      <c r="AU662" s="178" t="s">
        <v>253</v>
      </c>
      <c r="AV662" s="178"/>
      <c r="AW662" s="178"/>
      <c r="AX662" s="179"/>
    </row>
    <row r="663" spans="1:50" ht="18.75" hidden="1" customHeight="1" x14ac:dyDescent="0.2">
      <c r="A663" s="160"/>
      <c r="B663" s="156"/>
      <c r="C663" s="155"/>
      <c r="D663" s="156"/>
      <c r="E663" s="379"/>
      <c r="F663" s="380"/>
      <c r="G663" s="174"/>
      <c r="H663" s="147"/>
      <c r="I663" s="147"/>
      <c r="J663" s="147"/>
      <c r="K663" s="147"/>
      <c r="L663" s="147"/>
      <c r="M663" s="147"/>
      <c r="N663" s="147"/>
      <c r="O663" s="147"/>
      <c r="P663" s="147"/>
      <c r="Q663" s="147"/>
      <c r="R663" s="147"/>
      <c r="S663" s="147"/>
      <c r="T663" s="147"/>
      <c r="U663" s="147"/>
      <c r="V663" s="147"/>
      <c r="W663" s="147"/>
      <c r="X663" s="148"/>
      <c r="Y663" s="193"/>
      <c r="Z663" s="194"/>
      <c r="AA663" s="195"/>
      <c r="AB663" s="176"/>
      <c r="AC663" s="147"/>
      <c r="AD663" s="148"/>
      <c r="AE663" s="203"/>
      <c r="AF663" s="203"/>
      <c r="AG663" s="147" t="s">
        <v>346</v>
      </c>
      <c r="AH663" s="148"/>
      <c r="AI663" s="198"/>
      <c r="AJ663" s="198"/>
      <c r="AK663" s="198"/>
      <c r="AL663" s="176"/>
      <c r="AM663" s="198"/>
      <c r="AN663" s="198"/>
      <c r="AO663" s="198"/>
      <c r="AP663" s="176"/>
      <c r="AQ663" s="624"/>
      <c r="AR663" s="203"/>
      <c r="AS663" s="147" t="s">
        <v>346</v>
      </c>
      <c r="AT663" s="148"/>
      <c r="AU663" s="203"/>
      <c r="AV663" s="203"/>
      <c r="AW663" s="147" t="s">
        <v>300</v>
      </c>
      <c r="AX663" s="186"/>
    </row>
    <row r="664" spans="1:50" ht="23.25" hidden="1" customHeight="1" x14ac:dyDescent="0.2">
      <c r="A664" s="160"/>
      <c r="B664" s="156"/>
      <c r="C664" s="155"/>
      <c r="D664" s="156"/>
      <c r="E664" s="379"/>
      <c r="F664" s="380"/>
      <c r="G664" s="115"/>
      <c r="H664" s="116"/>
      <c r="I664" s="116"/>
      <c r="J664" s="116"/>
      <c r="K664" s="116"/>
      <c r="L664" s="116"/>
      <c r="M664" s="116"/>
      <c r="N664" s="116"/>
      <c r="O664" s="116"/>
      <c r="P664" s="116"/>
      <c r="Q664" s="116"/>
      <c r="R664" s="116"/>
      <c r="S664" s="116"/>
      <c r="T664" s="116"/>
      <c r="U664" s="116"/>
      <c r="V664" s="116"/>
      <c r="W664" s="116"/>
      <c r="X664" s="117"/>
      <c r="Y664" s="204" t="s">
        <v>13</v>
      </c>
      <c r="Z664" s="205"/>
      <c r="AA664" s="206"/>
      <c r="AB664" s="216"/>
      <c r="AC664" s="216"/>
      <c r="AD664" s="216"/>
      <c r="AE664" s="377"/>
      <c r="AF664" s="210"/>
      <c r="AG664" s="210"/>
      <c r="AH664" s="210"/>
      <c r="AI664" s="377"/>
      <c r="AJ664" s="210"/>
      <c r="AK664" s="210"/>
      <c r="AL664" s="210"/>
      <c r="AM664" s="377"/>
      <c r="AN664" s="210"/>
      <c r="AO664" s="210"/>
      <c r="AP664" s="378"/>
      <c r="AQ664" s="377"/>
      <c r="AR664" s="210"/>
      <c r="AS664" s="210"/>
      <c r="AT664" s="378"/>
      <c r="AU664" s="210"/>
      <c r="AV664" s="210"/>
      <c r="AW664" s="210"/>
      <c r="AX664" s="211"/>
    </row>
    <row r="665" spans="1:50" ht="23.25" hidden="1" customHeight="1" x14ac:dyDescent="0.2">
      <c r="A665" s="160"/>
      <c r="B665" s="156"/>
      <c r="C665" s="155"/>
      <c r="D665" s="156"/>
      <c r="E665" s="379"/>
      <c r="F665" s="380"/>
      <c r="G665" s="118"/>
      <c r="H665" s="119"/>
      <c r="I665" s="119"/>
      <c r="J665" s="119"/>
      <c r="K665" s="119"/>
      <c r="L665" s="119"/>
      <c r="M665" s="119"/>
      <c r="N665" s="119"/>
      <c r="O665" s="119"/>
      <c r="P665" s="119"/>
      <c r="Q665" s="119"/>
      <c r="R665" s="119"/>
      <c r="S665" s="119"/>
      <c r="T665" s="119"/>
      <c r="U665" s="119"/>
      <c r="V665" s="119"/>
      <c r="W665" s="119"/>
      <c r="X665" s="120"/>
      <c r="Y665" s="212" t="s">
        <v>54</v>
      </c>
      <c r="Z665" s="213"/>
      <c r="AA665" s="214"/>
      <c r="AB665" s="208"/>
      <c r="AC665" s="208"/>
      <c r="AD665" s="208"/>
      <c r="AE665" s="377"/>
      <c r="AF665" s="210"/>
      <c r="AG665" s="210"/>
      <c r="AH665" s="378"/>
      <c r="AI665" s="377"/>
      <c r="AJ665" s="210"/>
      <c r="AK665" s="210"/>
      <c r="AL665" s="210"/>
      <c r="AM665" s="377"/>
      <c r="AN665" s="210"/>
      <c r="AO665" s="210"/>
      <c r="AP665" s="378"/>
      <c r="AQ665" s="377"/>
      <c r="AR665" s="210"/>
      <c r="AS665" s="210"/>
      <c r="AT665" s="378"/>
      <c r="AU665" s="210"/>
      <c r="AV665" s="210"/>
      <c r="AW665" s="210"/>
      <c r="AX665" s="211"/>
    </row>
    <row r="666" spans="1:50" ht="23.25" hidden="1" customHeight="1" x14ac:dyDescent="0.2">
      <c r="A666" s="160"/>
      <c r="B666" s="156"/>
      <c r="C666" s="155"/>
      <c r="D666" s="156"/>
      <c r="E666" s="379"/>
      <c r="F666" s="380"/>
      <c r="G666" s="121"/>
      <c r="H666" s="122"/>
      <c r="I666" s="122"/>
      <c r="J666" s="122"/>
      <c r="K666" s="122"/>
      <c r="L666" s="122"/>
      <c r="M666" s="122"/>
      <c r="N666" s="122"/>
      <c r="O666" s="122"/>
      <c r="P666" s="122"/>
      <c r="Q666" s="122"/>
      <c r="R666" s="122"/>
      <c r="S666" s="122"/>
      <c r="T666" s="122"/>
      <c r="U666" s="122"/>
      <c r="V666" s="122"/>
      <c r="W666" s="122"/>
      <c r="X666" s="123"/>
      <c r="Y666" s="212" t="s">
        <v>14</v>
      </c>
      <c r="Z666" s="213"/>
      <c r="AA666" s="214"/>
      <c r="AB666" s="604" t="s">
        <v>301</v>
      </c>
      <c r="AC666" s="604"/>
      <c r="AD666" s="604"/>
      <c r="AE666" s="377"/>
      <c r="AF666" s="210"/>
      <c r="AG666" s="210"/>
      <c r="AH666" s="378"/>
      <c r="AI666" s="377"/>
      <c r="AJ666" s="210"/>
      <c r="AK666" s="210"/>
      <c r="AL666" s="210"/>
      <c r="AM666" s="377"/>
      <c r="AN666" s="210"/>
      <c r="AO666" s="210"/>
      <c r="AP666" s="378"/>
      <c r="AQ666" s="377"/>
      <c r="AR666" s="210"/>
      <c r="AS666" s="210"/>
      <c r="AT666" s="378"/>
      <c r="AU666" s="210"/>
      <c r="AV666" s="210"/>
      <c r="AW666" s="210"/>
      <c r="AX666" s="211"/>
    </row>
    <row r="667" spans="1:50" ht="18.75" hidden="1" customHeight="1" x14ac:dyDescent="0.2">
      <c r="A667" s="160"/>
      <c r="B667" s="156"/>
      <c r="C667" s="155"/>
      <c r="D667" s="156"/>
      <c r="E667" s="379" t="s">
        <v>364</v>
      </c>
      <c r="F667" s="380"/>
      <c r="G667" s="381" t="s">
        <v>361</v>
      </c>
      <c r="H667" s="144"/>
      <c r="I667" s="144"/>
      <c r="J667" s="144"/>
      <c r="K667" s="144"/>
      <c r="L667" s="144"/>
      <c r="M667" s="144"/>
      <c r="N667" s="144"/>
      <c r="O667" s="144"/>
      <c r="P667" s="144"/>
      <c r="Q667" s="144"/>
      <c r="R667" s="144"/>
      <c r="S667" s="144"/>
      <c r="T667" s="144"/>
      <c r="U667" s="144"/>
      <c r="V667" s="144"/>
      <c r="W667" s="144"/>
      <c r="X667" s="145"/>
      <c r="Y667" s="193"/>
      <c r="Z667" s="194"/>
      <c r="AA667" s="195"/>
      <c r="AB667" s="175" t="s">
        <v>12</v>
      </c>
      <c r="AC667" s="144"/>
      <c r="AD667" s="145"/>
      <c r="AE667" s="382" t="s">
        <v>363</v>
      </c>
      <c r="AF667" s="383"/>
      <c r="AG667" s="383"/>
      <c r="AH667" s="384"/>
      <c r="AI667" s="234" t="s">
        <v>354</v>
      </c>
      <c r="AJ667" s="234"/>
      <c r="AK667" s="234"/>
      <c r="AL667" s="175"/>
      <c r="AM667" s="234" t="s">
        <v>430</v>
      </c>
      <c r="AN667" s="234"/>
      <c r="AO667" s="234"/>
      <c r="AP667" s="175"/>
      <c r="AQ667" s="175" t="s">
        <v>345</v>
      </c>
      <c r="AR667" s="144"/>
      <c r="AS667" s="144"/>
      <c r="AT667" s="145"/>
      <c r="AU667" s="178" t="s">
        <v>253</v>
      </c>
      <c r="AV667" s="178"/>
      <c r="AW667" s="178"/>
      <c r="AX667" s="179"/>
    </row>
    <row r="668" spans="1:50" ht="18.75" hidden="1" customHeight="1" x14ac:dyDescent="0.2">
      <c r="A668" s="160"/>
      <c r="B668" s="156"/>
      <c r="C668" s="155"/>
      <c r="D668" s="156"/>
      <c r="E668" s="379"/>
      <c r="F668" s="380"/>
      <c r="G668" s="174"/>
      <c r="H668" s="147"/>
      <c r="I668" s="147"/>
      <c r="J668" s="147"/>
      <c r="K668" s="147"/>
      <c r="L668" s="147"/>
      <c r="M668" s="147"/>
      <c r="N668" s="147"/>
      <c r="O668" s="147"/>
      <c r="P668" s="147"/>
      <c r="Q668" s="147"/>
      <c r="R668" s="147"/>
      <c r="S668" s="147"/>
      <c r="T668" s="147"/>
      <c r="U668" s="147"/>
      <c r="V668" s="147"/>
      <c r="W668" s="147"/>
      <c r="X668" s="148"/>
      <c r="Y668" s="193"/>
      <c r="Z668" s="194"/>
      <c r="AA668" s="195"/>
      <c r="AB668" s="176"/>
      <c r="AC668" s="147"/>
      <c r="AD668" s="148"/>
      <c r="AE668" s="203"/>
      <c r="AF668" s="203"/>
      <c r="AG668" s="147" t="s">
        <v>346</v>
      </c>
      <c r="AH668" s="148"/>
      <c r="AI668" s="198"/>
      <c r="AJ668" s="198"/>
      <c r="AK668" s="198"/>
      <c r="AL668" s="176"/>
      <c r="AM668" s="198"/>
      <c r="AN668" s="198"/>
      <c r="AO668" s="198"/>
      <c r="AP668" s="176"/>
      <c r="AQ668" s="624"/>
      <c r="AR668" s="203"/>
      <c r="AS668" s="147" t="s">
        <v>346</v>
      </c>
      <c r="AT668" s="148"/>
      <c r="AU668" s="203"/>
      <c r="AV668" s="203"/>
      <c r="AW668" s="147" t="s">
        <v>300</v>
      </c>
      <c r="AX668" s="186"/>
    </row>
    <row r="669" spans="1:50" ht="23.25" hidden="1" customHeight="1" x14ac:dyDescent="0.2">
      <c r="A669" s="160"/>
      <c r="B669" s="156"/>
      <c r="C669" s="155"/>
      <c r="D669" s="156"/>
      <c r="E669" s="379"/>
      <c r="F669" s="380"/>
      <c r="G669" s="115"/>
      <c r="H669" s="116"/>
      <c r="I669" s="116"/>
      <c r="J669" s="116"/>
      <c r="K669" s="116"/>
      <c r="L669" s="116"/>
      <c r="M669" s="116"/>
      <c r="N669" s="116"/>
      <c r="O669" s="116"/>
      <c r="P669" s="116"/>
      <c r="Q669" s="116"/>
      <c r="R669" s="116"/>
      <c r="S669" s="116"/>
      <c r="T669" s="116"/>
      <c r="U669" s="116"/>
      <c r="V669" s="116"/>
      <c r="W669" s="116"/>
      <c r="X669" s="117"/>
      <c r="Y669" s="204" t="s">
        <v>13</v>
      </c>
      <c r="Z669" s="205"/>
      <c r="AA669" s="206"/>
      <c r="AB669" s="216"/>
      <c r="AC669" s="216"/>
      <c r="AD669" s="216"/>
      <c r="AE669" s="377"/>
      <c r="AF669" s="210"/>
      <c r="AG669" s="210"/>
      <c r="AH669" s="210"/>
      <c r="AI669" s="377"/>
      <c r="AJ669" s="210"/>
      <c r="AK669" s="210"/>
      <c r="AL669" s="210"/>
      <c r="AM669" s="377"/>
      <c r="AN669" s="210"/>
      <c r="AO669" s="210"/>
      <c r="AP669" s="378"/>
      <c r="AQ669" s="377"/>
      <c r="AR669" s="210"/>
      <c r="AS669" s="210"/>
      <c r="AT669" s="378"/>
      <c r="AU669" s="210"/>
      <c r="AV669" s="210"/>
      <c r="AW669" s="210"/>
      <c r="AX669" s="211"/>
    </row>
    <row r="670" spans="1:50" ht="23.25" hidden="1" customHeight="1" x14ac:dyDescent="0.2">
      <c r="A670" s="160"/>
      <c r="B670" s="156"/>
      <c r="C670" s="155"/>
      <c r="D670" s="156"/>
      <c r="E670" s="379"/>
      <c r="F670" s="380"/>
      <c r="G670" s="118"/>
      <c r="H670" s="119"/>
      <c r="I670" s="119"/>
      <c r="J670" s="119"/>
      <c r="K670" s="119"/>
      <c r="L670" s="119"/>
      <c r="M670" s="119"/>
      <c r="N670" s="119"/>
      <c r="O670" s="119"/>
      <c r="P670" s="119"/>
      <c r="Q670" s="119"/>
      <c r="R670" s="119"/>
      <c r="S670" s="119"/>
      <c r="T670" s="119"/>
      <c r="U670" s="119"/>
      <c r="V670" s="119"/>
      <c r="W670" s="119"/>
      <c r="X670" s="120"/>
      <c r="Y670" s="212" t="s">
        <v>54</v>
      </c>
      <c r="Z670" s="213"/>
      <c r="AA670" s="214"/>
      <c r="AB670" s="208"/>
      <c r="AC670" s="208"/>
      <c r="AD670" s="208"/>
      <c r="AE670" s="377"/>
      <c r="AF670" s="210"/>
      <c r="AG670" s="210"/>
      <c r="AH670" s="378"/>
      <c r="AI670" s="377"/>
      <c r="AJ670" s="210"/>
      <c r="AK670" s="210"/>
      <c r="AL670" s="210"/>
      <c r="AM670" s="377"/>
      <c r="AN670" s="210"/>
      <c r="AO670" s="210"/>
      <c r="AP670" s="378"/>
      <c r="AQ670" s="377"/>
      <c r="AR670" s="210"/>
      <c r="AS670" s="210"/>
      <c r="AT670" s="378"/>
      <c r="AU670" s="210"/>
      <c r="AV670" s="210"/>
      <c r="AW670" s="210"/>
      <c r="AX670" s="211"/>
    </row>
    <row r="671" spans="1:50" ht="23.25" hidden="1" customHeight="1" x14ac:dyDescent="0.2">
      <c r="A671" s="160"/>
      <c r="B671" s="156"/>
      <c r="C671" s="155"/>
      <c r="D671" s="156"/>
      <c r="E671" s="379"/>
      <c r="F671" s="380"/>
      <c r="G671" s="121"/>
      <c r="H671" s="122"/>
      <c r="I671" s="122"/>
      <c r="J671" s="122"/>
      <c r="K671" s="122"/>
      <c r="L671" s="122"/>
      <c r="M671" s="122"/>
      <c r="N671" s="122"/>
      <c r="O671" s="122"/>
      <c r="P671" s="122"/>
      <c r="Q671" s="122"/>
      <c r="R671" s="122"/>
      <c r="S671" s="122"/>
      <c r="T671" s="122"/>
      <c r="U671" s="122"/>
      <c r="V671" s="122"/>
      <c r="W671" s="122"/>
      <c r="X671" s="123"/>
      <c r="Y671" s="212" t="s">
        <v>14</v>
      </c>
      <c r="Z671" s="213"/>
      <c r="AA671" s="214"/>
      <c r="AB671" s="604" t="s">
        <v>301</v>
      </c>
      <c r="AC671" s="604"/>
      <c r="AD671" s="604"/>
      <c r="AE671" s="377"/>
      <c r="AF671" s="210"/>
      <c r="AG671" s="210"/>
      <c r="AH671" s="378"/>
      <c r="AI671" s="377"/>
      <c r="AJ671" s="210"/>
      <c r="AK671" s="210"/>
      <c r="AL671" s="210"/>
      <c r="AM671" s="377"/>
      <c r="AN671" s="210"/>
      <c r="AO671" s="210"/>
      <c r="AP671" s="378"/>
      <c r="AQ671" s="377"/>
      <c r="AR671" s="210"/>
      <c r="AS671" s="210"/>
      <c r="AT671" s="378"/>
      <c r="AU671" s="210"/>
      <c r="AV671" s="210"/>
      <c r="AW671" s="210"/>
      <c r="AX671" s="211"/>
    </row>
    <row r="672" spans="1:50" ht="18.75" hidden="1" customHeight="1" x14ac:dyDescent="0.2">
      <c r="A672" s="160"/>
      <c r="B672" s="156"/>
      <c r="C672" s="155"/>
      <c r="D672" s="156"/>
      <c r="E672" s="379" t="s">
        <v>365</v>
      </c>
      <c r="F672" s="380"/>
      <c r="G672" s="381" t="s">
        <v>362</v>
      </c>
      <c r="H672" s="144"/>
      <c r="I672" s="144"/>
      <c r="J672" s="144"/>
      <c r="K672" s="144"/>
      <c r="L672" s="144"/>
      <c r="M672" s="144"/>
      <c r="N672" s="144"/>
      <c r="O672" s="144"/>
      <c r="P672" s="144"/>
      <c r="Q672" s="144"/>
      <c r="R672" s="144"/>
      <c r="S672" s="144"/>
      <c r="T672" s="144"/>
      <c r="U672" s="144"/>
      <c r="V672" s="144"/>
      <c r="W672" s="144"/>
      <c r="X672" s="145"/>
      <c r="Y672" s="193"/>
      <c r="Z672" s="194"/>
      <c r="AA672" s="195"/>
      <c r="AB672" s="175" t="s">
        <v>12</v>
      </c>
      <c r="AC672" s="144"/>
      <c r="AD672" s="145"/>
      <c r="AE672" s="382" t="s">
        <v>363</v>
      </c>
      <c r="AF672" s="383"/>
      <c r="AG672" s="383"/>
      <c r="AH672" s="384"/>
      <c r="AI672" s="234" t="s">
        <v>354</v>
      </c>
      <c r="AJ672" s="234"/>
      <c r="AK672" s="234"/>
      <c r="AL672" s="175"/>
      <c r="AM672" s="234" t="s">
        <v>430</v>
      </c>
      <c r="AN672" s="234"/>
      <c r="AO672" s="234"/>
      <c r="AP672" s="175"/>
      <c r="AQ672" s="175" t="s">
        <v>345</v>
      </c>
      <c r="AR672" s="144"/>
      <c r="AS672" s="144"/>
      <c r="AT672" s="145"/>
      <c r="AU672" s="178" t="s">
        <v>253</v>
      </c>
      <c r="AV672" s="178"/>
      <c r="AW672" s="178"/>
      <c r="AX672" s="179"/>
    </row>
    <row r="673" spans="1:50" ht="18.75" hidden="1" customHeight="1" x14ac:dyDescent="0.2">
      <c r="A673" s="160"/>
      <c r="B673" s="156"/>
      <c r="C673" s="155"/>
      <c r="D673" s="156"/>
      <c r="E673" s="379"/>
      <c r="F673" s="380"/>
      <c r="G673" s="174"/>
      <c r="H673" s="147"/>
      <c r="I673" s="147"/>
      <c r="J673" s="147"/>
      <c r="K673" s="147"/>
      <c r="L673" s="147"/>
      <c r="M673" s="147"/>
      <c r="N673" s="147"/>
      <c r="O673" s="147"/>
      <c r="P673" s="147"/>
      <c r="Q673" s="147"/>
      <c r="R673" s="147"/>
      <c r="S673" s="147"/>
      <c r="T673" s="147"/>
      <c r="U673" s="147"/>
      <c r="V673" s="147"/>
      <c r="W673" s="147"/>
      <c r="X673" s="148"/>
      <c r="Y673" s="193"/>
      <c r="Z673" s="194"/>
      <c r="AA673" s="195"/>
      <c r="AB673" s="176"/>
      <c r="AC673" s="147"/>
      <c r="AD673" s="148"/>
      <c r="AE673" s="203"/>
      <c r="AF673" s="203"/>
      <c r="AG673" s="147" t="s">
        <v>346</v>
      </c>
      <c r="AH673" s="148"/>
      <c r="AI673" s="198"/>
      <c r="AJ673" s="198"/>
      <c r="AK673" s="198"/>
      <c r="AL673" s="176"/>
      <c r="AM673" s="198"/>
      <c r="AN673" s="198"/>
      <c r="AO673" s="198"/>
      <c r="AP673" s="176"/>
      <c r="AQ673" s="624"/>
      <c r="AR673" s="203"/>
      <c r="AS673" s="147" t="s">
        <v>346</v>
      </c>
      <c r="AT673" s="148"/>
      <c r="AU673" s="203"/>
      <c r="AV673" s="203"/>
      <c r="AW673" s="147" t="s">
        <v>300</v>
      </c>
      <c r="AX673" s="186"/>
    </row>
    <row r="674" spans="1:50" ht="23.25" hidden="1" customHeight="1" x14ac:dyDescent="0.2">
      <c r="A674" s="160"/>
      <c r="B674" s="156"/>
      <c r="C674" s="155"/>
      <c r="D674" s="156"/>
      <c r="E674" s="379"/>
      <c r="F674" s="380"/>
      <c r="G674" s="115"/>
      <c r="H674" s="116"/>
      <c r="I674" s="116"/>
      <c r="J674" s="116"/>
      <c r="K674" s="116"/>
      <c r="L674" s="116"/>
      <c r="M674" s="116"/>
      <c r="N674" s="116"/>
      <c r="O674" s="116"/>
      <c r="P674" s="116"/>
      <c r="Q674" s="116"/>
      <c r="R674" s="116"/>
      <c r="S674" s="116"/>
      <c r="T674" s="116"/>
      <c r="U674" s="116"/>
      <c r="V674" s="116"/>
      <c r="W674" s="116"/>
      <c r="X674" s="117"/>
      <c r="Y674" s="204" t="s">
        <v>13</v>
      </c>
      <c r="Z674" s="205"/>
      <c r="AA674" s="206"/>
      <c r="AB674" s="216"/>
      <c r="AC674" s="216"/>
      <c r="AD674" s="216"/>
      <c r="AE674" s="377"/>
      <c r="AF674" s="210"/>
      <c r="AG674" s="210"/>
      <c r="AH674" s="210"/>
      <c r="AI674" s="377"/>
      <c r="AJ674" s="210"/>
      <c r="AK674" s="210"/>
      <c r="AL674" s="210"/>
      <c r="AM674" s="377"/>
      <c r="AN674" s="210"/>
      <c r="AO674" s="210"/>
      <c r="AP674" s="378"/>
      <c r="AQ674" s="377"/>
      <c r="AR674" s="210"/>
      <c r="AS674" s="210"/>
      <c r="AT674" s="378"/>
      <c r="AU674" s="210"/>
      <c r="AV674" s="210"/>
      <c r="AW674" s="210"/>
      <c r="AX674" s="211"/>
    </row>
    <row r="675" spans="1:50" ht="23.25" hidden="1" customHeight="1" x14ac:dyDescent="0.2">
      <c r="A675" s="160"/>
      <c r="B675" s="156"/>
      <c r="C675" s="155"/>
      <c r="D675" s="156"/>
      <c r="E675" s="379"/>
      <c r="F675" s="380"/>
      <c r="G675" s="118"/>
      <c r="H675" s="119"/>
      <c r="I675" s="119"/>
      <c r="J675" s="119"/>
      <c r="K675" s="119"/>
      <c r="L675" s="119"/>
      <c r="M675" s="119"/>
      <c r="N675" s="119"/>
      <c r="O675" s="119"/>
      <c r="P675" s="119"/>
      <c r="Q675" s="119"/>
      <c r="R675" s="119"/>
      <c r="S675" s="119"/>
      <c r="T675" s="119"/>
      <c r="U675" s="119"/>
      <c r="V675" s="119"/>
      <c r="W675" s="119"/>
      <c r="X675" s="120"/>
      <c r="Y675" s="212" t="s">
        <v>54</v>
      </c>
      <c r="Z675" s="213"/>
      <c r="AA675" s="214"/>
      <c r="AB675" s="208"/>
      <c r="AC675" s="208"/>
      <c r="AD675" s="208"/>
      <c r="AE675" s="377"/>
      <c r="AF675" s="210"/>
      <c r="AG675" s="210"/>
      <c r="AH675" s="378"/>
      <c r="AI675" s="377"/>
      <c r="AJ675" s="210"/>
      <c r="AK675" s="210"/>
      <c r="AL675" s="210"/>
      <c r="AM675" s="377"/>
      <c r="AN675" s="210"/>
      <c r="AO675" s="210"/>
      <c r="AP675" s="378"/>
      <c r="AQ675" s="377"/>
      <c r="AR675" s="210"/>
      <c r="AS675" s="210"/>
      <c r="AT675" s="378"/>
      <c r="AU675" s="210"/>
      <c r="AV675" s="210"/>
      <c r="AW675" s="210"/>
      <c r="AX675" s="211"/>
    </row>
    <row r="676" spans="1:50" ht="23.25" hidden="1" customHeight="1" x14ac:dyDescent="0.2">
      <c r="A676" s="160"/>
      <c r="B676" s="156"/>
      <c r="C676" s="155"/>
      <c r="D676" s="156"/>
      <c r="E676" s="379"/>
      <c r="F676" s="380"/>
      <c r="G676" s="121"/>
      <c r="H676" s="122"/>
      <c r="I676" s="122"/>
      <c r="J676" s="122"/>
      <c r="K676" s="122"/>
      <c r="L676" s="122"/>
      <c r="M676" s="122"/>
      <c r="N676" s="122"/>
      <c r="O676" s="122"/>
      <c r="P676" s="122"/>
      <c r="Q676" s="122"/>
      <c r="R676" s="122"/>
      <c r="S676" s="122"/>
      <c r="T676" s="122"/>
      <c r="U676" s="122"/>
      <c r="V676" s="122"/>
      <c r="W676" s="122"/>
      <c r="X676" s="123"/>
      <c r="Y676" s="212" t="s">
        <v>14</v>
      </c>
      <c r="Z676" s="213"/>
      <c r="AA676" s="214"/>
      <c r="AB676" s="604" t="s">
        <v>15</v>
      </c>
      <c r="AC676" s="604"/>
      <c r="AD676" s="604"/>
      <c r="AE676" s="377"/>
      <c r="AF676" s="210"/>
      <c r="AG676" s="210"/>
      <c r="AH676" s="378"/>
      <c r="AI676" s="377"/>
      <c r="AJ676" s="210"/>
      <c r="AK676" s="210"/>
      <c r="AL676" s="210"/>
      <c r="AM676" s="377"/>
      <c r="AN676" s="210"/>
      <c r="AO676" s="210"/>
      <c r="AP676" s="378"/>
      <c r="AQ676" s="377"/>
      <c r="AR676" s="210"/>
      <c r="AS676" s="210"/>
      <c r="AT676" s="378"/>
      <c r="AU676" s="210"/>
      <c r="AV676" s="210"/>
      <c r="AW676" s="210"/>
      <c r="AX676" s="211"/>
    </row>
    <row r="677" spans="1:50" ht="18.75" hidden="1" customHeight="1" x14ac:dyDescent="0.2">
      <c r="A677" s="160"/>
      <c r="B677" s="156"/>
      <c r="C677" s="155"/>
      <c r="D677" s="156"/>
      <c r="E677" s="379" t="s">
        <v>365</v>
      </c>
      <c r="F677" s="380"/>
      <c r="G677" s="381" t="s">
        <v>362</v>
      </c>
      <c r="H677" s="144"/>
      <c r="I677" s="144"/>
      <c r="J677" s="144"/>
      <c r="K677" s="144"/>
      <c r="L677" s="144"/>
      <c r="M677" s="144"/>
      <c r="N677" s="144"/>
      <c r="O677" s="144"/>
      <c r="P677" s="144"/>
      <c r="Q677" s="144"/>
      <c r="R677" s="144"/>
      <c r="S677" s="144"/>
      <c r="T677" s="144"/>
      <c r="U677" s="144"/>
      <c r="V677" s="144"/>
      <c r="W677" s="144"/>
      <c r="X677" s="145"/>
      <c r="Y677" s="193"/>
      <c r="Z677" s="194"/>
      <c r="AA677" s="195"/>
      <c r="AB677" s="175" t="s">
        <v>12</v>
      </c>
      <c r="AC677" s="144"/>
      <c r="AD677" s="145"/>
      <c r="AE677" s="382" t="s">
        <v>363</v>
      </c>
      <c r="AF677" s="383"/>
      <c r="AG677" s="383"/>
      <c r="AH677" s="384"/>
      <c r="AI677" s="234" t="s">
        <v>354</v>
      </c>
      <c r="AJ677" s="234"/>
      <c r="AK677" s="234"/>
      <c r="AL677" s="175"/>
      <c r="AM677" s="234" t="s">
        <v>430</v>
      </c>
      <c r="AN677" s="234"/>
      <c r="AO677" s="234"/>
      <c r="AP677" s="175"/>
      <c r="AQ677" s="175" t="s">
        <v>345</v>
      </c>
      <c r="AR677" s="144"/>
      <c r="AS677" s="144"/>
      <c r="AT677" s="145"/>
      <c r="AU677" s="178" t="s">
        <v>253</v>
      </c>
      <c r="AV677" s="178"/>
      <c r="AW677" s="178"/>
      <c r="AX677" s="179"/>
    </row>
    <row r="678" spans="1:50" ht="18.75" hidden="1" customHeight="1" x14ac:dyDescent="0.2">
      <c r="A678" s="160"/>
      <c r="B678" s="156"/>
      <c r="C678" s="155"/>
      <c r="D678" s="156"/>
      <c r="E678" s="379"/>
      <c r="F678" s="380"/>
      <c r="G678" s="174"/>
      <c r="H678" s="147"/>
      <c r="I678" s="147"/>
      <c r="J678" s="147"/>
      <c r="K678" s="147"/>
      <c r="L678" s="147"/>
      <c r="M678" s="147"/>
      <c r="N678" s="147"/>
      <c r="O678" s="147"/>
      <c r="P678" s="147"/>
      <c r="Q678" s="147"/>
      <c r="R678" s="147"/>
      <c r="S678" s="147"/>
      <c r="T678" s="147"/>
      <c r="U678" s="147"/>
      <c r="V678" s="147"/>
      <c r="W678" s="147"/>
      <c r="X678" s="148"/>
      <c r="Y678" s="193"/>
      <c r="Z678" s="194"/>
      <c r="AA678" s="195"/>
      <c r="AB678" s="176"/>
      <c r="AC678" s="147"/>
      <c r="AD678" s="148"/>
      <c r="AE678" s="203"/>
      <c r="AF678" s="203"/>
      <c r="AG678" s="147" t="s">
        <v>346</v>
      </c>
      <c r="AH678" s="148"/>
      <c r="AI678" s="198"/>
      <c r="AJ678" s="198"/>
      <c r="AK678" s="198"/>
      <c r="AL678" s="176"/>
      <c r="AM678" s="198"/>
      <c r="AN678" s="198"/>
      <c r="AO678" s="198"/>
      <c r="AP678" s="176"/>
      <c r="AQ678" s="624"/>
      <c r="AR678" s="203"/>
      <c r="AS678" s="147" t="s">
        <v>346</v>
      </c>
      <c r="AT678" s="148"/>
      <c r="AU678" s="203"/>
      <c r="AV678" s="203"/>
      <c r="AW678" s="147" t="s">
        <v>300</v>
      </c>
      <c r="AX678" s="186"/>
    </row>
    <row r="679" spans="1:50" ht="23.25" hidden="1" customHeight="1" x14ac:dyDescent="0.2">
      <c r="A679" s="160"/>
      <c r="B679" s="156"/>
      <c r="C679" s="155"/>
      <c r="D679" s="156"/>
      <c r="E679" s="379"/>
      <c r="F679" s="380"/>
      <c r="G679" s="115"/>
      <c r="H679" s="116"/>
      <c r="I679" s="116"/>
      <c r="J679" s="116"/>
      <c r="K679" s="116"/>
      <c r="L679" s="116"/>
      <c r="M679" s="116"/>
      <c r="N679" s="116"/>
      <c r="O679" s="116"/>
      <c r="P679" s="116"/>
      <c r="Q679" s="116"/>
      <c r="R679" s="116"/>
      <c r="S679" s="116"/>
      <c r="T679" s="116"/>
      <c r="U679" s="116"/>
      <c r="V679" s="116"/>
      <c r="W679" s="116"/>
      <c r="X679" s="117"/>
      <c r="Y679" s="204" t="s">
        <v>13</v>
      </c>
      <c r="Z679" s="205"/>
      <c r="AA679" s="206"/>
      <c r="AB679" s="216"/>
      <c r="AC679" s="216"/>
      <c r="AD679" s="216"/>
      <c r="AE679" s="377"/>
      <c r="AF679" s="210"/>
      <c r="AG679" s="210"/>
      <c r="AH679" s="210"/>
      <c r="AI679" s="377"/>
      <c r="AJ679" s="210"/>
      <c r="AK679" s="210"/>
      <c r="AL679" s="210"/>
      <c r="AM679" s="377"/>
      <c r="AN679" s="210"/>
      <c r="AO679" s="210"/>
      <c r="AP679" s="378"/>
      <c r="AQ679" s="377"/>
      <c r="AR679" s="210"/>
      <c r="AS679" s="210"/>
      <c r="AT679" s="378"/>
      <c r="AU679" s="210"/>
      <c r="AV679" s="210"/>
      <c r="AW679" s="210"/>
      <c r="AX679" s="211"/>
    </row>
    <row r="680" spans="1:50" ht="23.25" hidden="1" customHeight="1" x14ac:dyDescent="0.2">
      <c r="A680" s="160"/>
      <c r="B680" s="156"/>
      <c r="C680" s="155"/>
      <c r="D680" s="156"/>
      <c r="E680" s="379"/>
      <c r="F680" s="380"/>
      <c r="G680" s="118"/>
      <c r="H680" s="119"/>
      <c r="I680" s="119"/>
      <c r="J680" s="119"/>
      <c r="K680" s="119"/>
      <c r="L680" s="119"/>
      <c r="M680" s="119"/>
      <c r="N680" s="119"/>
      <c r="O680" s="119"/>
      <c r="P680" s="119"/>
      <c r="Q680" s="119"/>
      <c r="R680" s="119"/>
      <c r="S680" s="119"/>
      <c r="T680" s="119"/>
      <c r="U680" s="119"/>
      <c r="V680" s="119"/>
      <c r="W680" s="119"/>
      <c r="X680" s="120"/>
      <c r="Y680" s="212" t="s">
        <v>54</v>
      </c>
      <c r="Z680" s="213"/>
      <c r="AA680" s="214"/>
      <c r="AB680" s="208"/>
      <c r="AC680" s="208"/>
      <c r="AD680" s="208"/>
      <c r="AE680" s="377"/>
      <c r="AF680" s="210"/>
      <c r="AG680" s="210"/>
      <c r="AH680" s="378"/>
      <c r="AI680" s="377"/>
      <c r="AJ680" s="210"/>
      <c r="AK680" s="210"/>
      <c r="AL680" s="210"/>
      <c r="AM680" s="377"/>
      <c r="AN680" s="210"/>
      <c r="AO680" s="210"/>
      <c r="AP680" s="378"/>
      <c r="AQ680" s="377"/>
      <c r="AR680" s="210"/>
      <c r="AS680" s="210"/>
      <c r="AT680" s="378"/>
      <c r="AU680" s="210"/>
      <c r="AV680" s="210"/>
      <c r="AW680" s="210"/>
      <c r="AX680" s="211"/>
    </row>
    <row r="681" spans="1:50" ht="23.25" hidden="1" customHeight="1" x14ac:dyDescent="0.2">
      <c r="A681" s="160"/>
      <c r="B681" s="156"/>
      <c r="C681" s="155"/>
      <c r="D681" s="156"/>
      <c r="E681" s="379"/>
      <c r="F681" s="380"/>
      <c r="G681" s="121"/>
      <c r="H681" s="122"/>
      <c r="I681" s="122"/>
      <c r="J681" s="122"/>
      <c r="K681" s="122"/>
      <c r="L681" s="122"/>
      <c r="M681" s="122"/>
      <c r="N681" s="122"/>
      <c r="O681" s="122"/>
      <c r="P681" s="122"/>
      <c r="Q681" s="122"/>
      <c r="R681" s="122"/>
      <c r="S681" s="122"/>
      <c r="T681" s="122"/>
      <c r="U681" s="122"/>
      <c r="V681" s="122"/>
      <c r="W681" s="122"/>
      <c r="X681" s="123"/>
      <c r="Y681" s="212" t="s">
        <v>14</v>
      </c>
      <c r="Z681" s="213"/>
      <c r="AA681" s="214"/>
      <c r="AB681" s="604" t="s">
        <v>15</v>
      </c>
      <c r="AC681" s="604"/>
      <c r="AD681" s="604"/>
      <c r="AE681" s="377"/>
      <c r="AF681" s="210"/>
      <c r="AG681" s="210"/>
      <c r="AH681" s="378"/>
      <c r="AI681" s="377"/>
      <c r="AJ681" s="210"/>
      <c r="AK681" s="210"/>
      <c r="AL681" s="210"/>
      <c r="AM681" s="377"/>
      <c r="AN681" s="210"/>
      <c r="AO681" s="210"/>
      <c r="AP681" s="378"/>
      <c r="AQ681" s="377"/>
      <c r="AR681" s="210"/>
      <c r="AS681" s="210"/>
      <c r="AT681" s="378"/>
      <c r="AU681" s="210"/>
      <c r="AV681" s="210"/>
      <c r="AW681" s="210"/>
      <c r="AX681" s="211"/>
    </row>
    <row r="682" spans="1:50" ht="18.75" hidden="1" customHeight="1" x14ac:dyDescent="0.2">
      <c r="A682" s="160"/>
      <c r="B682" s="156"/>
      <c r="C682" s="155"/>
      <c r="D682" s="156"/>
      <c r="E682" s="379" t="s">
        <v>365</v>
      </c>
      <c r="F682" s="380"/>
      <c r="G682" s="381" t="s">
        <v>362</v>
      </c>
      <c r="H682" s="144"/>
      <c r="I682" s="144"/>
      <c r="J682" s="144"/>
      <c r="K682" s="144"/>
      <c r="L682" s="144"/>
      <c r="M682" s="144"/>
      <c r="N682" s="144"/>
      <c r="O682" s="144"/>
      <c r="P682" s="144"/>
      <c r="Q682" s="144"/>
      <c r="R682" s="144"/>
      <c r="S682" s="144"/>
      <c r="T682" s="144"/>
      <c r="U682" s="144"/>
      <c r="V682" s="144"/>
      <c r="W682" s="144"/>
      <c r="X682" s="145"/>
      <c r="Y682" s="193"/>
      <c r="Z682" s="194"/>
      <c r="AA682" s="195"/>
      <c r="AB682" s="175" t="s">
        <v>12</v>
      </c>
      <c r="AC682" s="144"/>
      <c r="AD682" s="145"/>
      <c r="AE682" s="382" t="s">
        <v>363</v>
      </c>
      <c r="AF682" s="383"/>
      <c r="AG682" s="383"/>
      <c r="AH682" s="384"/>
      <c r="AI682" s="234" t="s">
        <v>354</v>
      </c>
      <c r="AJ682" s="234"/>
      <c r="AK682" s="234"/>
      <c r="AL682" s="175"/>
      <c r="AM682" s="234" t="s">
        <v>430</v>
      </c>
      <c r="AN682" s="234"/>
      <c r="AO682" s="234"/>
      <c r="AP682" s="175"/>
      <c r="AQ682" s="175" t="s">
        <v>345</v>
      </c>
      <c r="AR682" s="144"/>
      <c r="AS682" s="144"/>
      <c r="AT682" s="145"/>
      <c r="AU682" s="178" t="s">
        <v>253</v>
      </c>
      <c r="AV682" s="178"/>
      <c r="AW682" s="178"/>
      <c r="AX682" s="179"/>
    </row>
    <row r="683" spans="1:50" ht="18.75" hidden="1" customHeight="1" x14ac:dyDescent="0.2">
      <c r="A683" s="160"/>
      <c r="B683" s="156"/>
      <c r="C683" s="155"/>
      <c r="D683" s="156"/>
      <c r="E683" s="379"/>
      <c r="F683" s="380"/>
      <c r="G683" s="174"/>
      <c r="H683" s="147"/>
      <c r="I683" s="147"/>
      <c r="J683" s="147"/>
      <c r="K683" s="147"/>
      <c r="L683" s="147"/>
      <c r="M683" s="147"/>
      <c r="N683" s="147"/>
      <c r="O683" s="147"/>
      <c r="P683" s="147"/>
      <c r="Q683" s="147"/>
      <c r="R683" s="147"/>
      <c r="S683" s="147"/>
      <c r="T683" s="147"/>
      <c r="U683" s="147"/>
      <c r="V683" s="147"/>
      <c r="W683" s="147"/>
      <c r="X683" s="148"/>
      <c r="Y683" s="193"/>
      <c r="Z683" s="194"/>
      <c r="AA683" s="195"/>
      <c r="AB683" s="176"/>
      <c r="AC683" s="147"/>
      <c r="AD683" s="148"/>
      <c r="AE683" s="203"/>
      <c r="AF683" s="203"/>
      <c r="AG683" s="147" t="s">
        <v>346</v>
      </c>
      <c r="AH683" s="148"/>
      <c r="AI683" s="198"/>
      <c r="AJ683" s="198"/>
      <c r="AK683" s="198"/>
      <c r="AL683" s="176"/>
      <c r="AM683" s="198"/>
      <c r="AN683" s="198"/>
      <c r="AO683" s="198"/>
      <c r="AP683" s="176"/>
      <c r="AQ683" s="624"/>
      <c r="AR683" s="203"/>
      <c r="AS683" s="147" t="s">
        <v>346</v>
      </c>
      <c r="AT683" s="148"/>
      <c r="AU683" s="203"/>
      <c r="AV683" s="203"/>
      <c r="AW683" s="147" t="s">
        <v>300</v>
      </c>
      <c r="AX683" s="186"/>
    </row>
    <row r="684" spans="1:50" ht="23.25" hidden="1" customHeight="1" x14ac:dyDescent="0.2">
      <c r="A684" s="160"/>
      <c r="B684" s="156"/>
      <c r="C684" s="155"/>
      <c r="D684" s="156"/>
      <c r="E684" s="379"/>
      <c r="F684" s="380"/>
      <c r="G684" s="115"/>
      <c r="H684" s="116"/>
      <c r="I684" s="116"/>
      <c r="J684" s="116"/>
      <c r="K684" s="116"/>
      <c r="L684" s="116"/>
      <c r="M684" s="116"/>
      <c r="N684" s="116"/>
      <c r="O684" s="116"/>
      <c r="P684" s="116"/>
      <c r="Q684" s="116"/>
      <c r="R684" s="116"/>
      <c r="S684" s="116"/>
      <c r="T684" s="116"/>
      <c r="U684" s="116"/>
      <c r="V684" s="116"/>
      <c r="W684" s="116"/>
      <c r="X684" s="117"/>
      <c r="Y684" s="204" t="s">
        <v>13</v>
      </c>
      <c r="Z684" s="205"/>
      <c r="AA684" s="206"/>
      <c r="AB684" s="216"/>
      <c r="AC684" s="216"/>
      <c r="AD684" s="216"/>
      <c r="AE684" s="377"/>
      <c r="AF684" s="210"/>
      <c r="AG684" s="210"/>
      <c r="AH684" s="210"/>
      <c r="AI684" s="377"/>
      <c r="AJ684" s="210"/>
      <c r="AK684" s="210"/>
      <c r="AL684" s="210"/>
      <c r="AM684" s="377"/>
      <c r="AN684" s="210"/>
      <c r="AO684" s="210"/>
      <c r="AP684" s="378"/>
      <c r="AQ684" s="377"/>
      <c r="AR684" s="210"/>
      <c r="AS684" s="210"/>
      <c r="AT684" s="378"/>
      <c r="AU684" s="210"/>
      <c r="AV684" s="210"/>
      <c r="AW684" s="210"/>
      <c r="AX684" s="211"/>
    </row>
    <row r="685" spans="1:50" ht="23.25" hidden="1" customHeight="1" x14ac:dyDescent="0.2">
      <c r="A685" s="160"/>
      <c r="B685" s="156"/>
      <c r="C685" s="155"/>
      <c r="D685" s="156"/>
      <c r="E685" s="379"/>
      <c r="F685" s="380"/>
      <c r="G685" s="118"/>
      <c r="H685" s="119"/>
      <c r="I685" s="119"/>
      <c r="J685" s="119"/>
      <c r="K685" s="119"/>
      <c r="L685" s="119"/>
      <c r="M685" s="119"/>
      <c r="N685" s="119"/>
      <c r="O685" s="119"/>
      <c r="P685" s="119"/>
      <c r="Q685" s="119"/>
      <c r="R685" s="119"/>
      <c r="S685" s="119"/>
      <c r="T685" s="119"/>
      <c r="U685" s="119"/>
      <c r="V685" s="119"/>
      <c r="W685" s="119"/>
      <c r="X685" s="120"/>
      <c r="Y685" s="212" t="s">
        <v>54</v>
      </c>
      <c r="Z685" s="213"/>
      <c r="AA685" s="214"/>
      <c r="AB685" s="208"/>
      <c r="AC685" s="208"/>
      <c r="AD685" s="208"/>
      <c r="AE685" s="377"/>
      <c r="AF685" s="210"/>
      <c r="AG685" s="210"/>
      <c r="AH685" s="378"/>
      <c r="AI685" s="377"/>
      <c r="AJ685" s="210"/>
      <c r="AK685" s="210"/>
      <c r="AL685" s="210"/>
      <c r="AM685" s="377"/>
      <c r="AN685" s="210"/>
      <c r="AO685" s="210"/>
      <c r="AP685" s="378"/>
      <c r="AQ685" s="377"/>
      <c r="AR685" s="210"/>
      <c r="AS685" s="210"/>
      <c r="AT685" s="378"/>
      <c r="AU685" s="210"/>
      <c r="AV685" s="210"/>
      <c r="AW685" s="210"/>
      <c r="AX685" s="211"/>
    </row>
    <row r="686" spans="1:50" ht="23.25" hidden="1" customHeight="1" x14ac:dyDescent="0.2">
      <c r="A686" s="160"/>
      <c r="B686" s="156"/>
      <c r="C686" s="155"/>
      <c r="D686" s="156"/>
      <c r="E686" s="379"/>
      <c r="F686" s="380"/>
      <c r="G686" s="121"/>
      <c r="H686" s="122"/>
      <c r="I686" s="122"/>
      <c r="J686" s="122"/>
      <c r="K686" s="122"/>
      <c r="L686" s="122"/>
      <c r="M686" s="122"/>
      <c r="N686" s="122"/>
      <c r="O686" s="122"/>
      <c r="P686" s="122"/>
      <c r="Q686" s="122"/>
      <c r="R686" s="122"/>
      <c r="S686" s="122"/>
      <c r="T686" s="122"/>
      <c r="U686" s="122"/>
      <c r="V686" s="122"/>
      <c r="W686" s="122"/>
      <c r="X686" s="123"/>
      <c r="Y686" s="212" t="s">
        <v>14</v>
      </c>
      <c r="Z686" s="213"/>
      <c r="AA686" s="214"/>
      <c r="AB686" s="604" t="s">
        <v>15</v>
      </c>
      <c r="AC686" s="604"/>
      <c r="AD686" s="604"/>
      <c r="AE686" s="377"/>
      <c r="AF686" s="210"/>
      <c r="AG686" s="210"/>
      <c r="AH686" s="378"/>
      <c r="AI686" s="377"/>
      <c r="AJ686" s="210"/>
      <c r="AK686" s="210"/>
      <c r="AL686" s="210"/>
      <c r="AM686" s="377"/>
      <c r="AN686" s="210"/>
      <c r="AO686" s="210"/>
      <c r="AP686" s="378"/>
      <c r="AQ686" s="377"/>
      <c r="AR686" s="210"/>
      <c r="AS686" s="210"/>
      <c r="AT686" s="378"/>
      <c r="AU686" s="210"/>
      <c r="AV686" s="210"/>
      <c r="AW686" s="210"/>
      <c r="AX686" s="211"/>
    </row>
    <row r="687" spans="1:50" ht="18.75" hidden="1" customHeight="1" x14ac:dyDescent="0.2">
      <c r="A687" s="160"/>
      <c r="B687" s="156"/>
      <c r="C687" s="155"/>
      <c r="D687" s="156"/>
      <c r="E687" s="379" t="s">
        <v>365</v>
      </c>
      <c r="F687" s="380"/>
      <c r="G687" s="381" t="s">
        <v>362</v>
      </c>
      <c r="H687" s="144"/>
      <c r="I687" s="144"/>
      <c r="J687" s="144"/>
      <c r="K687" s="144"/>
      <c r="L687" s="144"/>
      <c r="M687" s="144"/>
      <c r="N687" s="144"/>
      <c r="O687" s="144"/>
      <c r="P687" s="144"/>
      <c r="Q687" s="144"/>
      <c r="R687" s="144"/>
      <c r="S687" s="144"/>
      <c r="T687" s="144"/>
      <c r="U687" s="144"/>
      <c r="V687" s="144"/>
      <c r="W687" s="144"/>
      <c r="X687" s="145"/>
      <c r="Y687" s="193"/>
      <c r="Z687" s="194"/>
      <c r="AA687" s="195"/>
      <c r="AB687" s="175" t="s">
        <v>12</v>
      </c>
      <c r="AC687" s="144"/>
      <c r="AD687" s="145"/>
      <c r="AE687" s="382" t="s">
        <v>363</v>
      </c>
      <c r="AF687" s="383"/>
      <c r="AG687" s="383"/>
      <c r="AH687" s="384"/>
      <c r="AI687" s="234" t="s">
        <v>354</v>
      </c>
      <c r="AJ687" s="234"/>
      <c r="AK687" s="234"/>
      <c r="AL687" s="175"/>
      <c r="AM687" s="234" t="s">
        <v>430</v>
      </c>
      <c r="AN687" s="234"/>
      <c r="AO687" s="234"/>
      <c r="AP687" s="175"/>
      <c r="AQ687" s="175" t="s">
        <v>345</v>
      </c>
      <c r="AR687" s="144"/>
      <c r="AS687" s="144"/>
      <c r="AT687" s="145"/>
      <c r="AU687" s="178" t="s">
        <v>253</v>
      </c>
      <c r="AV687" s="178"/>
      <c r="AW687" s="178"/>
      <c r="AX687" s="179"/>
    </row>
    <row r="688" spans="1:50" ht="18.75" hidden="1" customHeight="1" x14ac:dyDescent="0.2">
      <c r="A688" s="160"/>
      <c r="B688" s="156"/>
      <c r="C688" s="155"/>
      <c r="D688" s="156"/>
      <c r="E688" s="379"/>
      <c r="F688" s="380"/>
      <c r="G688" s="174"/>
      <c r="H688" s="147"/>
      <c r="I688" s="147"/>
      <c r="J688" s="147"/>
      <c r="K688" s="147"/>
      <c r="L688" s="147"/>
      <c r="M688" s="147"/>
      <c r="N688" s="147"/>
      <c r="O688" s="147"/>
      <c r="P688" s="147"/>
      <c r="Q688" s="147"/>
      <c r="R688" s="147"/>
      <c r="S688" s="147"/>
      <c r="T688" s="147"/>
      <c r="U688" s="147"/>
      <c r="V688" s="147"/>
      <c r="W688" s="147"/>
      <c r="X688" s="148"/>
      <c r="Y688" s="193"/>
      <c r="Z688" s="194"/>
      <c r="AA688" s="195"/>
      <c r="AB688" s="176"/>
      <c r="AC688" s="147"/>
      <c r="AD688" s="148"/>
      <c r="AE688" s="203"/>
      <c r="AF688" s="203"/>
      <c r="AG688" s="147" t="s">
        <v>346</v>
      </c>
      <c r="AH688" s="148"/>
      <c r="AI688" s="198"/>
      <c r="AJ688" s="198"/>
      <c r="AK688" s="198"/>
      <c r="AL688" s="176"/>
      <c r="AM688" s="198"/>
      <c r="AN688" s="198"/>
      <c r="AO688" s="198"/>
      <c r="AP688" s="176"/>
      <c r="AQ688" s="624"/>
      <c r="AR688" s="203"/>
      <c r="AS688" s="147" t="s">
        <v>346</v>
      </c>
      <c r="AT688" s="148"/>
      <c r="AU688" s="203"/>
      <c r="AV688" s="203"/>
      <c r="AW688" s="147" t="s">
        <v>300</v>
      </c>
      <c r="AX688" s="186"/>
    </row>
    <row r="689" spans="1:50" ht="23.25" hidden="1" customHeight="1" x14ac:dyDescent="0.2">
      <c r="A689" s="160"/>
      <c r="B689" s="156"/>
      <c r="C689" s="155"/>
      <c r="D689" s="156"/>
      <c r="E689" s="379"/>
      <c r="F689" s="380"/>
      <c r="G689" s="115"/>
      <c r="H689" s="116"/>
      <c r="I689" s="116"/>
      <c r="J689" s="116"/>
      <c r="K689" s="116"/>
      <c r="L689" s="116"/>
      <c r="M689" s="116"/>
      <c r="N689" s="116"/>
      <c r="O689" s="116"/>
      <c r="P689" s="116"/>
      <c r="Q689" s="116"/>
      <c r="R689" s="116"/>
      <c r="S689" s="116"/>
      <c r="T689" s="116"/>
      <c r="U689" s="116"/>
      <c r="V689" s="116"/>
      <c r="W689" s="116"/>
      <c r="X689" s="117"/>
      <c r="Y689" s="204" t="s">
        <v>13</v>
      </c>
      <c r="Z689" s="205"/>
      <c r="AA689" s="206"/>
      <c r="AB689" s="216"/>
      <c r="AC689" s="216"/>
      <c r="AD689" s="216"/>
      <c r="AE689" s="377"/>
      <c r="AF689" s="210"/>
      <c r="AG689" s="210"/>
      <c r="AH689" s="210"/>
      <c r="AI689" s="377"/>
      <c r="AJ689" s="210"/>
      <c r="AK689" s="210"/>
      <c r="AL689" s="210"/>
      <c r="AM689" s="377"/>
      <c r="AN689" s="210"/>
      <c r="AO689" s="210"/>
      <c r="AP689" s="378"/>
      <c r="AQ689" s="377"/>
      <c r="AR689" s="210"/>
      <c r="AS689" s="210"/>
      <c r="AT689" s="378"/>
      <c r="AU689" s="210"/>
      <c r="AV689" s="210"/>
      <c r="AW689" s="210"/>
      <c r="AX689" s="211"/>
    </row>
    <row r="690" spans="1:50" ht="23.25" hidden="1" customHeight="1" x14ac:dyDescent="0.2">
      <c r="A690" s="160"/>
      <c r="B690" s="156"/>
      <c r="C690" s="155"/>
      <c r="D690" s="156"/>
      <c r="E690" s="379"/>
      <c r="F690" s="380"/>
      <c r="G690" s="118"/>
      <c r="H690" s="119"/>
      <c r="I690" s="119"/>
      <c r="J690" s="119"/>
      <c r="K690" s="119"/>
      <c r="L690" s="119"/>
      <c r="M690" s="119"/>
      <c r="N690" s="119"/>
      <c r="O690" s="119"/>
      <c r="P690" s="119"/>
      <c r="Q690" s="119"/>
      <c r="R690" s="119"/>
      <c r="S690" s="119"/>
      <c r="T690" s="119"/>
      <c r="U690" s="119"/>
      <c r="V690" s="119"/>
      <c r="W690" s="119"/>
      <c r="X690" s="120"/>
      <c r="Y690" s="212" t="s">
        <v>54</v>
      </c>
      <c r="Z690" s="213"/>
      <c r="AA690" s="214"/>
      <c r="AB690" s="208"/>
      <c r="AC690" s="208"/>
      <c r="AD690" s="208"/>
      <c r="AE690" s="377"/>
      <c r="AF690" s="210"/>
      <c r="AG690" s="210"/>
      <c r="AH690" s="378"/>
      <c r="AI690" s="377"/>
      <c r="AJ690" s="210"/>
      <c r="AK690" s="210"/>
      <c r="AL690" s="210"/>
      <c r="AM690" s="377"/>
      <c r="AN690" s="210"/>
      <c r="AO690" s="210"/>
      <c r="AP690" s="378"/>
      <c r="AQ690" s="377"/>
      <c r="AR690" s="210"/>
      <c r="AS690" s="210"/>
      <c r="AT690" s="378"/>
      <c r="AU690" s="210"/>
      <c r="AV690" s="210"/>
      <c r="AW690" s="210"/>
      <c r="AX690" s="211"/>
    </row>
    <row r="691" spans="1:50" ht="23.25" hidden="1" customHeight="1" x14ac:dyDescent="0.2">
      <c r="A691" s="160"/>
      <c r="B691" s="156"/>
      <c r="C691" s="155"/>
      <c r="D691" s="156"/>
      <c r="E691" s="379"/>
      <c r="F691" s="380"/>
      <c r="G691" s="121"/>
      <c r="H691" s="122"/>
      <c r="I691" s="122"/>
      <c r="J691" s="122"/>
      <c r="K691" s="122"/>
      <c r="L691" s="122"/>
      <c r="M691" s="122"/>
      <c r="N691" s="122"/>
      <c r="O691" s="122"/>
      <c r="P691" s="122"/>
      <c r="Q691" s="122"/>
      <c r="R691" s="122"/>
      <c r="S691" s="122"/>
      <c r="T691" s="122"/>
      <c r="U691" s="122"/>
      <c r="V691" s="122"/>
      <c r="W691" s="122"/>
      <c r="X691" s="123"/>
      <c r="Y691" s="212" t="s">
        <v>14</v>
      </c>
      <c r="Z691" s="213"/>
      <c r="AA691" s="214"/>
      <c r="AB691" s="604" t="s">
        <v>15</v>
      </c>
      <c r="AC691" s="604"/>
      <c r="AD691" s="604"/>
      <c r="AE691" s="377"/>
      <c r="AF691" s="210"/>
      <c r="AG691" s="210"/>
      <c r="AH691" s="378"/>
      <c r="AI691" s="377"/>
      <c r="AJ691" s="210"/>
      <c r="AK691" s="210"/>
      <c r="AL691" s="210"/>
      <c r="AM691" s="377"/>
      <c r="AN691" s="210"/>
      <c r="AO691" s="210"/>
      <c r="AP691" s="378"/>
      <c r="AQ691" s="377"/>
      <c r="AR691" s="210"/>
      <c r="AS691" s="210"/>
      <c r="AT691" s="378"/>
      <c r="AU691" s="210"/>
      <c r="AV691" s="210"/>
      <c r="AW691" s="210"/>
      <c r="AX691" s="211"/>
    </row>
    <row r="692" spans="1:50" ht="18.75" hidden="1" customHeight="1" x14ac:dyDescent="0.2">
      <c r="A692" s="160"/>
      <c r="B692" s="156"/>
      <c r="C692" s="155"/>
      <c r="D692" s="156"/>
      <c r="E692" s="379" t="s">
        <v>365</v>
      </c>
      <c r="F692" s="380"/>
      <c r="G692" s="381" t="s">
        <v>362</v>
      </c>
      <c r="H692" s="144"/>
      <c r="I692" s="144"/>
      <c r="J692" s="144"/>
      <c r="K692" s="144"/>
      <c r="L692" s="144"/>
      <c r="M692" s="144"/>
      <c r="N692" s="144"/>
      <c r="O692" s="144"/>
      <c r="P692" s="144"/>
      <c r="Q692" s="144"/>
      <c r="R692" s="144"/>
      <c r="S692" s="144"/>
      <c r="T692" s="144"/>
      <c r="U692" s="144"/>
      <c r="V692" s="144"/>
      <c r="W692" s="144"/>
      <c r="X692" s="145"/>
      <c r="Y692" s="193"/>
      <c r="Z692" s="194"/>
      <c r="AA692" s="195"/>
      <c r="AB692" s="175" t="s">
        <v>12</v>
      </c>
      <c r="AC692" s="144"/>
      <c r="AD692" s="145"/>
      <c r="AE692" s="382" t="s">
        <v>363</v>
      </c>
      <c r="AF692" s="383"/>
      <c r="AG692" s="383"/>
      <c r="AH692" s="384"/>
      <c r="AI692" s="234" t="s">
        <v>354</v>
      </c>
      <c r="AJ692" s="234"/>
      <c r="AK692" s="234"/>
      <c r="AL692" s="175"/>
      <c r="AM692" s="234" t="s">
        <v>430</v>
      </c>
      <c r="AN692" s="234"/>
      <c r="AO692" s="234"/>
      <c r="AP692" s="175"/>
      <c r="AQ692" s="175" t="s">
        <v>345</v>
      </c>
      <c r="AR692" s="144"/>
      <c r="AS692" s="144"/>
      <c r="AT692" s="145"/>
      <c r="AU692" s="178" t="s">
        <v>253</v>
      </c>
      <c r="AV692" s="178"/>
      <c r="AW692" s="178"/>
      <c r="AX692" s="179"/>
    </row>
    <row r="693" spans="1:50" ht="18.75" hidden="1" customHeight="1" x14ac:dyDescent="0.2">
      <c r="A693" s="160"/>
      <c r="B693" s="156"/>
      <c r="C693" s="155"/>
      <c r="D693" s="156"/>
      <c r="E693" s="379"/>
      <c r="F693" s="380"/>
      <c r="G693" s="174"/>
      <c r="H693" s="147"/>
      <c r="I693" s="147"/>
      <c r="J693" s="147"/>
      <c r="K693" s="147"/>
      <c r="L693" s="147"/>
      <c r="M693" s="147"/>
      <c r="N693" s="147"/>
      <c r="O693" s="147"/>
      <c r="P693" s="147"/>
      <c r="Q693" s="147"/>
      <c r="R693" s="147"/>
      <c r="S693" s="147"/>
      <c r="T693" s="147"/>
      <c r="U693" s="147"/>
      <c r="V693" s="147"/>
      <c r="W693" s="147"/>
      <c r="X693" s="148"/>
      <c r="Y693" s="193"/>
      <c r="Z693" s="194"/>
      <c r="AA693" s="195"/>
      <c r="AB693" s="176"/>
      <c r="AC693" s="147"/>
      <c r="AD693" s="148"/>
      <c r="AE693" s="203"/>
      <c r="AF693" s="203"/>
      <c r="AG693" s="147" t="s">
        <v>346</v>
      </c>
      <c r="AH693" s="148"/>
      <c r="AI693" s="198"/>
      <c r="AJ693" s="198"/>
      <c r="AK693" s="198"/>
      <c r="AL693" s="176"/>
      <c r="AM693" s="198"/>
      <c r="AN693" s="198"/>
      <c r="AO693" s="198"/>
      <c r="AP693" s="176"/>
      <c r="AQ693" s="624"/>
      <c r="AR693" s="203"/>
      <c r="AS693" s="147" t="s">
        <v>346</v>
      </c>
      <c r="AT693" s="148"/>
      <c r="AU693" s="203"/>
      <c r="AV693" s="203"/>
      <c r="AW693" s="147" t="s">
        <v>300</v>
      </c>
      <c r="AX693" s="186"/>
    </row>
    <row r="694" spans="1:50" ht="23.25" hidden="1" customHeight="1" x14ac:dyDescent="0.2">
      <c r="A694" s="160"/>
      <c r="B694" s="156"/>
      <c r="C694" s="155"/>
      <c r="D694" s="156"/>
      <c r="E694" s="379"/>
      <c r="F694" s="380"/>
      <c r="G694" s="115"/>
      <c r="H694" s="116"/>
      <c r="I694" s="116"/>
      <c r="J694" s="116"/>
      <c r="K694" s="116"/>
      <c r="L694" s="116"/>
      <c r="M694" s="116"/>
      <c r="N694" s="116"/>
      <c r="O694" s="116"/>
      <c r="P694" s="116"/>
      <c r="Q694" s="116"/>
      <c r="R694" s="116"/>
      <c r="S694" s="116"/>
      <c r="T694" s="116"/>
      <c r="U694" s="116"/>
      <c r="V694" s="116"/>
      <c r="W694" s="116"/>
      <c r="X694" s="117"/>
      <c r="Y694" s="204" t="s">
        <v>13</v>
      </c>
      <c r="Z694" s="205"/>
      <c r="AA694" s="206"/>
      <c r="AB694" s="216"/>
      <c r="AC694" s="216"/>
      <c r="AD694" s="216"/>
      <c r="AE694" s="377"/>
      <c r="AF694" s="210"/>
      <c r="AG694" s="210"/>
      <c r="AH694" s="210"/>
      <c r="AI694" s="377"/>
      <c r="AJ694" s="210"/>
      <c r="AK694" s="210"/>
      <c r="AL694" s="210"/>
      <c r="AM694" s="377"/>
      <c r="AN694" s="210"/>
      <c r="AO694" s="210"/>
      <c r="AP694" s="378"/>
      <c r="AQ694" s="377"/>
      <c r="AR694" s="210"/>
      <c r="AS694" s="210"/>
      <c r="AT694" s="378"/>
      <c r="AU694" s="210"/>
      <c r="AV694" s="210"/>
      <c r="AW694" s="210"/>
      <c r="AX694" s="211"/>
    </row>
    <row r="695" spans="1:50" ht="23.25" hidden="1" customHeight="1" x14ac:dyDescent="0.2">
      <c r="A695" s="160"/>
      <c r="B695" s="156"/>
      <c r="C695" s="155"/>
      <c r="D695" s="156"/>
      <c r="E695" s="379"/>
      <c r="F695" s="380"/>
      <c r="G695" s="118"/>
      <c r="H695" s="119"/>
      <c r="I695" s="119"/>
      <c r="J695" s="119"/>
      <c r="K695" s="119"/>
      <c r="L695" s="119"/>
      <c r="M695" s="119"/>
      <c r="N695" s="119"/>
      <c r="O695" s="119"/>
      <c r="P695" s="119"/>
      <c r="Q695" s="119"/>
      <c r="R695" s="119"/>
      <c r="S695" s="119"/>
      <c r="T695" s="119"/>
      <c r="U695" s="119"/>
      <c r="V695" s="119"/>
      <c r="W695" s="119"/>
      <c r="X695" s="120"/>
      <c r="Y695" s="212" t="s">
        <v>54</v>
      </c>
      <c r="Z695" s="213"/>
      <c r="AA695" s="214"/>
      <c r="AB695" s="208"/>
      <c r="AC695" s="208"/>
      <c r="AD695" s="208"/>
      <c r="AE695" s="377"/>
      <c r="AF695" s="210"/>
      <c r="AG695" s="210"/>
      <c r="AH695" s="378"/>
      <c r="AI695" s="377"/>
      <c r="AJ695" s="210"/>
      <c r="AK695" s="210"/>
      <c r="AL695" s="210"/>
      <c r="AM695" s="377"/>
      <c r="AN695" s="210"/>
      <c r="AO695" s="210"/>
      <c r="AP695" s="378"/>
      <c r="AQ695" s="377"/>
      <c r="AR695" s="210"/>
      <c r="AS695" s="210"/>
      <c r="AT695" s="378"/>
      <c r="AU695" s="210"/>
      <c r="AV695" s="210"/>
      <c r="AW695" s="210"/>
      <c r="AX695" s="211"/>
    </row>
    <row r="696" spans="1:50" ht="23.25" hidden="1" customHeight="1" x14ac:dyDescent="0.2">
      <c r="A696" s="160"/>
      <c r="B696" s="156"/>
      <c r="C696" s="155"/>
      <c r="D696" s="156"/>
      <c r="E696" s="379"/>
      <c r="F696" s="380"/>
      <c r="G696" s="121"/>
      <c r="H696" s="122"/>
      <c r="I696" s="122"/>
      <c r="J696" s="122"/>
      <c r="K696" s="122"/>
      <c r="L696" s="122"/>
      <c r="M696" s="122"/>
      <c r="N696" s="122"/>
      <c r="O696" s="122"/>
      <c r="P696" s="122"/>
      <c r="Q696" s="122"/>
      <c r="R696" s="122"/>
      <c r="S696" s="122"/>
      <c r="T696" s="122"/>
      <c r="U696" s="122"/>
      <c r="V696" s="122"/>
      <c r="W696" s="122"/>
      <c r="X696" s="123"/>
      <c r="Y696" s="212" t="s">
        <v>14</v>
      </c>
      <c r="Z696" s="213"/>
      <c r="AA696" s="214"/>
      <c r="AB696" s="604" t="s">
        <v>15</v>
      </c>
      <c r="AC696" s="604"/>
      <c r="AD696" s="604"/>
      <c r="AE696" s="377"/>
      <c r="AF696" s="210"/>
      <c r="AG696" s="210"/>
      <c r="AH696" s="378"/>
      <c r="AI696" s="377"/>
      <c r="AJ696" s="210"/>
      <c r="AK696" s="210"/>
      <c r="AL696" s="210"/>
      <c r="AM696" s="377"/>
      <c r="AN696" s="210"/>
      <c r="AO696" s="210"/>
      <c r="AP696" s="378"/>
      <c r="AQ696" s="377"/>
      <c r="AR696" s="210"/>
      <c r="AS696" s="210"/>
      <c r="AT696" s="378"/>
      <c r="AU696" s="210"/>
      <c r="AV696" s="210"/>
      <c r="AW696" s="210"/>
      <c r="AX696" s="211"/>
    </row>
    <row r="697" spans="1:50" ht="24" hidden="1" customHeight="1" x14ac:dyDescent="0.2">
      <c r="A697" s="160"/>
      <c r="B697" s="156"/>
      <c r="C697" s="155"/>
      <c r="D697" s="156"/>
      <c r="E697" s="136" t="s">
        <v>383</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2">
      <c r="A698" s="160"/>
      <c r="B698" s="156"/>
      <c r="C698" s="155"/>
      <c r="D698" s="156"/>
      <c r="E698" s="139"/>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0"/>
    </row>
    <row r="699" spans="1:50" ht="24.75" hidden="1" customHeight="1" thickBot="1" x14ac:dyDescent="0.25">
      <c r="A699" s="161"/>
      <c r="B699" s="162"/>
      <c r="C699" s="985"/>
      <c r="D699" s="162"/>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2">
      <c r="A701" s="5"/>
      <c r="B701" s="6"/>
      <c r="C701" s="426" t="s">
        <v>32</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36</v>
      </c>
      <c r="AE701" s="425"/>
      <c r="AF701" s="425"/>
      <c r="AG701" s="876" t="s">
        <v>31</v>
      </c>
      <c r="AH701" s="425"/>
      <c r="AI701" s="425"/>
      <c r="AJ701" s="425"/>
      <c r="AK701" s="425"/>
      <c r="AL701" s="425"/>
      <c r="AM701" s="425"/>
      <c r="AN701" s="425"/>
      <c r="AO701" s="425"/>
      <c r="AP701" s="425"/>
      <c r="AQ701" s="425"/>
      <c r="AR701" s="425"/>
      <c r="AS701" s="425"/>
      <c r="AT701" s="425"/>
      <c r="AU701" s="425"/>
      <c r="AV701" s="425"/>
      <c r="AW701" s="425"/>
      <c r="AX701" s="877"/>
    </row>
    <row r="702" spans="1:50" ht="47.4" customHeight="1" x14ac:dyDescent="0.2">
      <c r="A702" s="922" t="s">
        <v>259</v>
      </c>
      <c r="B702" s="923"/>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85" t="s">
        <v>543</v>
      </c>
      <c r="AE702" s="386"/>
      <c r="AF702" s="386"/>
      <c r="AG702" s="428" t="s">
        <v>576</v>
      </c>
      <c r="AH702" s="429"/>
      <c r="AI702" s="429"/>
      <c r="AJ702" s="429"/>
      <c r="AK702" s="429"/>
      <c r="AL702" s="429"/>
      <c r="AM702" s="429"/>
      <c r="AN702" s="429"/>
      <c r="AO702" s="429"/>
      <c r="AP702" s="429"/>
      <c r="AQ702" s="429"/>
      <c r="AR702" s="429"/>
      <c r="AS702" s="429"/>
      <c r="AT702" s="429"/>
      <c r="AU702" s="429"/>
      <c r="AV702" s="429"/>
      <c r="AW702" s="429"/>
      <c r="AX702" s="430"/>
    </row>
    <row r="703" spans="1:50" ht="41.25" customHeight="1" x14ac:dyDescent="0.2">
      <c r="A703" s="924"/>
      <c r="B703" s="925"/>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41"/>
      <c r="AD703" s="363" t="s">
        <v>543</v>
      </c>
      <c r="AE703" s="364"/>
      <c r="AF703" s="364"/>
      <c r="AG703" s="133" t="s">
        <v>577</v>
      </c>
      <c r="AH703" s="365"/>
      <c r="AI703" s="365"/>
      <c r="AJ703" s="365"/>
      <c r="AK703" s="365"/>
      <c r="AL703" s="365"/>
      <c r="AM703" s="365"/>
      <c r="AN703" s="365"/>
      <c r="AO703" s="365"/>
      <c r="AP703" s="365"/>
      <c r="AQ703" s="365"/>
      <c r="AR703" s="365"/>
      <c r="AS703" s="365"/>
      <c r="AT703" s="365"/>
      <c r="AU703" s="365"/>
      <c r="AV703" s="365"/>
      <c r="AW703" s="365"/>
      <c r="AX703" s="366"/>
    </row>
    <row r="704" spans="1:50" ht="81" customHeight="1" x14ac:dyDescent="0.2">
      <c r="A704" s="926"/>
      <c r="B704" s="927"/>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2" t="s">
        <v>543</v>
      </c>
      <c r="AE704" s="833"/>
      <c r="AF704" s="833"/>
      <c r="AG704" s="757" t="s">
        <v>578</v>
      </c>
      <c r="AH704" s="758"/>
      <c r="AI704" s="758"/>
      <c r="AJ704" s="758"/>
      <c r="AK704" s="758"/>
      <c r="AL704" s="758"/>
      <c r="AM704" s="758"/>
      <c r="AN704" s="758"/>
      <c r="AO704" s="758"/>
      <c r="AP704" s="758"/>
      <c r="AQ704" s="758"/>
      <c r="AR704" s="758"/>
      <c r="AS704" s="758"/>
      <c r="AT704" s="758"/>
      <c r="AU704" s="758"/>
      <c r="AV704" s="758"/>
      <c r="AW704" s="758"/>
      <c r="AX704" s="759"/>
    </row>
    <row r="705" spans="1:50" ht="27" customHeight="1" x14ac:dyDescent="0.2">
      <c r="A705" s="690" t="s">
        <v>39</v>
      </c>
      <c r="B705" s="691"/>
      <c r="C705" s="873" t="s">
        <v>41</v>
      </c>
      <c r="D705" s="874"/>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5"/>
      <c r="AD705" s="766" t="s">
        <v>543</v>
      </c>
      <c r="AE705" s="767"/>
      <c r="AF705" s="767"/>
      <c r="AG705" s="139" t="s">
        <v>579</v>
      </c>
      <c r="AH705" s="116"/>
      <c r="AI705" s="116"/>
      <c r="AJ705" s="116"/>
      <c r="AK705" s="116"/>
      <c r="AL705" s="116"/>
      <c r="AM705" s="116"/>
      <c r="AN705" s="116"/>
      <c r="AO705" s="116"/>
      <c r="AP705" s="116"/>
      <c r="AQ705" s="116"/>
      <c r="AR705" s="116"/>
      <c r="AS705" s="116"/>
      <c r="AT705" s="116"/>
      <c r="AU705" s="116"/>
      <c r="AV705" s="116"/>
      <c r="AW705" s="116"/>
      <c r="AX705" s="140"/>
    </row>
    <row r="706" spans="1:50" ht="35.25" customHeight="1" x14ac:dyDescent="0.2">
      <c r="A706" s="692"/>
      <c r="B706" s="693"/>
      <c r="C706" s="846"/>
      <c r="D706" s="847"/>
      <c r="E706" s="783" t="s">
        <v>491</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63" t="s">
        <v>580</v>
      </c>
      <c r="AE706" s="364"/>
      <c r="AF706" s="709"/>
      <c r="AG706" s="150"/>
      <c r="AH706" s="119"/>
      <c r="AI706" s="119"/>
      <c r="AJ706" s="119"/>
      <c r="AK706" s="119"/>
      <c r="AL706" s="119"/>
      <c r="AM706" s="119"/>
      <c r="AN706" s="119"/>
      <c r="AO706" s="119"/>
      <c r="AP706" s="119"/>
      <c r="AQ706" s="119"/>
      <c r="AR706" s="119"/>
      <c r="AS706" s="119"/>
      <c r="AT706" s="119"/>
      <c r="AU706" s="119"/>
      <c r="AV706" s="119"/>
      <c r="AW706" s="119"/>
      <c r="AX706" s="217"/>
    </row>
    <row r="707" spans="1:50" ht="26.25" customHeight="1" x14ac:dyDescent="0.2">
      <c r="A707" s="692"/>
      <c r="B707" s="693"/>
      <c r="C707" s="848"/>
      <c r="D707" s="849"/>
      <c r="E707" s="786" t="s">
        <v>413</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7" t="s">
        <v>603</v>
      </c>
      <c r="AE707" s="888"/>
      <c r="AF707" s="888"/>
      <c r="AG707" s="150"/>
      <c r="AH707" s="119"/>
      <c r="AI707" s="119"/>
      <c r="AJ707" s="119"/>
      <c r="AK707" s="119"/>
      <c r="AL707" s="119"/>
      <c r="AM707" s="119"/>
      <c r="AN707" s="119"/>
      <c r="AO707" s="119"/>
      <c r="AP707" s="119"/>
      <c r="AQ707" s="119"/>
      <c r="AR707" s="119"/>
      <c r="AS707" s="119"/>
      <c r="AT707" s="119"/>
      <c r="AU707" s="119"/>
      <c r="AV707" s="119"/>
      <c r="AW707" s="119"/>
      <c r="AX707" s="217"/>
    </row>
    <row r="708" spans="1:50" ht="26.25" customHeight="1" x14ac:dyDescent="0.2">
      <c r="A708" s="692"/>
      <c r="B708" s="694"/>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48" t="s">
        <v>581</v>
      </c>
      <c r="AE708" s="649"/>
      <c r="AF708" s="649"/>
      <c r="AG708" s="792"/>
      <c r="AH708" s="793"/>
      <c r="AI708" s="793"/>
      <c r="AJ708" s="793"/>
      <c r="AK708" s="793"/>
      <c r="AL708" s="793"/>
      <c r="AM708" s="793"/>
      <c r="AN708" s="793"/>
      <c r="AO708" s="793"/>
      <c r="AP708" s="793"/>
      <c r="AQ708" s="793"/>
      <c r="AR708" s="793"/>
      <c r="AS708" s="793"/>
      <c r="AT708" s="793"/>
      <c r="AU708" s="793"/>
      <c r="AV708" s="793"/>
      <c r="AW708" s="793"/>
      <c r="AX708" s="794"/>
    </row>
    <row r="709" spans="1:50" ht="62.25" customHeight="1" x14ac:dyDescent="0.2">
      <c r="A709" s="692"/>
      <c r="B709" s="694"/>
      <c r="C709" s="440" t="s">
        <v>262</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63" t="s">
        <v>543</v>
      </c>
      <c r="AE709" s="364"/>
      <c r="AF709" s="364"/>
      <c r="AG709" s="133" t="s">
        <v>582</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x14ac:dyDescent="0.2">
      <c r="A710" s="692"/>
      <c r="B710" s="694"/>
      <c r="C710" s="440" t="s">
        <v>38</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63" t="s">
        <v>581</v>
      </c>
      <c r="AE710" s="364"/>
      <c r="AF710" s="364"/>
      <c r="AG710" s="133"/>
      <c r="AH710" s="365"/>
      <c r="AI710" s="365"/>
      <c r="AJ710" s="365"/>
      <c r="AK710" s="365"/>
      <c r="AL710" s="365"/>
      <c r="AM710" s="365"/>
      <c r="AN710" s="365"/>
      <c r="AO710" s="365"/>
      <c r="AP710" s="365"/>
      <c r="AQ710" s="365"/>
      <c r="AR710" s="365"/>
      <c r="AS710" s="365"/>
      <c r="AT710" s="365"/>
      <c r="AU710" s="365"/>
      <c r="AV710" s="365"/>
      <c r="AW710" s="365"/>
      <c r="AX710" s="366"/>
    </row>
    <row r="711" spans="1:50" ht="51.9" customHeight="1" x14ac:dyDescent="0.2">
      <c r="A711" s="692"/>
      <c r="B711" s="694"/>
      <c r="C711" s="440" t="s">
        <v>43</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8"/>
      <c r="AD711" s="363" t="s">
        <v>543</v>
      </c>
      <c r="AE711" s="364"/>
      <c r="AF711" s="364"/>
      <c r="AG711" s="133" t="s">
        <v>583</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x14ac:dyDescent="0.2">
      <c r="A712" s="692"/>
      <c r="B712" s="694"/>
      <c r="C712" s="440" t="s">
        <v>453</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8"/>
      <c r="AD712" s="832" t="s">
        <v>581</v>
      </c>
      <c r="AE712" s="833"/>
      <c r="AF712" s="833"/>
      <c r="AG712" s="862"/>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x14ac:dyDescent="0.2">
      <c r="A713" s="692"/>
      <c r="B713" s="694"/>
      <c r="C713" s="1001" t="s">
        <v>454</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63" t="s">
        <v>581</v>
      </c>
      <c r="AE713" s="364"/>
      <c r="AF713" s="709"/>
      <c r="AG713" s="133"/>
      <c r="AH713" s="134"/>
      <c r="AI713" s="134"/>
      <c r="AJ713" s="134"/>
      <c r="AK713" s="134"/>
      <c r="AL713" s="134"/>
      <c r="AM713" s="134"/>
      <c r="AN713" s="134"/>
      <c r="AO713" s="134"/>
      <c r="AP713" s="134"/>
      <c r="AQ713" s="134"/>
      <c r="AR713" s="134"/>
      <c r="AS713" s="134"/>
      <c r="AT713" s="134"/>
      <c r="AU713" s="134"/>
      <c r="AV713" s="134"/>
      <c r="AW713" s="134"/>
      <c r="AX713" s="135"/>
    </row>
    <row r="714" spans="1:50" ht="92.4" customHeight="1" x14ac:dyDescent="0.2">
      <c r="A714" s="695"/>
      <c r="B714" s="696"/>
      <c r="C714" s="697" t="s">
        <v>418</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9" t="s">
        <v>543</v>
      </c>
      <c r="AE714" s="860"/>
      <c r="AF714" s="861"/>
      <c r="AG714" s="757" t="s">
        <v>584</v>
      </c>
      <c r="AH714" s="758"/>
      <c r="AI714" s="758"/>
      <c r="AJ714" s="758"/>
      <c r="AK714" s="758"/>
      <c r="AL714" s="758"/>
      <c r="AM714" s="758"/>
      <c r="AN714" s="758"/>
      <c r="AO714" s="758"/>
      <c r="AP714" s="758"/>
      <c r="AQ714" s="758"/>
      <c r="AR714" s="758"/>
      <c r="AS714" s="758"/>
      <c r="AT714" s="758"/>
      <c r="AU714" s="758"/>
      <c r="AV714" s="758"/>
      <c r="AW714" s="758"/>
      <c r="AX714" s="759"/>
    </row>
    <row r="715" spans="1:50" ht="64.5" customHeight="1" x14ac:dyDescent="0.2">
      <c r="A715" s="690" t="s">
        <v>40</v>
      </c>
      <c r="B715" s="834"/>
      <c r="C715" s="835" t="s">
        <v>419</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48" t="s">
        <v>543</v>
      </c>
      <c r="AE715" s="649"/>
      <c r="AF715" s="781"/>
      <c r="AG715" s="792" t="s">
        <v>585</v>
      </c>
      <c r="AH715" s="793"/>
      <c r="AI715" s="793"/>
      <c r="AJ715" s="793"/>
      <c r="AK715" s="793"/>
      <c r="AL715" s="793"/>
      <c r="AM715" s="793"/>
      <c r="AN715" s="793"/>
      <c r="AO715" s="793"/>
      <c r="AP715" s="793"/>
      <c r="AQ715" s="793"/>
      <c r="AR715" s="793"/>
      <c r="AS715" s="793"/>
      <c r="AT715" s="793"/>
      <c r="AU715" s="793"/>
      <c r="AV715" s="793"/>
      <c r="AW715" s="793"/>
      <c r="AX715" s="794"/>
    </row>
    <row r="716" spans="1:50" ht="64.5" customHeight="1" x14ac:dyDescent="0.2">
      <c r="A716" s="692"/>
      <c r="B716" s="694"/>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543</v>
      </c>
      <c r="AE716" s="677"/>
      <c r="AF716" s="677"/>
      <c r="AG716" s="133" t="s">
        <v>582</v>
      </c>
      <c r="AH716" s="365"/>
      <c r="AI716" s="365"/>
      <c r="AJ716" s="365"/>
      <c r="AK716" s="365"/>
      <c r="AL716" s="365"/>
      <c r="AM716" s="365"/>
      <c r="AN716" s="365"/>
      <c r="AO716" s="365"/>
      <c r="AP716" s="365"/>
      <c r="AQ716" s="365"/>
      <c r="AR716" s="365"/>
      <c r="AS716" s="365"/>
      <c r="AT716" s="365"/>
      <c r="AU716" s="365"/>
      <c r="AV716" s="365"/>
      <c r="AW716" s="365"/>
      <c r="AX716" s="366"/>
    </row>
    <row r="717" spans="1:50" ht="53.75" customHeight="1" x14ac:dyDescent="0.2">
      <c r="A717" s="692"/>
      <c r="B717" s="694"/>
      <c r="C717" s="440" t="s">
        <v>366</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63" t="s">
        <v>543</v>
      </c>
      <c r="AE717" s="364"/>
      <c r="AF717" s="364"/>
      <c r="AG717" s="133" t="s">
        <v>586</v>
      </c>
      <c r="AH717" s="365"/>
      <c r="AI717" s="365"/>
      <c r="AJ717" s="365"/>
      <c r="AK717" s="365"/>
      <c r="AL717" s="365"/>
      <c r="AM717" s="365"/>
      <c r="AN717" s="365"/>
      <c r="AO717" s="365"/>
      <c r="AP717" s="365"/>
      <c r="AQ717" s="365"/>
      <c r="AR717" s="365"/>
      <c r="AS717" s="365"/>
      <c r="AT717" s="365"/>
      <c r="AU717" s="365"/>
      <c r="AV717" s="365"/>
      <c r="AW717" s="365"/>
      <c r="AX717" s="366"/>
    </row>
    <row r="718" spans="1:50" ht="75" customHeight="1" x14ac:dyDescent="0.2">
      <c r="A718" s="695"/>
      <c r="B718" s="696"/>
      <c r="C718" s="440" t="s">
        <v>44</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63" t="s">
        <v>543</v>
      </c>
      <c r="AE718" s="364"/>
      <c r="AF718" s="364"/>
      <c r="AG718" s="141" t="s">
        <v>587</v>
      </c>
      <c r="AH718" s="652"/>
      <c r="AI718" s="652"/>
      <c r="AJ718" s="652"/>
      <c r="AK718" s="652"/>
      <c r="AL718" s="652"/>
      <c r="AM718" s="652"/>
      <c r="AN718" s="652"/>
      <c r="AO718" s="652"/>
      <c r="AP718" s="652"/>
      <c r="AQ718" s="652"/>
      <c r="AR718" s="652"/>
      <c r="AS718" s="652"/>
      <c r="AT718" s="652"/>
      <c r="AU718" s="652"/>
      <c r="AV718" s="652"/>
      <c r="AW718" s="652"/>
      <c r="AX718" s="653"/>
    </row>
    <row r="719" spans="1:50" ht="41.25" customHeight="1" x14ac:dyDescent="0.2">
      <c r="A719" s="826" t="s">
        <v>58</v>
      </c>
      <c r="B719" s="827"/>
      <c r="C719" s="671" t="s">
        <v>263</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48" t="s">
        <v>581</v>
      </c>
      <c r="AE719" s="649"/>
      <c r="AF719" s="649"/>
      <c r="AG719" s="139"/>
      <c r="AH719" s="116"/>
      <c r="AI719" s="116"/>
      <c r="AJ719" s="116"/>
      <c r="AK719" s="116"/>
      <c r="AL719" s="116"/>
      <c r="AM719" s="116"/>
      <c r="AN719" s="116"/>
      <c r="AO719" s="116"/>
      <c r="AP719" s="116"/>
      <c r="AQ719" s="116"/>
      <c r="AR719" s="116"/>
      <c r="AS719" s="116"/>
      <c r="AT719" s="116"/>
      <c r="AU719" s="116"/>
      <c r="AV719" s="116"/>
      <c r="AW719" s="116"/>
      <c r="AX719" s="140"/>
    </row>
    <row r="720" spans="1:50" ht="26.9" customHeight="1" x14ac:dyDescent="0.2">
      <c r="A720" s="828"/>
      <c r="B720" s="829"/>
      <c r="C720" s="358" t="s">
        <v>445</v>
      </c>
      <c r="D720" s="356"/>
      <c r="E720" s="356"/>
      <c r="F720" s="359"/>
      <c r="G720" s="355" t="s">
        <v>446</v>
      </c>
      <c r="H720" s="356"/>
      <c r="I720" s="356"/>
      <c r="J720" s="356"/>
      <c r="K720" s="356"/>
      <c r="L720" s="356"/>
      <c r="M720" s="356"/>
      <c r="N720" s="355" t="s">
        <v>450</v>
      </c>
      <c r="O720" s="356"/>
      <c r="P720" s="356"/>
      <c r="Q720" s="356"/>
      <c r="R720" s="356"/>
      <c r="S720" s="356"/>
      <c r="T720" s="356"/>
      <c r="U720" s="356"/>
      <c r="V720" s="356"/>
      <c r="W720" s="356"/>
      <c r="X720" s="356"/>
      <c r="Y720" s="356"/>
      <c r="Z720" s="356"/>
      <c r="AA720" s="356"/>
      <c r="AB720" s="356"/>
      <c r="AC720" s="356"/>
      <c r="AD720" s="356"/>
      <c r="AE720" s="356"/>
      <c r="AF720" s="357"/>
      <c r="AG720" s="150"/>
      <c r="AH720" s="119"/>
      <c r="AI720" s="119"/>
      <c r="AJ720" s="119"/>
      <c r="AK720" s="119"/>
      <c r="AL720" s="119"/>
      <c r="AM720" s="119"/>
      <c r="AN720" s="119"/>
      <c r="AO720" s="119"/>
      <c r="AP720" s="119"/>
      <c r="AQ720" s="119"/>
      <c r="AR720" s="119"/>
      <c r="AS720" s="119"/>
      <c r="AT720" s="119"/>
      <c r="AU720" s="119"/>
      <c r="AV720" s="119"/>
      <c r="AW720" s="119"/>
      <c r="AX720" s="217"/>
    </row>
    <row r="721" spans="1:50" ht="24.75" customHeight="1" x14ac:dyDescent="0.2">
      <c r="A721" s="828"/>
      <c r="B721" s="829"/>
      <c r="C721" s="352"/>
      <c r="D721" s="353"/>
      <c r="E721" s="353"/>
      <c r="F721" s="354"/>
      <c r="G721" s="335"/>
      <c r="H721" s="336"/>
      <c r="I721" s="87" t="str">
        <f>IF(OR(G721="　", G721=""), "", "-")</f>
        <v/>
      </c>
      <c r="J721" s="339"/>
      <c r="K721" s="339"/>
      <c r="L721" s="87" t="str">
        <f>IF(M721="","","-")</f>
        <v/>
      </c>
      <c r="M721" s="88"/>
      <c r="N721" s="314"/>
      <c r="O721" s="315"/>
      <c r="P721" s="315"/>
      <c r="Q721" s="315"/>
      <c r="R721" s="315"/>
      <c r="S721" s="315"/>
      <c r="T721" s="315"/>
      <c r="U721" s="315"/>
      <c r="V721" s="315"/>
      <c r="W721" s="315"/>
      <c r="X721" s="315"/>
      <c r="Y721" s="315"/>
      <c r="Z721" s="315"/>
      <c r="AA721" s="315"/>
      <c r="AB721" s="315"/>
      <c r="AC721" s="315"/>
      <c r="AD721" s="315"/>
      <c r="AE721" s="315"/>
      <c r="AF721" s="316"/>
      <c r="AG721" s="150"/>
      <c r="AH721" s="119"/>
      <c r="AI721" s="119"/>
      <c r="AJ721" s="119"/>
      <c r="AK721" s="119"/>
      <c r="AL721" s="119"/>
      <c r="AM721" s="119"/>
      <c r="AN721" s="119"/>
      <c r="AO721" s="119"/>
      <c r="AP721" s="119"/>
      <c r="AQ721" s="119"/>
      <c r="AR721" s="119"/>
      <c r="AS721" s="119"/>
      <c r="AT721" s="119"/>
      <c r="AU721" s="119"/>
      <c r="AV721" s="119"/>
      <c r="AW721" s="119"/>
      <c r="AX721" s="217"/>
    </row>
    <row r="722" spans="1:50" ht="24.75" customHeight="1" x14ac:dyDescent="0.2">
      <c r="A722" s="828"/>
      <c r="B722" s="829"/>
      <c r="C722" s="352"/>
      <c r="D722" s="353"/>
      <c r="E722" s="353"/>
      <c r="F722" s="354"/>
      <c r="G722" s="335"/>
      <c r="H722" s="336"/>
      <c r="I722" s="87" t="str">
        <f t="shared" ref="I722:I725" si="4">IF(OR(G722="　", G722=""), "", "-")</f>
        <v/>
      </c>
      <c r="J722" s="339"/>
      <c r="K722" s="339"/>
      <c r="L722" s="87" t="str">
        <f t="shared" ref="L722:L725" si="5">IF(M722="","","-")</f>
        <v/>
      </c>
      <c r="M722" s="88"/>
      <c r="N722" s="314"/>
      <c r="O722" s="315"/>
      <c r="P722" s="315"/>
      <c r="Q722" s="315"/>
      <c r="R722" s="315"/>
      <c r="S722" s="315"/>
      <c r="T722" s="315"/>
      <c r="U722" s="315"/>
      <c r="V722" s="315"/>
      <c r="W722" s="315"/>
      <c r="X722" s="315"/>
      <c r="Y722" s="315"/>
      <c r="Z722" s="315"/>
      <c r="AA722" s="315"/>
      <c r="AB722" s="315"/>
      <c r="AC722" s="315"/>
      <c r="AD722" s="315"/>
      <c r="AE722" s="315"/>
      <c r="AF722" s="316"/>
      <c r="AG722" s="150"/>
      <c r="AH722" s="119"/>
      <c r="AI722" s="119"/>
      <c r="AJ722" s="119"/>
      <c r="AK722" s="119"/>
      <c r="AL722" s="119"/>
      <c r="AM722" s="119"/>
      <c r="AN722" s="119"/>
      <c r="AO722" s="119"/>
      <c r="AP722" s="119"/>
      <c r="AQ722" s="119"/>
      <c r="AR722" s="119"/>
      <c r="AS722" s="119"/>
      <c r="AT722" s="119"/>
      <c r="AU722" s="119"/>
      <c r="AV722" s="119"/>
      <c r="AW722" s="119"/>
      <c r="AX722" s="217"/>
    </row>
    <row r="723" spans="1:50" ht="24.75" customHeight="1" x14ac:dyDescent="0.2">
      <c r="A723" s="828"/>
      <c r="B723" s="829"/>
      <c r="C723" s="352"/>
      <c r="D723" s="353"/>
      <c r="E723" s="353"/>
      <c r="F723" s="354"/>
      <c r="G723" s="335"/>
      <c r="H723" s="336"/>
      <c r="I723" s="87" t="str">
        <f t="shared" si="4"/>
        <v/>
      </c>
      <c r="J723" s="339"/>
      <c r="K723" s="339"/>
      <c r="L723" s="87" t="str">
        <f t="shared" si="5"/>
        <v/>
      </c>
      <c r="M723" s="88"/>
      <c r="N723" s="314"/>
      <c r="O723" s="315"/>
      <c r="P723" s="315"/>
      <c r="Q723" s="315"/>
      <c r="R723" s="315"/>
      <c r="S723" s="315"/>
      <c r="T723" s="315"/>
      <c r="U723" s="315"/>
      <c r="V723" s="315"/>
      <c r="W723" s="315"/>
      <c r="X723" s="315"/>
      <c r="Y723" s="315"/>
      <c r="Z723" s="315"/>
      <c r="AA723" s="315"/>
      <c r="AB723" s="315"/>
      <c r="AC723" s="315"/>
      <c r="AD723" s="315"/>
      <c r="AE723" s="315"/>
      <c r="AF723" s="316"/>
      <c r="AG723" s="150"/>
      <c r="AH723" s="119"/>
      <c r="AI723" s="119"/>
      <c r="AJ723" s="119"/>
      <c r="AK723" s="119"/>
      <c r="AL723" s="119"/>
      <c r="AM723" s="119"/>
      <c r="AN723" s="119"/>
      <c r="AO723" s="119"/>
      <c r="AP723" s="119"/>
      <c r="AQ723" s="119"/>
      <c r="AR723" s="119"/>
      <c r="AS723" s="119"/>
      <c r="AT723" s="119"/>
      <c r="AU723" s="119"/>
      <c r="AV723" s="119"/>
      <c r="AW723" s="119"/>
      <c r="AX723" s="217"/>
    </row>
    <row r="724" spans="1:50" ht="24.75" customHeight="1" x14ac:dyDescent="0.2">
      <c r="A724" s="828"/>
      <c r="B724" s="829"/>
      <c r="C724" s="352"/>
      <c r="D724" s="353"/>
      <c r="E724" s="353"/>
      <c r="F724" s="354"/>
      <c r="G724" s="335"/>
      <c r="H724" s="336"/>
      <c r="I724" s="87" t="str">
        <f t="shared" si="4"/>
        <v/>
      </c>
      <c r="J724" s="339"/>
      <c r="K724" s="339"/>
      <c r="L724" s="87" t="str">
        <f t="shared" si="5"/>
        <v/>
      </c>
      <c r="M724" s="88"/>
      <c r="N724" s="314"/>
      <c r="O724" s="315"/>
      <c r="P724" s="315"/>
      <c r="Q724" s="315"/>
      <c r="R724" s="315"/>
      <c r="S724" s="315"/>
      <c r="T724" s="315"/>
      <c r="U724" s="315"/>
      <c r="V724" s="315"/>
      <c r="W724" s="315"/>
      <c r="X724" s="315"/>
      <c r="Y724" s="315"/>
      <c r="Z724" s="315"/>
      <c r="AA724" s="315"/>
      <c r="AB724" s="315"/>
      <c r="AC724" s="315"/>
      <c r="AD724" s="315"/>
      <c r="AE724" s="315"/>
      <c r="AF724" s="316"/>
      <c r="AG724" s="150"/>
      <c r="AH724" s="119"/>
      <c r="AI724" s="119"/>
      <c r="AJ724" s="119"/>
      <c r="AK724" s="119"/>
      <c r="AL724" s="119"/>
      <c r="AM724" s="119"/>
      <c r="AN724" s="119"/>
      <c r="AO724" s="119"/>
      <c r="AP724" s="119"/>
      <c r="AQ724" s="119"/>
      <c r="AR724" s="119"/>
      <c r="AS724" s="119"/>
      <c r="AT724" s="119"/>
      <c r="AU724" s="119"/>
      <c r="AV724" s="119"/>
      <c r="AW724" s="119"/>
      <c r="AX724" s="217"/>
    </row>
    <row r="725" spans="1:50" ht="24.75" hidden="1" customHeight="1" x14ac:dyDescent="0.2">
      <c r="A725" s="830"/>
      <c r="B725" s="831"/>
      <c r="C725" s="360"/>
      <c r="D725" s="361"/>
      <c r="E725" s="361"/>
      <c r="F725" s="362"/>
      <c r="G725" s="337"/>
      <c r="H725" s="338"/>
      <c r="I725" s="89" t="str">
        <f t="shared" si="4"/>
        <v/>
      </c>
      <c r="J725" s="340"/>
      <c r="K725" s="340"/>
      <c r="L725" s="89" t="str">
        <f t="shared" si="5"/>
        <v/>
      </c>
      <c r="M725" s="90"/>
      <c r="N725" s="317"/>
      <c r="O725" s="318"/>
      <c r="P725" s="318"/>
      <c r="Q725" s="318"/>
      <c r="R725" s="318"/>
      <c r="S725" s="318"/>
      <c r="T725" s="318"/>
      <c r="U725" s="318"/>
      <c r="V725" s="318"/>
      <c r="W725" s="318"/>
      <c r="X725" s="318"/>
      <c r="Y725" s="318"/>
      <c r="Z725" s="318"/>
      <c r="AA725" s="318"/>
      <c r="AB725" s="318"/>
      <c r="AC725" s="318"/>
      <c r="AD725" s="318"/>
      <c r="AE725" s="318"/>
      <c r="AF725" s="319"/>
      <c r="AG725" s="141"/>
      <c r="AH725" s="122"/>
      <c r="AI725" s="122"/>
      <c r="AJ725" s="122"/>
      <c r="AK725" s="122"/>
      <c r="AL725" s="122"/>
      <c r="AM725" s="122"/>
      <c r="AN725" s="122"/>
      <c r="AO725" s="122"/>
      <c r="AP725" s="122"/>
      <c r="AQ725" s="122"/>
      <c r="AR725" s="122"/>
      <c r="AS725" s="122"/>
      <c r="AT725" s="122"/>
      <c r="AU725" s="122"/>
      <c r="AV725" s="122"/>
      <c r="AW725" s="122"/>
      <c r="AX725" s="142"/>
    </row>
    <row r="726" spans="1:50" ht="53.25" customHeight="1" x14ac:dyDescent="0.2">
      <c r="A726" s="690" t="s">
        <v>48</v>
      </c>
      <c r="B726" s="854"/>
      <c r="C726" s="867" t="s">
        <v>53</v>
      </c>
      <c r="D726" s="889"/>
      <c r="E726" s="889"/>
      <c r="F726" s="890"/>
      <c r="G726" s="633" t="s">
        <v>588</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0" ht="49.65" customHeight="1" thickBot="1" x14ac:dyDescent="0.25">
      <c r="A727" s="855"/>
      <c r="B727" s="856"/>
      <c r="C727" s="628" t="s">
        <v>57</v>
      </c>
      <c r="D727" s="629"/>
      <c r="E727" s="629"/>
      <c r="F727" s="630"/>
      <c r="G727" s="631" t="s">
        <v>602</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2">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44.75" customHeight="1" thickBot="1" x14ac:dyDescent="0.25">
      <c r="A729" s="684" t="s">
        <v>644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58.65" customHeight="1" thickBot="1" x14ac:dyDescent="0.25">
      <c r="A731" s="851" t="s">
        <v>645</v>
      </c>
      <c r="B731" s="852"/>
      <c r="C731" s="852"/>
      <c r="D731" s="852"/>
      <c r="E731" s="853"/>
      <c r="F731" s="782" t="s">
        <v>643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58.65" customHeight="1" thickBot="1" x14ac:dyDescent="0.25">
      <c r="A733" s="721" t="s">
        <v>492</v>
      </c>
      <c r="B733" s="722"/>
      <c r="C733" s="722"/>
      <c r="D733" s="722"/>
      <c r="E733" s="723"/>
      <c r="F733" s="687" t="s">
        <v>648</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2">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43.25" customHeight="1" thickBot="1" x14ac:dyDescent="0.25">
      <c r="A735" s="842" t="s">
        <v>652</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2">
      <c r="A736" s="700" t="s">
        <v>461</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2">
      <c r="A737" s="858" t="s">
        <v>393</v>
      </c>
      <c r="B737" s="342"/>
      <c r="C737" s="342"/>
      <c r="D737" s="342"/>
      <c r="E737" s="342"/>
      <c r="F737" s="342"/>
      <c r="G737" s="329" t="s">
        <v>423</v>
      </c>
      <c r="H737" s="330"/>
      <c r="I737" s="330"/>
      <c r="J737" s="330"/>
      <c r="K737" s="330"/>
      <c r="L737" s="330"/>
      <c r="M737" s="330"/>
      <c r="N737" s="330"/>
      <c r="O737" s="330"/>
      <c r="P737" s="331"/>
      <c r="Q737" s="342" t="s">
        <v>349</v>
      </c>
      <c r="R737" s="342"/>
      <c r="S737" s="342"/>
      <c r="T737" s="342"/>
      <c r="U737" s="342"/>
      <c r="V737" s="342"/>
      <c r="W737" s="329" t="s">
        <v>423</v>
      </c>
      <c r="X737" s="330"/>
      <c r="Y737" s="330"/>
      <c r="Z737" s="330"/>
      <c r="AA737" s="330"/>
      <c r="AB737" s="330"/>
      <c r="AC737" s="330"/>
      <c r="AD737" s="330"/>
      <c r="AE737" s="330"/>
      <c r="AF737" s="331"/>
      <c r="AG737" s="342" t="s">
        <v>350</v>
      </c>
      <c r="AH737" s="342"/>
      <c r="AI737" s="342"/>
      <c r="AJ737" s="342"/>
      <c r="AK737" s="342"/>
      <c r="AL737" s="342"/>
      <c r="AM737" s="329" t="s">
        <v>423</v>
      </c>
      <c r="AN737" s="330"/>
      <c r="AO737" s="330"/>
      <c r="AP737" s="330"/>
      <c r="AQ737" s="330"/>
      <c r="AR737" s="330"/>
      <c r="AS737" s="330"/>
      <c r="AT737" s="330"/>
      <c r="AU737" s="330"/>
      <c r="AV737" s="331"/>
      <c r="AW737" s="54"/>
      <c r="AX737" s="55"/>
    </row>
    <row r="738" spans="1:50" ht="24.75" customHeight="1" x14ac:dyDescent="0.2">
      <c r="A738" s="341" t="s">
        <v>351</v>
      </c>
      <c r="B738" s="301"/>
      <c r="C738" s="301"/>
      <c r="D738" s="301"/>
      <c r="E738" s="301"/>
      <c r="F738" s="301"/>
      <c r="G738" s="329" t="s">
        <v>589</v>
      </c>
      <c r="H738" s="330"/>
      <c r="I738" s="330"/>
      <c r="J738" s="330"/>
      <c r="K738" s="330"/>
      <c r="L738" s="330"/>
      <c r="M738" s="330"/>
      <c r="N738" s="330"/>
      <c r="O738" s="330"/>
      <c r="P738" s="330"/>
      <c r="Q738" s="342" t="s">
        <v>352</v>
      </c>
      <c r="R738" s="342"/>
      <c r="S738" s="342"/>
      <c r="T738" s="342"/>
      <c r="U738" s="342"/>
      <c r="V738" s="342"/>
      <c r="W738" s="329">
        <v>13</v>
      </c>
      <c r="X738" s="330"/>
      <c r="Y738" s="330"/>
      <c r="Z738" s="330"/>
      <c r="AA738" s="330"/>
      <c r="AB738" s="330"/>
      <c r="AC738" s="330"/>
      <c r="AD738" s="330"/>
      <c r="AE738" s="330"/>
      <c r="AF738" s="331"/>
      <c r="AG738" s="301" t="s">
        <v>353</v>
      </c>
      <c r="AH738" s="301"/>
      <c r="AI738" s="301"/>
      <c r="AJ738" s="301"/>
      <c r="AK738" s="301"/>
      <c r="AL738" s="301"/>
      <c r="AM738" s="329">
        <v>16</v>
      </c>
      <c r="AN738" s="330"/>
      <c r="AO738" s="330"/>
      <c r="AP738" s="330"/>
      <c r="AQ738" s="330"/>
      <c r="AR738" s="330"/>
      <c r="AS738" s="330"/>
      <c r="AT738" s="330"/>
      <c r="AU738" s="330"/>
      <c r="AV738" s="331"/>
      <c r="AW738" s="82"/>
      <c r="AX738" s="83"/>
    </row>
    <row r="739" spans="1:50" ht="24.75" customHeight="1" thickBot="1" x14ac:dyDescent="0.25">
      <c r="A739" s="710" t="s">
        <v>447</v>
      </c>
      <c r="B739" s="711"/>
      <c r="C739" s="711"/>
      <c r="D739" s="711"/>
      <c r="E739" s="711"/>
      <c r="F739" s="711"/>
      <c r="G739" s="332">
        <v>13</v>
      </c>
      <c r="H739" s="333"/>
      <c r="I739" s="333"/>
      <c r="J739" s="333"/>
      <c r="K739" s="333"/>
      <c r="L739" s="333"/>
      <c r="M739" s="333"/>
      <c r="N739" s="333"/>
      <c r="O739" s="333"/>
      <c r="P739" s="334"/>
      <c r="Q739" s="343"/>
      <c r="R739" s="344"/>
      <c r="S739" s="344"/>
      <c r="T739" s="344"/>
      <c r="U739" s="344"/>
      <c r="V739" s="344"/>
      <c r="W739" s="344"/>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c r="AS739" s="344"/>
      <c r="AT739" s="344"/>
      <c r="AU739" s="344"/>
      <c r="AV739" s="345"/>
      <c r="AW739" s="56"/>
      <c r="AX739" s="57"/>
    </row>
    <row r="740" spans="1:50" ht="28.4" customHeight="1" x14ac:dyDescent="0.2">
      <c r="A740" s="659" t="s">
        <v>494</v>
      </c>
      <c r="B740" s="660"/>
      <c r="C740" s="660"/>
      <c r="D740" s="660"/>
      <c r="E740" s="660"/>
      <c r="F740" s="661"/>
      <c r="G740" s="93" t="s">
        <v>434</v>
      </c>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78"/>
      <c r="AQ740" s="78"/>
      <c r="AR740" s="78"/>
      <c r="AS740" s="78"/>
      <c r="AT740" s="78"/>
      <c r="AU740" s="78"/>
      <c r="AV740" s="78"/>
      <c r="AW740" s="78"/>
      <c r="AX740" s="79"/>
    </row>
    <row r="741" spans="1:50" ht="28.4" customHeight="1" x14ac:dyDescent="0.2">
      <c r="A741" s="662"/>
      <c r="B741" s="663"/>
      <c r="C741" s="663"/>
      <c r="D741" s="663"/>
      <c r="E741" s="663"/>
      <c r="F741" s="66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43"/>
    </row>
    <row r="742" spans="1:50" ht="28.4" customHeight="1" x14ac:dyDescent="0.2">
      <c r="A742" s="662"/>
      <c r="B742" s="663"/>
      <c r="C742" s="663"/>
      <c r="D742" s="663"/>
      <c r="E742" s="663"/>
      <c r="F742" s="66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43"/>
    </row>
    <row r="743" spans="1:50" ht="28.4" customHeight="1" x14ac:dyDescent="0.2">
      <c r="A743" s="662"/>
      <c r="B743" s="663"/>
      <c r="C743" s="663"/>
      <c r="D743" s="663"/>
      <c r="E743" s="663"/>
      <c r="F743" s="66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43"/>
    </row>
    <row r="744" spans="1:50" ht="27.75" customHeight="1" x14ac:dyDescent="0.2">
      <c r="A744" s="662"/>
      <c r="B744" s="663"/>
      <c r="C744" s="663"/>
      <c r="D744" s="663"/>
      <c r="E744" s="663"/>
      <c r="F744" s="66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3"/>
    </row>
    <row r="745" spans="1:50" ht="28.4" customHeight="1" x14ac:dyDescent="0.2">
      <c r="A745" s="662"/>
      <c r="B745" s="663"/>
      <c r="C745" s="663"/>
      <c r="D745" s="663"/>
      <c r="E745" s="663"/>
      <c r="F745" s="66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3"/>
    </row>
    <row r="746" spans="1:50" ht="28.4" customHeight="1" x14ac:dyDescent="0.2">
      <c r="A746" s="662"/>
      <c r="B746" s="663"/>
      <c r="C746" s="663"/>
      <c r="D746" s="663"/>
      <c r="E746" s="663"/>
      <c r="F746" s="66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43"/>
    </row>
    <row r="747" spans="1:50" ht="27.75" customHeight="1" x14ac:dyDescent="0.2">
      <c r="A747" s="662"/>
      <c r="B747" s="663"/>
      <c r="C747" s="663"/>
      <c r="D747" s="663"/>
      <c r="E747" s="663"/>
      <c r="F747" s="66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43"/>
    </row>
    <row r="748" spans="1:50" ht="28.4" customHeight="1" x14ac:dyDescent="0.2">
      <c r="A748" s="662"/>
      <c r="B748" s="663"/>
      <c r="C748" s="663"/>
      <c r="D748" s="663"/>
      <c r="E748" s="663"/>
      <c r="F748" s="66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43"/>
    </row>
    <row r="749" spans="1:50" ht="28.4" customHeight="1" x14ac:dyDescent="0.2">
      <c r="A749" s="662"/>
      <c r="B749" s="663"/>
      <c r="C749" s="663"/>
      <c r="D749" s="663"/>
      <c r="E749" s="663"/>
      <c r="F749" s="66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43"/>
    </row>
    <row r="750" spans="1:50" ht="28.4" customHeight="1" x14ac:dyDescent="0.2">
      <c r="A750" s="662"/>
      <c r="B750" s="663"/>
      <c r="C750" s="663"/>
      <c r="D750" s="663"/>
      <c r="E750" s="663"/>
      <c r="F750" s="66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43"/>
    </row>
    <row r="751" spans="1:50" ht="28.4" customHeight="1" x14ac:dyDescent="0.2">
      <c r="A751" s="662"/>
      <c r="B751" s="663"/>
      <c r="C751" s="663"/>
      <c r="D751" s="663"/>
      <c r="E751" s="663"/>
      <c r="F751" s="664"/>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0" ht="28.4" customHeight="1" x14ac:dyDescent="0.2">
      <c r="A752" s="662"/>
      <c r="B752" s="663"/>
      <c r="C752" s="663"/>
      <c r="D752" s="663"/>
      <c r="E752" s="663"/>
      <c r="F752" s="664"/>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7.75" customHeight="1" x14ac:dyDescent="0.2">
      <c r="A753" s="662"/>
      <c r="B753" s="663"/>
      <c r="C753" s="663"/>
      <c r="D753" s="663"/>
      <c r="E753" s="663"/>
      <c r="F753" s="664"/>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8.4" customHeight="1" x14ac:dyDescent="0.2">
      <c r="A754" s="662"/>
      <c r="B754" s="663"/>
      <c r="C754" s="663"/>
      <c r="D754" s="663"/>
      <c r="E754" s="663"/>
      <c r="F754" s="664"/>
      <c r="G754" s="41"/>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8.4" customHeight="1" x14ac:dyDescent="0.2">
      <c r="A755" s="662"/>
      <c r="B755" s="663"/>
      <c r="C755" s="663"/>
      <c r="D755" s="663"/>
      <c r="E755" s="663"/>
      <c r="F755" s="664"/>
      <c r="G755" s="41"/>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8.4" customHeight="1" x14ac:dyDescent="0.2">
      <c r="A756" s="662"/>
      <c r="B756" s="663"/>
      <c r="C756" s="663"/>
      <c r="D756" s="663"/>
      <c r="E756" s="663"/>
      <c r="F756" s="664"/>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29.75" customHeight="1" x14ac:dyDescent="0.2">
      <c r="A757" s="662"/>
      <c r="B757" s="663"/>
      <c r="C757" s="663"/>
      <c r="D757" s="663"/>
      <c r="E757" s="663"/>
      <c r="F757" s="664"/>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52.5" customHeight="1" x14ac:dyDescent="0.2">
      <c r="A758" s="662"/>
      <c r="B758" s="663"/>
      <c r="C758" s="663"/>
      <c r="D758" s="663"/>
      <c r="E758" s="663"/>
      <c r="F758" s="664"/>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52.5" customHeight="1" x14ac:dyDescent="0.2">
      <c r="A759" s="662"/>
      <c r="B759" s="663"/>
      <c r="C759" s="663"/>
      <c r="D759" s="663"/>
      <c r="E759" s="663"/>
      <c r="F759" s="664"/>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29.25" customHeight="1" x14ac:dyDescent="0.2">
      <c r="A760" s="662"/>
      <c r="B760" s="663"/>
      <c r="C760" s="663"/>
      <c r="D760" s="663"/>
      <c r="E760" s="663"/>
      <c r="F760" s="664"/>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18.649999999999999" customHeight="1" x14ac:dyDescent="0.2">
      <c r="A761" s="662"/>
      <c r="B761" s="663"/>
      <c r="C761" s="663"/>
      <c r="D761" s="663"/>
      <c r="E761" s="663"/>
      <c r="F761" s="66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43"/>
    </row>
    <row r="762" spans="1:50" ht="22.25" customHeight="1" x14ac:dyDescent="0.2">
      <c r="A762" s="662"/>
      <c r="B762" s="663"/>
      <c r="C762" s="663"/>
      <c r="D762" s="663"/>
      <c r="E762" s="663"/>
      <c r="F762" s="664"/>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30" customHeight="1" x14ac:dyDescent="0.2">
      <c r="A763" s="662"/>
      <c r="B763" s="663"/>
      <c r="C763" s="663"/>
      <c r="D763" s="663"/>
      <c r="E763" s="663"/>
      <c r="F763" s="664"/>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24.75" customHeight="1" x14ac:dyDescent="0.2">
      <c r="A764" s="662"/>
      <c r="B764" s="663"/>
      <c r="C764" s="663"/>
      <c r="D764" s="663"/>
      <c r="E764" s="663"/>
      <c r="F764" s="664"/>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4.75" customHeight="1" x14ac:dyDescent="0.2">
      <c r="A765" s="662"/>
      <c r="B765" s="663"/>
      <c r="C765" s="663"/>
      <c r="D765" s="663"/>
      <c r="E765" s="663"/>
      <c r="F765" s="664"/>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4.75" customHeight="1" x14ac:dyDescent="0.2">
      <c r="A766" s="662"/>
      <c r="B766" s="663"/>
      <c r="C766" s="663"/>
      <c r="D766" s="663"/>
      <c r="E766" s="663"/>
      <c r="F766" s="664"/>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4.75" customHeight="1" x14ac:dyDescent="0.2">
      <c r="A767" s="662"/>
      <c r="B767" s="663"/>
      <c r="C767" s="663"/>
      <c r="D767" s="663"/>
      <c r="E767" s="663"/>
      <c r="F767" s="664"/>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4.75" customHeight="1" x14ac:dyDescent="0.2">
      <c r="A768" s="662"/>
      <c r="B768" s="663"/>
      <c r="C768" s="663"/>
      <c r="D768" s="663"/>
      <c r="E768" s="663"/>
      <c r="F768" s="664"/>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4.75" customHeight="1" x14ac:dyDescent="0.2">
      <c r="A769" s="662"/>
      <c r="B769" s="663"/>
      <c r="C769" s="663"/>
      <c r="D769" s="663"/>
      <c r="E769" s="663"/>
      <c r="F769" s="664"/>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4.75" customHeight="1" x14ac:dyDescent="0.2">
      <c r="A770" s="662"/>
      <c r="B770" s="663"/>
      <c r="C770" s="663"/>
      <c r="D770" s="663"/>
      <c r="E770" s="663"/>
      <c r="F770" s="664"/>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4.75" customHeight="1" x14ac:dyDescent="0.2">
      <c r="A771" s="662"/>
      <c r="B771" s="663"/>
      <c r="C771" s="663"/>
      <c r="D771" s="663"/>
      <c r="E771" s="663"/>
      <c r="F771" s="664"/>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4.75" customHeight="1" x14ac:dyDescent="0.2">
      <c r="A772" s="662"/>
      <c r="B772" s="663"/>
      <c r="C772" s="663"/>
      <c r="D772" s="663"/>
      <c r="E772" s="663"/>
      <c r="F772" s="664"/>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4.75" customHeight="1" x14ac:dyDescent="0.2">
      <c r="A773" s="662"/>
      <c r="B773" s="663"/>
      <c r="C773" s="663"/>
      <c r="D773" s="663"/>
      <c r="E773" s="663"/>
      <c r="F773" s="664"/>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24.75" customHeight="1" x14ac:dyDescent="0.2">
      <c r="A774" s="662"/>
      <c r="B774" s="663"/>
      <c r="C774" s="663"/>
      <c r="D774" s="663"/>
      <c r="E774" s="663"/>
      <c r="F774" s="664"/>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24.75" customHeight="1" x14ac:dyDescent="0.2">
      <c r="A775" s="662"/>
      <c r="B775" s="663"/>
      <c r="C775" s="663"/>
      <c r="D775" s="663"/>
      <c r="E775" s="663"/>
      <c r="F775" s="664"/>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4.75" customHeight="1" x14ac:dyDescent="0.2">
      <c r="A776" s="662"/>
      <c r="B776" s="663"/>
      <c r="C776" s="663"/>
      <c r="D776" s="663"/>
      <c r="E776" s="663"/>
      <c r="F776" s="664"/>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5.5" customHeight="1" x14ac:dyDescent="0.2">
      <c r="A777" s="662"/>
      <c r="B777" s="663"/>
      <c r="C777" s="663"/>
      <c r="D777" s="663"/>
      <c r="E777" s="663"/>
      <c r="F777" s="664"/>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4.75" customHeight="1" thickBot="1" x14ac:dyDescent="0.25">
      <c r="A778" s="665"/>
      <c r="B778" s="666"/>
      <c r="C778" s="666"/>
      <c r="D778" s="666"/>
      <c r="E778" s="666"/>
      <c r="F778" s="66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78" t="s">
        <v>496</v>
      </c>
      <c r="B779" s="679"/>
      <c r="C779" s="679"/>
      <c r="D779" s="679"/>
      <c r="E779" s="679"/>
      <c r="F779" s="680"/>
      <c r="G779" s="639" t="s">
        <v>506</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507</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45"/>
    </row>
    <row r="780" spans="1:50" ht="24.75" customHeight="1" x14ac:dyDescent="0.2">
      <c r="A780" s="681"/>
      <c r="B780" s="682"/>
      <c r="C780" s="682"/>
      <c r="D780" s="682"/>
      <c r="E780" s="682"/>
      <c r="F780" s="683"/>
      <c r="G780" s="867" t="s">
        <v>18</v>
      </c>
      <c r="H780" s="716"/>
      <c r="I780" s="716"/>
      <c r="J780" s="716"/>
      <c r="K780" s="716"/>
      <c r="L780" s="715" t="s">
        <v>19</v>
      </c>
      <c r="M780" s="716"/>
      <c r="N780" s="716"/>
      <c r="O780" s="716"/>
      <c r="P780" s="716"/>
      <c r="Q780" s="716"/>
      <c r="R780" s="716"/>
      <c r="S780" s="716"/>
      <c r="T780" s="716"/>
      <c r="U780" s="716"/>
      <c r="V780" s="716"/>
      <c r="W780" s="716"/>
      <c r="X780" s="717"/>
      <c r="Y780" s="636" t="s">
        <v>20</v>
      </c>
      <c r="Z780" s="637"/>
      <c r="AA780" s="637"/>
      <c r="AB780" s="850"/>
      <c r="AC780" s="867" t="s">
        <v>18</v>
      </c>
      <c r="AD780" s="716"/>
      <c r="AE780" s="716"/>
      <c r="AF780" s="716"/>
      <c r="AG780" s="716"/>
      <c r="AH780" s="715" t="s">
        <v>19</v>
      </c>
      <c r="AI780" s="716"/>
      <c r="AJ780" s="716"/>
      <c r="AK780" s="716"/>
      <c r="AL780" s="716"/>
      <c r="AM780" s="716"/>
      <c r="AN780" s="716"/>
      <c r="AO780" s="716"/>
      <c r="AP780" s="716"/>
      <c r="AQ780" s="716"/>
      <c r="AR780" s="716"/>
      <c r="AS780" s="716"/>
      <c r="AT780" s="717"/>
      <c r="AU780" s="636" t="s">
        <v>20</v>
      </c>
      <c r="AV780" s="637"/>
      <c r="AW780" s="637"/>
      <c r="AX780" s="638"/>
    </row>
    <row r="781" spans="1:50" ht="24.75" customHeight="1" x14ac:dyDescent="0.2">
      <c r="A781" s="681"/>
      <c r="B781" s="682"/>
      <c r="C781" s="682"/>
      <c r="D781" s="682"/>
      <c r="E781" s="682"/>
      <c r="F781" s="683"/>
      <c r="G781" s="718" t="s">
        <v>524</v>
      </c>
      <c r="H781" s="719"/>
      <c r="I781" s="719"/>
      <c r="J781" s="719"/>
      <c r="K781" s="720"/>
      <c r="L781" s="712" t="s">
        <v>525</v>
      </c>
      <c r="M781" s="713"/>
      <c r="N781" s="713"/>
      <c r="O781" s="713"/>
      <c r="P781" s="713"/>
      <c r="Q781" s="713"/>
      <c r="R781" s="713"/>
      <c r="S781" s="713"/>
      <c r="T781" s="713"/>
      <c r="U781" s="713"/>
      <c r="V781" s="713"/>
      <c r="W781" s="713"/>
      <c r="X781" s="714"/>
      <c r="Y781" s="431">
        <v>48</v>
      </c>
      <c r="Z781" s="432"/>
      <c r="AA781" s="432"/>
      <c r="AB781" s="857"/>
      <c r="AC781" s="718" t="s">
        <v>535</v>
      </c>
      <c r="AD781" s="719"/>
      <c r="AE781" s="719"/>
      <c r="AF781" s="719"/>
      <c r="AG781" s="720"/>
      <c r="AH781" s="712" t="s">
        <v>513</v>
      </c>
      <c r="AI781" s="713"/>
      <c r="AJ781" s="713"/>
      <c r="AK781" s="713"/>
      <c r="AL781" s="713"/>
      <c r="AM781" s="713"/>
      <c r="AN781" s="713"/>
      <c r="AO781" s="713"/>
      <c r="AP781" s="713"/>
      <c r="AQ781" s="713"/>
      <c r="AR781" s="713"/>
      <c r="AS781" s="713"/>
      <c r="AT781" s="714"/>
      <c r="AU781" s="431">
        <v>1.3</v>
      </c>
      <c r="AV781" s="432"/>
      <c r="AW781" s="432"/>
      <c r="AX781" s="433"/>
    </row>
    <row r="782" spans="1:50" ht="24.75" customHeight="1" x14ac:dyDescent="0.2">
      <c r="A782" s="681"/>
      <c r="B782" s="682"/>
      <c r="C782" s="682"/>
      <c r="D782" s="682"/>
      <c r="E782" s="682"/>
      <c r="F782" s="683"/>
      <c r="G782" s="618" t="s">
        <v>529</v>
      </c>
      <c r="H782" s="650"/>
      <c r="I782" s="650"/>
      <c r="J782" s="650"/>
      <c r="K782" s="651"/>
      <c r="L782" s="642" t="s">
        <v>530</v>
      </c>
      <c r="M782" s="643"/>
      <c r="N782" s="643"/>
      <c r="O782" s="643"/>
      <c r="P782" s="643"/>
      <c r="Q782" s="643"/>
      <c r="R782" s="643"/>
      <c r="S782" s="643"/>
      <c r="T782" s="643"/>
      <c r="U782" s="643"/>
      <c r="V782" s="643"/>
      <c r="W782" s="643"/>
      <c r="X782" s="644"/>
      <c r="Y782" s="645">
        <v>31</v>
      </c>
      <c r="Z782" s="646"/>
      <c r="AA782" s="646"/>
      <c r="AB782" s="657"/>
      <c r="AC782" s="618"/>
      <c r="AD782" s="650"/>
      <c r="AE782" s="650"/>
      <c r="AF782" s="650"/>
      <c r="AG782" s="651"/>
      <c r="AH782" s="642"/>
      <c r="AI782" s="643"/>
      <c r="AJ782" s="643"/>
      <c r="AK782" s="643"/>
      <c r="AL782" s="643"/>
      <c r="AM782" s="643"/>
      <c r="AN782" s="643"/>
      <c r="AO782" s="643"/>
      <c r="AP782" s="643"/>
      <c r="AQ782" s="643"/>
      <c r="AR782" s="643"/>
      <c r="AS782" s="643"/>
      <c r="AT782" s="644"/>
      <c r="AU782" s="645"/>
      <c r="AV782" s="646"/>
      <c r="AW782" s="646"/>
      <c r="AX782" s="647"/>
    </row>
    <row r="783" spans="1:50" ht="24.75" customHeight="1" x14ac:dyDescent="0.2">
      <c r="A783" s="681"/>
      <c r="B783" s="682"/>
      <c r="C783" s="682"/>
      <c r="D783" s="682"/>
      <c r="E783" s="682"/>
      <c r="F783" s="683"/>
      <c r="G783" s="618" t="s">
        <v>526</v>
      </c>
      <c r="H783" s="619"/>
      <c r="I783" s="619"/>
      <c r="J783" s="619"/>
      <c r="K783" s="620"/>
      <c r="L783" s="642" t="s">
        <v>527</v>
      </c>
      <c r="M783" s="840"/>
      <c r="N783" s="840"/>
      <c r="O783" s="840"/>
      <c r="P783" s="840"/>
      <c r="Q783" s="840"/>
      <c r="R783" s="840"/>
      <c r="S783" s="840"/>
      <c r="T783" s="840"/>
      <c r="U783" s="840"/>
      <c r="V783" s="840"/>
      <c r="W783" s="840"/>
      <c r="X783" s="841"/>
      <c r="Y783" s="645">
        <v>16</v>
      </c>
      <c r="Z783" s="646"/>
      <c r="AA783" s="646"/>
      <c r="AB783" s="657"/>
      <c r="AC783" s="618"/>
      <c r="AD783" s="650"/>
      <c r="AE783" s="650"/>
      <c r="AF783" s="650"/>
      <c r="AG783" s="651"/>
      <c r="AH783" s="642"/>
      <c r="AI783" s="643"/>
      <c r="AJ783" s="643"/>
      <c r="AK783" s="643"/>
      <c r="AL783" s="643"/>
      <c r="AM783" s="643"/>
      <c r="AN783" s="643"/>
      <c r="AO783" s="643"/>
      <c r="AP783" s="643"/>
      <c r="AQ783" s="643"/>
      <c r="AR783" s="643"/>
      <c r="AS783" s="643"/>
      <c r="AT783" s="644"/>
      <c r="AU783" s="645"/>
      <c r="AV783" s="646"/>
      <c r="AW783" s="646"/>
      <c r="AX783" s="647"/>
    </row>
    <row r="784" spans="1:50" ht="24.75" customHeight="1" x14ac:dyDescent="0.2">
      <c r="A784" s="681"/>
      <c r="B784" s="682"/>
      <c r="C784" s="682"/>
      <c r="D784" s="682"/>
      <c r="E784" s="682"/>
      <c r="F784" s="683"/>
      <c r="G784" s="618" t="s">
        <v>528</v>
      </c>
      <c r="H784" s="619"/>
      <c r="I784" s="619"/>
      <c r="J784" s="619"/>
      <c r="K784" s="620"/>
      <c r="L784" s="642" t="s">
        <v>521</v>
      </c>
      <c r="M784" s="840"/>
      <c r="N784" s="840"/>
      <c r="O784" s="840"/>
      <c r="P784" s="840"/>
      <c r="Q784" s="840"/>
      <c r="R784" s="840"/>
      <c r="S784" s="840"/>
      <c r="T784" s="840"/>
      <c r="U784" s="840"/>
      <c r="V784" s="840"/>
      <c r="W784" s="840"/>
      <c r="X784" s="841"/>
      <c r="Y784" s="645">
        <v>7</v>
      </c>
      <c r="Z784" s="646"/>
      <c r="AA784" s="646"/>
      <c r="AB784" s="657"/>
      <c r="AC784" s="618"/>
      <c r="AD784" s="650"/>
      <c r="AE784" s="650"/>
      <c r="AF784" s="650"/>
      <c r="AG784" s="651"/>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2">
      <c r="A785" s="681"/>
      <c r="B785" s="682"/>
      <c r="C785" s="682"/>
      <c r="D785" s="682"/>
      <c r="E785" s="682"/>
      <c r="F785" s="683"/>
      <c r="G785" s="618" t="s">
        <v>531</v>
      </c>
      <c r="H785" s="650"/>
      <c r="I785" s="650"/>
      <c r="J785" s="650"/>
      <c r="K785" s="651"/>
      <c r="L785" s="642" t="s">
        <v>532</v>
      </c>
      <c r="M785" s="643"/>
      <c r="N785" s="643"/>
      <c r="O785" s="643"/>
      <c r="P785" s="643"/>
      <c r="Q785" s="643"/>
      <c r="R785" s="643"/>
      <c r="S785" s="643"/>
      <c r="T785" s="643"/>
      <c r="U785" s="643"/>
      <c r="V785" s="643"/>
      <c r="W785" s="643"/>
      <c r="X785" s="644"/>
      <c r="Y785" s="645">
        <v>3</v>
      </c>
      <c r="Z785" s="646"/>
      <c r="AA785" s="646"/>
      <c r="AB785" s="657"/>
      <c r="AC785" s="618"/>
      <c r="AD785" s="650"/>
      <c r="AE785" s="650"/>
      <c r="AF785" s="650"/>
      <c r="AG785" s="651"/>
      <c r="AH785" s="642"/>
      <c r="AI785" s="643"/>
      <c r="AJ785" s="643"/>
      <c r="AK785" s="643"/>
      <c r="AL785" s="643"/>
      <c r="AM785" s="643"/>
      <c r="AN785" s="643"/>
      <c r="AO785" s="643"/>
      <c r="AP785" s="643"/>
      <c r="AQ785" s="643"/>
      <c r="AR785" s="643"/>
      <c r="AS785" s="643"/>
      <c r="AT785" s="644"/>
      <c r="AU785" s="645"/>
      <c r="AV785" s="646"/>
      <c r="AW785" s="646"/>
      <c r="AX785" s="647"/>
    </row>
    <row r="786" spans="1:50" ht="24.75" customHeight="1" x14ac:dyDescent="0.2">
      <c r="A786" s="681"/>
      <c r="B786" s="682"/>
      <c r="C786" s="682"/>
      <c r="D786" s="682"/>
      <c r="E786" s="682"/>
      <c r="F786" s="683"/>
      <c r="G786" s="618" t="s">
        <v>533</v>
      </c>
      <c r="H786" s="650"/>
      <c r="I786" s="650"/>
      <c r="J786" s="650"/>
      <c r="K786" s="651"/>
      <c r="L786" s="642" t="s">
        <v>534</v>
      </c>
      <c r="M786" s="643"/>
      <c r="N786" s="643"/>
      <c r="O786" s="643"/>
      <c r="P786" s="643"/>
      <c r="Q786" s="643"/>
      <c r="R786" s="643"/>
      <c r="S786" s="643"/>
      <c r="T786" s="643"/>
      <c r="U786" s="643"/>
      <c r="V786" s="643"/>
      <c r="W786" s="643"/>
      <c r="X786" s="644"/>
      <c r="Y786" s="645">
        <v>3</v>
      </c>
      <c r="Z786" s="646"/>
      <c r="AA786" s="646"/>
      <c r="AB786" s="657"/>
      <c r="AC786" s="618"/>
      <c r="AD786" s="650"/>
      <c r="AE786" s="650"/>
      <c r="AF786" s="650"/>
      <c r="AG786" s="651"/>
      <c r="AH786" s="642"/>
      <c r="AI786" s="643"/>
      <c r="AJ786" s="643"/>
      <c r="AK786" s="643"/>
      <c r="AL786" s="643"/>
      <c r="AM786" s="643"/>
      <c r="AN786" s="643"/>
      <c r="AO786" s="643"/>
      <c r="AP786" s="643"/>
      <c r="AQ786" s="643"/>
      <c r="AR786" s="643"/>
      <c r="AS786" s="643"/>
      <c r="AT786" s="644"/>
      <c r="AU786" s="645"/>
      <c r="AV786" s="646"/>
      <c r="AW786" s="646"/>
      <c r="AX786" s="647"/>
    </row>
    <row r="787" spans="1:50" ht="24.75" customHeight="1" x14ac:dyDescent="0.2">
      <c r="A787" s="681"/>
      <c r="B787" s="682"/>
      <c r="C787" s="682"/>
      <c r="D787" s="682"/>
      <c r="E787" s="682"/>
      <c r="F787" s="683"/>
      <c r="G787" s="618"/>
      <c r="H787" s="650"/>
      <c r="I787" s="650"/>
      <c r="J787" s="650"/>
      <c r="K787" s="651"/>
      <c r="L787" s="642"/>
      <c r="M787" s="643"/>
      <c r="N787" s="643"/>
      <c r="O787" s="643"/>
      <c r="P787" s="643"/>
      <c r="Q787" s="643"/>
      <c r="R787" s="643"/>
      <c r="S787" s="643"/>
      <c r="T787" s="643"/>
      <c r="U787" s="643"/>
      <c r="V787" s="643"/>
      <c r="W787" s="643"/>
      <c r="X787" s="644"/>
      <c r="Y787" s="645"/>
      <c r="Z787" s="646"/>
      <c r="AA787" s="646"/>
      <c r="AB787" s="657"/>
      <c r="AC787" s="618"/>
      <c r="AD787" s="650"/>
      <c r="AE787" s="650"/>
      <c r="AF787" s="650"/>
      <c r="AG787" s="651"/>
      <c r="AH787" s="642"/>
      <c r="AI787" s="643"/>
      <c r="AJ787" s="643"/>
      <c r="AK787" s="643"/>
      <c r="AL787" s="643"/>
      <c r="AM787" s="643"/>
      <c r="AN787" s="643"/>
      <c r="AO787" s="643"/>
      <c r="AP787" s="643"/>
      <c r="AQ787" s="643"/>
      <c r="AR787" s="643"/>
      <c r="AS787" s="643"/>
      <c r="AT787" s="644"/>
      <c r="AU787" s="645"/>
      <c r="AV787" s="646"/>
      <c r="AW787" s="646"/>
      <c r="AX787" s="647"/>
    </row>
    <row r="788" spans="1:50" ht="24.75" customHeight="1" x14ac:dyDescent="0.2">
      <c r="A788" s="681"/>
      <c r="B788" s="682"/>
      <c r="C788" s="682"/>
      <c r="D788" s="682"/>
      <c r="E788" s="682"/>
      <c r="F788" s="683"/>
      <c r="G788" s="618"/>
      <c r="H788" s="650"/>
      <c r="I788" s="650"/>
      <c r="J788" s="650"/>
      <c r="K788" s="651"/>
      <c r="L788" s="642"/>
      <c r="M788" s="643"/>
      <c r="N788" s="643"/>
      <c r="O788" s="643"/>
      <c r="P788" s="643"/>
      <c r="Q788" s="643"/>
      <c r="R788" s="643"/>
      <c r="S788" s="643"/>
      <c r="T788" s="643"/>
      <c r="U788" s="643"/>
      <c r="V788" s="643"/>
      <c r="W788" s="643"/>
      <c r="X788" s="644"/>
      <c r="Y788" s="645"/>
      <c r="Z788" s="646"/>
      <c r="AA788" s="646"/>
      <c r="AB788" s="657"/>
      <c r="AC788" s="618"/>
      <c r="AD788" s="650"/>
      <c r="AE788" s="650"/>
      <c r="AF788" s="650"/>
      <c r="AG788" s="651"/>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2">
      <c r="A789" s="681"/>
      <c r="B789" s="682"/>
      <c r="C789" s="682"/>
      <c r="D789" s="682"/>
      <c r="E789" s="682"/>
      <c r="F789" s="683"/>
      <c r="G789" s="618"/>
      <c r="H789" s="650"/>
      <c r="I789" s="650"/>
      <c r="J789" s="650"/>
      <c r="K789" s="651"/>
      <c r="L789" s="642"/>
      <c r="M789" s="643"/>
      <c r="N789" s="643"/>
      <c r="O789" s="643"/>
      <c r="P789" s="643"/>
      <c r="Q789" s="643"/>
      <c r="R789" s="643"/>
      <c r="S789" s="643"/>
      <c r="T789" s="643"/>
      <c r="U789" s="643"/>
      <c r="V789" s="643"/>
      <c r="W789" s="643"/>
      <c r="X789" s="644"/>
      <c r="Y789" s="645"/>
      <c r="Z789" s="646"/>
      <c r="AA789" s="646"/>
      <c r="AB789" s="657"/>
      <c r="AC789" s="618"/>
      <c r="AD789" s="650"/>
      <c r="AE789" s="650"/>
      <c r="AF789" s="650"/>
      <c r="AG789" s="651"/>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2">
      <c r="A790" s="681"/>
      <c r="B790" s="682"/>
      <c r="C790" s="682"/>
      <c r="D790" s="682"/>
      <c r="E790" s="682"/>
      <c r="F790" s="683"/>
      <c r="G790" s="618"/>
      <c r="H790" s="650"/>
      <c r="I790" s="650"/>
      <c r="J790" s="650"/>
      <c r="K790" s="651"/>
      <c r="L790" s="642"/>
      <c r="M790" s="643"/>
      <c r="N790" s="643"/>
      <c r="O790" s="643"/>
      <c r="P790" s="643"/>
      <c r="Q790" s="643"/>
      <c r="R790" s="643"/>
      <c r="S790" s="643"/>
      <c r="T790" s="643"/>
      <c r="U790" s="643"/>
      <c r="V790" s="643"/>
      <c r="W790" s="643"/>
      <c r="X790" s="644"/>
      <c r="Y790" s="645"/>
      <c r="Z790" s="646"/>
      <c r="AA790" s="646"/>
      <c r="AB790" s="657"/>
      <c r="AC790" s="618"/>
      <c r="AD790" s="650"/>
      <c r="AE790" s="650"/>
      <c r="AF790" s="650"/>
      <c r="AG790" s="651"/>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5">
      <c r="A791" s="681"/>
      <c r="B791" s="682"/>
      <c r="C791" s="682"/>
      <c r="D791" s="682"/>
      <c r="E791" s="682"/>
      <c r="F791" s="683"/>
      <c r="G791" s="878" t="s">
        <v>21</v>
      </c>
      <c r="H791" s="879"/>
      <c r="I791" s="879"/>
      <c r="J791" s="879"/>
      <c r="K791" s="879"/>
      <c r="L791" s="880"/>
      <c r="M791" s="881"/>
      <c r="N791" s="881"/>
      <c r="O791" s="881"/>
      <c r="P791" s="881"/>
      <c r="Q791" s="881"/>
      <c r="R791" s="881"/>
      <c r="S791" s="881"/>
      <c r="T791" s="881"/>
      <c r="U791" s="881"/>
      <c r="V791" s="881"/>
      <c r="W791" s="881"/>
      <c r="X791" s="882"/>
      <c r="Y791" s="883">
        <f>SUM(Y781:AB790)</f>
        <v>108</v>
      </c>
      <c r="Z791" s="884"/>
      <c r="AA791" s="884"/>
      <c r="AB791" s="885"/>
      <c r="AC791" s="878" t="s">
        <v>21</v>
      </c>
      <c r="AD791" s="879"/>
      <c r="AE791" s="879"/>
      <c r="AF791" s="879"/>
      <c r="AG791" s="879"/>
      <c r="AH791" s="880"/>
      <c r="AI791" s="881"/>
      <c r="AJ791" s="881"/>
      <c r="AK791" s="881"/>
      <c r="AL791" s="881"/>
      <c r="AM791" s="881"/>
      <c r="AN791" s="881"/>
      <c r="AO791" s="881"/>
      <c r="AP791" s="881"/>
      <c r="AQ791" s="881"/>
      <c r="AR791" s="881"/>
      <c r="AS791" s="881"/>
      <c r="AT791" s="882"/>
      <c r="AU791" s="883">
        <f>SUM(AU781:AX790)</f>
        <v>1.3</v>
      </c>
      <c r="AV791" s="884"/>
      <c r="AW791" s="884"/>
      <c r="AX791" s="886"/>
    </row>
    <row r="792" spans="1:50" ht="24.75" customHeight="1" x14ac:dyDescent="0.2">
      <c r="A792" s="681"/>
      <c r="B792" s="682"/>
      <c r="C792" s="682"/>
      <c r="D792" s="682"/>
      <c r="E792" s="682"/>
      <c r="F792" s="683"/>
      <c r="G792" s="639" t="s">
        <v>508</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675</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45"/>
    </row>
    <row r="793" spans="1:50" ht="24.75" customHeight="1" x14ac:dyDescent="0.2">
      <c r="A793" s="681"/>
      <c r="B793" s="682"/>
      <c r="C793" s="682"/>
      <c r="D793" s="682"/>
      <c r="E793" s="682"/>
      <c r="F793" s="683"/>
      <c r="G793" s="867" t="s">
        <v>18</v>
      </c>
      <c r="H793" s="716"/>
      <c r="I793" s="716"/>
      <c r="J793" s="716"/>
      <c r="K793" s="716"/>
      <c r="L793" s="715" t="s">
        <v>19</v>
      </c>
      <c r="M793" s="716"/>
      <c r="N793" s="716"/>
      <c r="O793" s="716"/>
      <c r="P793" s="716"/>
      <c r="Q793" s="716"/>
      <c r="R793" s="716"/>
      <c r="S793" s="716"/>
      <c r="T793" s="716"/>
      <c r="U793" s="716"/>
      <c r="V793" s="716"/>
      <c r="W793" s="716"/>
      <c r="X793" s="717"/>
      <c r="Y793" s="636" t="s">
        <v>20</v>
      </c>
      <c r="Z793" s="637"/>
      <c r="AA793" s="637"/>
      <c r="AB793" s="850"/>
      <c r="AC793" s="867" t="s">
        <v>18</v>
      </c>
      <c r="AD793" s="716"/>
      <c r="AE793" s="716"/>
      <c r="AF793" s="716"/>
      <c r="AG793" s="716"/>
      <c r="AH793" s="715" t="s">
        <v>19</v>
      </c>
      <c r="AI793" s="716"/>
      <c r="AJ793" s="716"/>
      <c r="AK793" s="716"/>
      <c r="AL793" s="716"/>
      <c r="AM793" s="716"/>
      <c r="AN793" s="716"/>
      <c r="AO793" s="716"/>
      <c r="AP793" s="716"/>
      <c r="AQ793" s="716"/>
      <c r="AR793" s="716"/>
      <c r="AS793" s="716"/>
      <c r="AT793" s="717"/>
      <c r="AU793" s="636" t="s">
        <v>20</v>
      </c>
      <c r="AV793" s="637"/>
      <c r="AW793" s="637"/>
      <c r="AX793" s="638"/>
    </row>
    <row r="794" spans="1:50" ht="24.75" customHeight="1" x14ac:dyDescent="0.2">
      <c r="A794" s="681"/>
      <c r="B794" s="682"/>
      <c r="C794" s="682"/>
      <c r="D794" s="682"/>
      <c r="E794" s="682"/>
      <c r="F794" s="683"/>
      <c r="G794" s="718" t="s">
        <v>535</v>
      </c>
      <c r="H794" s="719"/>
      <c r="I794" s="719"/>
      <c r="J794" s="719"/>
      <c r="K794" s="720"/>
      <c r="L794" s="712" t="s">
        <v>515</v>
      </c>
      <c r="M794" s="713"/>
      <c r="N794" s="713"/>
      <c r="O794" s="713"/>
      <c r="P794" s="713"/>
      <c r="Q794" s="713"/>
      <c r="R794" s="713"/>
      <c r="S794" s="713"/>
      <c r="T794" s="713"/>
      <c r="U794" s="713"/>
      <c r="V794" s="713"/>
      <c r="W794" s="713"/>
      <c r="X794" s="714"/>
      <c r="Y794" s="431">
        <v>3.5</v>
      </c>
      <c r="Z794" s="432"/>
      <c r="AA794" s="432"/>
      <c r="AB794" s="857"/>
      <c r="AC794" s="718" t="s">
        <v>535</v>
      </c>
      <c r="AD794" s="719"/>
      <c r="AE794" s="719"/>
      <c r="AF794" s="719"/>
      <c r="AG794" s="720"/>
      <c r="AH794" s="712" t="s">
        <v>516</v>
      </c>
      <c r="AI794" s="713"/>
      <c r="AJ794" s="713"/>
      <c r="AK794" s="713"/>
      <c r="AL794" s="713"/>
      <c r="AM794" s="713"/>
      <c r="AN794" s="713"/>
      <c r="AO794" s="713"/>
      <c r="AP794" s="713"/>
      <c r="AQ794" s="713"/>
      <c r="AR794" s="713"/>
      <c r="AS794" s="713"/>
      <c r="AT794" s="714"/>
      <c r="AU794" s="431">
        <v>1.6</v>
      </c>
      <c r="AV794" s="432"/>
      <c r="AW794" s="432"/>
      <c r="AX794" s="433"/>
    </row>
    <row r="795" spans="1:50" ht="24.75" customHeight="1" x14ac:dyDescent="0.2">
      <c r="A795" s="681"/>
      <c r="B795" s="682"/>
      <c r="C795" s="682"/>
      <c r="D795" s="682"/>
      <c r="E795" s="682"/>
      <c r="F795" s="683"/>
      <c r="G795" s="618"/>
      <c r="H795" s="650"/>
      <c r="I795" s="650"/>
      <c r="J795" s="650"/>
      <c r="K795" s="651"/>
      <c r="L795" s="642"/>
      <c r="M795" s="643"/>
      <c r="N795" s="643"/>
      <c r="O795" s="643"/>
      <c r="P795" s="643"/>
      <c r="Q795" s="643"/>
      <c r="R795" s="643"/>
      <c r="S795" s="643"/>
      <c r="T795" s="643"/>
      <c r="U795" s="643"/>
      <c r="V795" s="643"/>
      <c r="W795" s="643"/>
      <c r="X795" s="644"/>
      <c r="Y795" s="645"/>
      <c r="Z795" s="646"/>
      <c r="AA795" s="646"/>
      <c r="AB795" s="657"/>
      <c r="AC795" s="618"/>
      <c r="AD795" s="650"/>
      <c r="AE795" s="650"/>
      <c r="AF795" s="650"/>
      <c r="AG795" s="651"/>
      <c r="AH795" s="642"/>
      <c r="AI795" s="643"/>
      <c r="AJ795" s="643"/>
      <c r="AK795" s="643"/>
      <c r="AL795" s="643"/>
      <c r="AM795" s="643"/>
      <c r="AN795" s="643"/>
      <c r="AO795" s="643"/>
      <c r="AP795" s="643"/>
      <c r="AQ795" s="643"/>
      <c r="AR795" s="643"/>
      <c r="AS795" s="643"/>
      <c r="AT795" s="644"/>
      <c r="AU795" s="645"/>
      <c r="AV795" s="646"/>
      <c r="AW795" s="646"/>
      <c r="AX795" s="647"/>
    </row>
    <row r="796" spans="1:50" ht="24.75" customHeight="1" x14ac:dyDescent="0.2">
      <c r="A796" s="681"/>
      <c r="B796" s="682"/>
      <c r="C796" s="682"/>
      <c r="D796" s="682"/>
      <c r="E796" s="682"/>
      <c r="F796" s="683"/>
      <c r="G796" s="618"/>
      <c r="H796" s="650"/>
      <c r="I796" s="650"/>
      <c r="J796" s="650"/>
      <c r="K796" s="651"/>
      <c r="L796" s="642"/>
      <c r="M796" s="643"/>
      <c r="N796" s="643"/>
      <c r="O796" s="643"/>
      <c r="P796" s="643"/>
      <c r="Q796" s="643"/>
      <c r="R796" s="643"/>
      <c r="S796" s="643"/>
      <c r="T796" s="643"/>
      <c r="U796" s="643"/>
      <c r="V796" s="643"/>
      <c r="W796" s="643"/>
      <c r="X796" s="644"/>
      <c r="Y796" s="645"/>
      <c r="Z796" s="646"/>
      <c r="AA796" s="646"/>
      <c r="AB796" s="657"/>
      <c r="AC796" s="618"/>
      <c r="AD796" s="650"/>
      <c r="AE796" s="650"/>
      <c r="AF796" s="650"/>
      <c r="AG796" s="651"/>
      <c r="AH796" s="642"/>
      <c r="AI796" s="643"/>
      <c r="AJ796" s="643"/>
      <c r="AK796" s="643"/>
      <c r="AL796" s="643"/>
      <c r="AM796" s="643"/>
      <c r="AN796" s="643"/>
      <c r="AO796" s="643"/>
      <c r="AP796" s="643"/>
      <c r="AQ796" s="643"/>
      <c r="AR796" s="643"/>
      <c r="AS796" s="643"/>
      <c r="AT796" s="644"/>
      <c r="AU796" s="645"/>
      <c r="AV796" s="646"/>
      <c r="AW796" s="646"/>
      <c r="AX796" s="647"/>
    </row>
    <row r="797" spans="1:50" ht="24.75" customHeight="1" x14ac:dyDescent="0.2">
      <c r="A797" s="681"/>
      <c r="B797" s="682"/>
      <c r="C797" s="682"/>
      <c r="D797" s="682"/>
      <c r="E797" s="682"/>
      <c r="F797" s="683"/>
      <c r="G797" s="618"/>
      <c r="H797" s="650"/>
      <c r="I797" s="650"/>
      <c r="J797" s="650"/>
      <c r="K797" s="651"/>
      <c r="L797" s="642"/>
      <c r="M797" s="643"/>
      <c r="N797" s="643"/>
      <c r="O797" s="643"/>
      <c r="P797" s="643"/>
      <c r="Q797" s="643"/>
      <c r="R797" s="643"/>
      <c r="S797" s="643"/>
      <c r="T797" s="643"/>
      <c r="U797" s="643"/>
      <c r="V797" s="643"/>
      <c r="W797" s="643"/>
      <c r="X797" s="644"/>
      <c r="Y797" s="645"/>
      <c r="Z797" s="646"/>
      <c r="AA797" s="646"/>
      <c r="AB797" s="657"/>
      <c r="AC797" s="618"/>
      <c r="AD797" s="650"/>
      <c r="AE797" s="650"/>
      <c r="AF797" s="650"/>
      <c r="AG797" s="651"/>
      <c r="AH797" s="642"/>
      <c r="AI797" s="643"/>
      <c r="AJ797" s="643"/>
      <c r="AK797" s="643"/>
      <c r="AL797" s="643"/>
      <c r="AM797" s="643"/>
      <c r="AN797" s="643"/>
      <c r="AO797" s="643"/>
      <c r="AP797" s="643"/>
      <c r="AQ797" s="643"/>
      <c r="AR797" s="643"/>
      <c r="AS797" s="643"/>
      <c r="AT797" s="644"/>
      <c r="AU797" s="645"/>
      <c r="AV797" s="646"/>
      <c r="AW797" s="646"/>
      <c r="AX797" s="647"/>
    </row>
    <row r="798" spans="1:50" ht="24.75" customHeight="1" x14ac:dyDescent="0.2">
      <c r="A798" s="681"/>
      <c r="B798" s="682"/>
      <c r="C798" s="682"/>
      <c r="D798" s="682"/>
      <c r="E798" s="682"/>
      <c r="F798" s="683"/>
      <c r="G798" s="618"/>
      <c r="H798" s="650"/>
      <c r="I798" s="650"/>
      <c r="J798" s="650"/>
      <c r="K798" s="651"/>
      <c r="L798" s="642"/>
      <c r="M798" s="643"/>
      <c r="N798" s="643"/>
      <c r="O798" s="643"/>
      <c r="P798" s="643"/>
      <c r="Q798" s="643"/>
      <c r="R798" s="643"/>
      <c r="S798" s="643"/>
      <c r="T798" s="643"/>
      <c r="U798" s="643"/>
      <c r="V798" s="643"/>
      <c r="W798" s="643"/>
      <c r="X798" s="644"/>
      <c r="Y798" s="645"/>
      <c r="Z798" s="646"/>
      <c r="AA798" s="646"/>
      <c r="AB798" s="657"/>
      <c r="AC798" s="618"/>
      <c r="AD798" s="650"/>
      <c r="AE798" s="650"/>
      <c r="AF798" s="650"/>
      <c r="AG798" s="651"/>
      <c r="AH798" s="642"/>
      <c r="AI798" s="643"/>
      <c r="AJ798" s="643"/>
      <c r="AK798" s="643"/>
      <c r="AL798" s="643"/>
      <c r="AM798" s="643"/>
      <c r="AN798" s="643"/>
      <c r="AO798" s="643"/>
      <c r="AP798" s="643"/>
      <c r="AQ798" s="643"/>
      <c r="AR798" s="643"/>
      <c r="AS798" s="643"/>
      <c r="AT798" s="644"/>
      <c r="AU798" s="645"/>
      <c r="AV798" s="646"/>
      <c r="AW798" s="646"/>
      <c r="AX798" s="647"/>
    </row>
    <row r="799" spans="1:50" ht="24.75" customHeight="1" x14ac:dyDescent="0.2">
      <c r="A799" s="681"/>
      <c r="B799" s="682"/>
      <c r="C799" s="682"/>
      <c r="D799" s="682"/>
      <c r="E799" s="682"/>
      <c r="F799" s="683"/>
      <c r="G799" s="618"/>
      <c r="H799" s="650"/>
      <c r="I799" s="650"/>
      <c r="J799" s="650"/>
      <c r="K799" s="651"/>
      <c r="L799" s="642"/>
      <c r="M799" s="643"/>
      <c r="N799" s="643"/>
      <c r="O799" s="643"/>
      <c r="P799" s="643"/>
      <c r="Q799" s="643"/>
      <c r="R799" s="643"/>
      <c r="S799" s="643"/>
      <c r="T799" s="643"/>
      <c r="U799" s="643"/>
      <c r="V799" s="643"/>
      <c r="W799" s="643"/>
      <c r="X799" s="644"/>
      <c r="Y799" s="645"/>
      <c r="Z799" s="646"/>
      <c r="AA799" s="646"/>
      <c r="AB799" s="657"/>
      <c r="AC799" s="618"/>
      <c r="AD799" s="650"/>
      <c r="AE799" s="650"/>
      <c r="AF799" s="650"/>
      <c r="AG799" s="651"/>
      <c r="AH799" s="642"/>
      <c r="AI799" s="643"/>
      <c r="AJ799" s="643"/>
      <c r="AK799" s="643"/>
      <c r="AL799" s="643"/>
      <c r="AM799" s="643"/>
      <c r="AN799" s="643"/>
      <c r="AO799" s="643"/>
      <c r="AP799" s="643"/>
      <c r="AQ799" s="643"/>
      <c r="AR799" s="643"/>
      <c r="AS799" s="643"/>
      <c r="AT799" s="644"/>
      <c r="AU799" s="645"/>
      <c r="AV799" s="646"/>
      <c r="AW799" s="646"/>
      <c r="AX799" s="647"/>
    </row>
    <row r="800" spans="1:50" ht="24.75" customHeight="1" x14ac:dyDescent="0.2">
      <c r="A800" s="681"/>
      <c r="B800" s="682"/>
      <c r="C800" s="682"/>
      <c r="D800" s="682"/>
      <c r="E800" s="682"/>
      <c r="F800" s="683"/>
      <c r="G800" s="618"/>
      <c r="H800" s="650"/>
      <c r="I800" s="650"/>
      <c r="J800" s="650"/>
      <c r="K800" s="651"/>
      <c r="L800" s="642"/>
      <c r="M800" s="643"/>
      <c r="N800" s="643"/>
      <c r="O800" s="643"/>
      <c r="P800" s="643"/>
      <c r="Q800" s="643"/>
      <c r="R800" s="643"/>
      <c r="S800" s="643"/>
      <c r="T800" s="643"/>
      <c r="U800" s="643"/>
      <c r="V800" s="643"/>
      <c r="W800" s="643"/>
      <c r="X800" s="644"/>
      <c r="Y800" s="645"/>
      <c r="Z800" s="646"/>
      <c r="AA800" s="646"/>
      <c r="AB800" s="657"/>
      <c r="AC800" s="618"/>
      <c r="AD800" s="650"/>
      <c r="AE800" s="650"/>
      <c r="AF800" s="650"/>
      <c r="AG800" s="651"/>
      <c r="AH800" s="642"/>
      <c r="AI800" s="643"/>
      <c r="AJ800" s="643"/>
      <c r="AK800" s="643"/>
      <c r="AL800" s="643"/>
      <c r="AM800" s="643"/>
      <c r="AN800" s="643"/>
      <c r="AO800" s="643"/>
      <c r="AP800" s="643"/>
      <c r="AQ800" s="643"/>
      <c r="AR800" s="643"/>
      <c r="AS800" s="643"/>
      <c r="AT800" s="644"/>
      <c r="AU800" s="645"/>
      <c r="AV800" s="646"/>
      <c r="AW800" s="646"/>
      <c r="AX800" s="647"/>
    </row>
    <row r="801" spans="1:50" ht="24.75" customHeight="1" x14ac:dyDescent="0.2">
      <c r="A801" s="681"/>
      <c r="B801" s="682"/>
      <c r="C801" s="682"/>
      <c r="D801" s="682"/>
      <c r="E801" s="682"/>
      <c r="F801" s="683"/>
      <c r="G801" s="618"/>
      <c r="H801" s="650"/>
      <c r="I801" s="650"/>
      <c r="J801" s="650"/>
      <c r="K801" s="651"/>
      <c r="L801" s="642"/>
      <c r="M801" s="643"/>
      <c r="N801" s="643"/>
      <c r="O801" s="643"/>
      <c r="P801" s="643"/>
      <c r="Q801" s="643"/>
      <c r="R801" s="643"/>
      <c r="S801" s="643"/>
      <c r="T801" s="643"/>
      <c r="U801" s="643"/>
      <c r="V801" s="643"/>
      <c r="W801" s="643"/>
      <c r="X801" s="644"/>
      <c r="Y801" s="645"/>
      <c r="Z801" s="646"/>
      <c r="AA801" s="646"/>
      <c r="AB801" s="657"/>
      <c r="AC801" s="618"/>
      <c r="AD801" s="650"/>
      <c r="AE801" s="650"/>
      <c r="AF801" s="650"/>
      <c r="AG801" s="651"/>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2">
      <c r="A802" s="681"/>
      <c r="B802" s="682"/>
      <c r="C802" s="682"/>
      <c r="D802" s="682"/>
      <c r="E802" s="682"/>
      <c r="F802" s="683"/>
      <c r="G802" s="618"/>
      <c r="H802" s="650"/>
      <c r="I802" s="650"/>
      <c r="J802" s="650"/>
      <c r="K802" s="651"/>
      <c r="L802" s="642"/>
      <c r="M802" s="643"/>
      <c r="N802" s="643"/>
      <c r="O802" s="643"/>
      <c r="P802" s="643"/>
      <c r="Q802" s="643"/>
      <c r="R802" s="643"/>
      <c r="S802" s="643"/>
      <c r="T802" s="643"/>
      <c r="U802" s="643"/>
      <c r="V802" s="643"/>
      <c r="W802" s="643"/>
      <c r="X802" s="644"/>
      <c r="Y802" s="645"/>
      <c r="Z802" s="646"/>
      <c r="AA802" s="646"/>
      <c r="AB802" s="657"/>
      <c r="AC802" s="618"/>
      <c r="AD802" s="650"/>
      <c r="AE802" s="650"/>
      <c r="AF802" s="650"/>
      <c r="AG802" s="651"/>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2">
      <c r="A803" s="681"/>
      <c r="B803" s="682"/>
      <c r="C803" s="682"/>
      <c r="D803" s="682"/>
      <c r="E803" s="682"/>
      <c r="F803" s="683"/>
      <c r="G803" s="618"/>
      <c r="H803" s="650"/>
      <c r="I803" s="650"/>
      <c r="J803" s="650"/>
      <c r="K803" s="651"/>
      <c r="L803" s="642"/>
      <c r="M803" s="643"/>
      <c r="N803" s="643"/>
      <c r="O803" s="643"/>
      <c r="P803" s="643"/>
      <c r="Q803" s="643"/>
      <c r="R803" s="643"/>
      <c r="S803" s="643"/>
      <c r="T803" s="643"/>
      <c r="U803" s="643"/>
      <c r="V803" s="643"/>
      <c r="W803" s="643"/>
      <c r="X803" s="644"/>
      <c r="Y803" s="645"/>
      <c r="Z803" s="646"/>
      <c r="AA803" s="646"/>
      <c r="AB803" s="657"/>
      <c r="AC803" s="618"/>
      <c r="AD803" s="650"/>
      <c r="AE803" s="650"/>
      <c r="AF803" s="650"/>
      <c r="AG803" s="651"/>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5">
      <c r="A804" s="681"/>
      <c r="B804" s="682"/>
      <c r="C804" s="682"/>
      <c r="D804" s="682"/>
      <c r="E804" s="682"/>
      <c r="F804" s="683"/>
      <c r="G804" s="878" t="s">
        <v>21</v>
      </c>
      <c r="H804" s="879"/>
      <c r="I804" s="879"/>
      <c r="J804" s="879"/>
      <c r="K804" s="879"/>
      <c r="L804" s="880"/>
      <c r="M804" s="881"/>
      <c r="N804" s="881"/>
      <c r="O804" s="881"/>
      <c r="P804" s="881"/>
      <c r="Q804" s="881"/>
      <c r="R804" s="881"/>
      <c r="S804" s="881"/>
      <c r="T804" s="881"/>
      <c r="U804" s="881"/>
      <c r="V804" s="881"/>
      <c r="W804" s="881"/>
      <c r="X804" s="882"/>
      <c r="Y804" s="883">
        <f>SUM(Y794:AB803)</f>
        <v>3.5</v>
      </c>
      <c r="Z804" s="884"/>
      <c r="AA804" s="884"/>
      <c r="AB804" s="885"/>
      <c r="AC804" s="878" t="s">
        <v>21</v>
      </c>
      <c r="AD804" s="879"/>
      <c r="AE804" s="879"/>
      <c r="AF804" s="879"/>
      <c r="AG804" s="879"/>
      <c r="AH804" s="880"/>
      <c r="AI804" s="881"/>
      <c r="AJ804" s="881"/>
      <c r="AK804" s="881"/>
      <c r="AL804" s="881"/>
      <c r="AM804" s="881"/>
      <c r="AN804" s="881"/>
      <c r="AO804" s="881"/>
      <c r="AP804" s="881"/>
      <c r="AQ804" s="881"/>
      <c r="AR804" s="881"/>
      <c r="AS804" s="881"/>
      <c r="AT804" s="882"/>
      <c r="AU804" s="883">
        <f>SUM(AU794:AX803)</f>
        <v>1.6</v>
      </c>
      <c r="AV804" s="884"/>
      <c r="AW804" s="884"/>
      <c r="AX804" s="886"/>
    </row>
    <row r="805" spans="1:50" ht="24.75" customHeight="1" x14ac:dyDescent="0.2">
      <c r="A805" s="681"/>
      <c r="B805" s="682"/>
      <c r="C805" s="682"/>
      <c r="D805" s="682"/>
      <c r="E805" s="682"/>
      <c r="F805" s="683"/>
      <c r="G805" s="950" t="s">
        <v>604</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655</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45"/>
    </row>
    <row r="806" spans="1:50" ht="24.75" customHeight="1" x14ac:dyDescent="0.2">
      <c r="A806" s="681"/>
      <c r="B806" s="682"/>
      <c r="C806" s="682"/>
      <c r="D806" s="682"/>
      <c r="E806" s="682"/>
      <c r="F806" s="683"/>
      <c r="G806" s="867" t="s">
        <v>18</v>
      </c>
      <c r="H806" s="716"/>
      <c r="I806" s="716"/>
      <c r="J806" s="716"/>
      <c r="K806" s="716"/>
      <c r="L806" s="715" t="s">
        <v>19</v>
      </c>
      <c r="M806" s="716"/>
      <c r="N806" s="716"/>
      <c r="O806" s="716"/>
      <c r="P806" s="716"/>
      <c r="Q806" s="716"/>
      <c r="R806" s="716"/>
      <c r="S806" s="716"/>
      <c r="T806" s="716"/>
      <c r="U806" s="716"/>
      <c r="V806" s="716"/>
      <c r="W806" s="716"/>
      <c r="X806" s="717"/>
      <c r="Y806" s="636" t="s">
        <v>20</v>
      </c>
      <c r="Z806" s="637"/>
      <c r="AA806" s="637"/>
      <c r="AB806" s="850"/>
      <c r="AC806" s="867" t="s">
        <v>18</v>
      </c>
      <c r="AD806" s="716"/>
      <c r="AE806" s="716"/>
      <c r="AF806" s="716"/>
      <c r="AG806" s="716"/>
      <c r="AH806" s="715" t="s">
        <v>19</v>
      </c>
      <c r="AI806" s="716"/>
      <c r="AJ806" s="716"/>
      <c r="AK806" s="716"/>
      <c r="AL806" s="716"/>
      <c r="AM806" s="716"/>
      <c r="AN806" s="716"/>
      <c r="AO806" s="716"/>
      <c r="AP806" s="716"/>
      <c r="AQ806" s="716"/>
      <c r="AR806" s="716"/>
      <c r="AS806" s="716"/>
      <c r="AT806" s="717"/>
      <c r="AU806" s="636" t="s">
        <v>20</v>
      </c>
      <c r="AV806" s="637"/>
      <c r="AW806" s="637"/>
      <c r="AX806" s="638"/>
    </row>
    <row r="807" spans="1:50" ht="24.75" customHeight="1" x14ac:dyDescent="0.2">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1">
        <v>0.2</v>
      </c>
      <c r="Z807" s="432"/>
      <c r="AA807" s="432"/>
      <c r="AB807" s="857"/>
      <c r="AC807" s="718" t="s">
        <v>535</v>
      </c>
      <c r="AD807" s="719"/>
      <c r="AE807" s="719"/>
      <c r="AF807" s="719"/>
      <c r="AG807" s="720"/>
      <c r="AH807" s="712" t="s">
        <v>656</v>
      </c>
      <c r="AI807" s="713"/>
      <c r="AJ807" s="713"/>
      <c r="AK807" s="713"/>
      <c r="AL807" s="713"/>
      <c r="AM807" s="713"/>
      <c r="AN807" s="713"/>
      <c r="AO807" s="713"/>
      <c r="AP807" s="713"/>
      <c r="AQ807" s="713"/>
      <c r="AR807" s="713"/>
      <c r="AS807" s="713"/>
      <c r="AT807" s="714"/>
      <c r="AU807" s="431">
        <v>9</v>
      </c>
      <c r="AV807" s="432"/>
      <c r="AW807" s="432"/>
      <c r="AX807" s="433"/>
    </row>
    <row r="808" spans="1:50" ht="24.75" customHeight="1" x14ac:dyDescent="0.2">
      <c r="A808" s="681"/>
      <c r="B808" s="682"/>
      <c r="C808" s="682"/>
      <c r="D808" s="682"/>
      <c r="E808" s="682"/>
      <c r="F808" s="683"/>
      <c r="G808" s="618"/>
      <c r="H808" s="650"/>
      <c r="I808" s="650"/>
      <c r="J808" s="650"/>
      <c r="K808" s="651"/>
      <c r="L808" s="642"/>
      <c r="M808" s="643"/>
      <c r="N808" s="643"/>
      <c r="O808" s="643"/>
      <c r="P808" s="643"/>
      <c r="Q808" s="643"/>
      <c r="R808" s="643"/>
      <c r="S808" s="643"/>
      <c r="T808" s="643"/>
      <c r="U808" s="643"/>
      <c r="V808" s="643"/>
      <c r="W808" s="643"/>
      <c r="X808" s="644"/>
      <c r="Y808" s="645"/>
      <c r="Z808" s="646"/>
      <c r="AA808" s="646"/>
      <c r="AB808" s="657"/>
      <c r="AC808" s="618"/>
      <c r="AD808" s="650"/>
      <c r="AE808" s="650"/>
      <c r="AF808" s="650"/>
      <c r="AG808" s="651"/>
      <c r="AH808" s="642"/>
      <c r="AI808" s="643"/>
      <c r="AJ808" s="643"/>
      <c r="AK808" s="643"/>
      <c r="AL808" s="643"/>
      <c r="AM808" s="643"/>
      <c r="AN808" s="643"/>
      <c r="AO808" s="643"/>
      <c r="AP808" s="643"/>
      <c r="AQ808" s="643"/>
      <c r="AR808" s="643"/>
      <c r="AS808" s="643"/>
      <c r="AT808" s="644"/>
      <c r="AU808" s="645"/>
      <c r="AV808" s="646"/>
      <c r="AW808" s="646"/>
      <c r="AX808" s="647"/>
    </row>
    <row r="809" spans="1:50" ht="24.75" customHeight="1" x14ac:dyDescent="0.2">
      <c r="A809" s="681"/>
      <c r="B809" s="682"/>
      <c r="C809" s="682"/>
      <c r="D809" s="682"/>
      <c r="E809" s="682"/>
      <c r="F809" s="683"/>
      <c r="G809" s="618"/>
      <c r="H809" s="650"/>
      <c r="I809" s="650"/>
      <c r="J809" s="650"/>
      <c r="K809" s="651"/>
      <c r="L809" s="642"/>
      <c r="M809" s="643"/>
      <c r="N809" s="643"/>
      <c r="O809" s="643"/>
      <c r="P809" s="643"/>
      <c r="Q809" s="643"/>
      <c r="R809" s="643"/>
      <c r="S809" s="643"/>
      <c r="T809" s="643"/>
      <c r="U809" s="643"/>
      <c r="V809" s="643"/>
      <c r="W809" s="643"/>
      <c r="X809" s="644"/>
      <c r="Y809" s="645"/>
      <c r="Z809" s="646"/>
      <c r="AA809" s="646"/>
      <c r="AB809" s="657"/>
      <c r="AC809" s="618"/>
      <c r="AD809" s="650"/>
      <c r="AE809" s="650"/>
      <c r="AF809" s="650"/>
      <c r="AG809" s="651"/>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2">
      <c r="A810" s="681"/>
      <c r="B810" s="682"/>
      <c r="C810" s="682"/>
      <c r="D810" s="682"/>
      <c r="E810" s="682"/>
      <c r="F810" s="683"/>
      <c r="G810" s="618"/>
      <c r="H810" s="650"/>
      <c r="I810" s="650"/>
      <c r="J810" s="650"/>
      <c r="K810" s="651"/>
      <c r="L810" s="642"/>
      <c r="M810" s="643"/>
      <c r="N810" s="643"/>
      <c r="O810" s="643"/>
      <c r="P810" s="643"/>
      <c r="Q810" s="643"/>
      <c r="R810" s="643"/>
      <c r="S810" s="643"/>
      <c r="T810" s="643"/>
      <c r="U810" s="643"/>
      <c r="V810" s="643"/>
      <c r="W810" s="643"/>
      <c r="X810" s="644"/>
      <c r="Y810" s="645"/>
      <c r="Z810" s="646"/>
      <c r="AA810" s="646"/>
      <c r="AB810" s="657"/>
      <c r="AC810" s="618"/>
      <c r="AD810" s="650"/>
      <c r="AE810" s="650"/>
      <c r="AF810" s="650"/>
      <c r="AG810" s="651"/>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2">
      <c r="A811" s="681"/>
      <c r="B811" s="682"/>
      <c r="C811" s="682"/>
      <c r="D811" s="682"/>
      <c r="E811" s="682"/>
      <c r="F811" s="683"/>
      <c r="G811" s="618"/>
      <c r="H811" s="650"/>
      <c r="I811" s="650"/>
      <c r="J811" s="650"/>
      <c r="K811" s="651"/>
      <c r="L811" s="642"/>
      <c r="M811" s="643"/>
      <c r="N811" s="643"/>
      <c r="O811" s="643"/>
      <c r="P811" s="643"/>
      <c r="Q811" s="643"/>
      <c r="R811" s="643"/>
      <c r="S811" s="643"/>
      <c r="T811" s="643"/>
      <c r="U811" s="643"/>
      <c r="V811" s="643"/>
      <c r="W811" s="643"/>
      <c r="X811" s="644"/>
      <c r="Y811" s="645"/>
      <c r="Z811" s="646"/>
      <c r="AA811" s="646"/>
      <c r="AB811" s="657"/>
      <c r="AC811" s="618"/>
      <c r="AD811" s="650"/>
      <c r="AE811" s="650"/>
      <c r="AF811" s="650"/>
      <c r="AG811" s="651"/>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2">
      <c r="A812" s="681"/>
      <c r="B812" s="682"/>
      <c r="C812" s="682"/>
      <c r="D812" s="682"/>
      <c r="E812" s="682"/>
      <c r="F812" s="683"/>
      <c r="G812" s="618"/>
      <c r="H812" s="650"/>
      <c r="I812" s="650"/>
      <c r="J812" s="650"/>
      <c r="K812" s="651"/>
      <c r="L812" s="642"/>
      <c r="M812" s="643"/>
      <c r="N812" s="643"/>
      <c r="O812" s="643"/>
      <c r="P812" s="643"/>
      <c r="Q812" s="643"/>
      <c r="R812" s="643"/>
      <c r="S812" s="643"/>
      <c r="T812" s="643"/>
      <c r="U812" s="643"/>
      <c r="V812" s="643"/>
      <c r="W812" s="643"/>
      <c r="X812" s="644"/>
      <c r="Y812" s="645"/>
      <c r="Z812" s="646"/>
      <c r="AA812" s="646"/>
      <c r="AB812" s="657"/>
      <c r="AC812" s="618"/>
      <c r="AD812" s="650"/>
      <c r="AE812" s="650"/>
      <c r="AF812" s="650"/>
      <c r="AG812" s="651"/>
      <c r="AH812" s="642"/>
      <c r="AI812" s="643"/>
      <c r="AJ812" s="643"/>
      <c r="AK812" s="643"/>
      <c r="AL812" s="643"/>
      <c r="AM812" s="643"/>
      <c r="AN812" s="643"/>
      <c r="AO812" s="643"/>
      <c r="AP812" s="643"/>
      <c r="AQ812" s="643"/>
      <c r="AR812" s="643"/>
      <c r="AS812" s="643"/>
      <c r="AT812" s="644"/>
      <c r="AU812" s="645"/>
      <c r="AV812" s="646"/>
      <c r="AW812" s="646"/>
      <c r="AX812" s="647"/>
    </row>
    <row r="813" spans="1:50" ht="24.75" customHeight="1" x14ac:dyDescent="0.2">
      <c r="A813" s="681"/>
      <c r="B813" s="682"/>
      <c r="C813" s="682"/>
      <c r="D813" s="682"/>
      <c r="E813" s="682"/>
      <c r="F813" s="683"/>
      <c r="G813" s="618"/>
      <c r="H813" s="650"/>
      <c r="I813" s="650"/>
      <c r="J813" s="650"/>
      <c r="K813" s="651"/>
      <c r="L813" s="642"/>
      <c r="M813" s="643"/>
      <c r="N813" s="643"/>
      <c r="O813" s="643"/>
      <c r="P813" s="643"/>
      <c r="Q813" s="643"/>
      <c r="R813" s="643"/>
      <c r="S813" s="643"/>
      <c r="T813" s="643"/>
      <c r="U813" s="643"/>
      <c r="V813" s="643"/>
      <c r="W813" s="643"/>
      <c r="X813" s="644"/>
      <c r="Y813" s="645"/>
      <c r="Z813" s="646"/>
      <c r="AA813" s="646"/>
      <c r="AB813" s="657"/>
      <c r="AC813" s="618"/>
      <c r="AD813" s="650"/>
      <c r="AE813" s="650"/>
      <c r="AF813" s="650"/>
      <c r="AG813" s="651"/>
      <c r="AH813" s="642"/>
      <c r="AI813" s="643"/>
      <c r="AJ813" s="643"/>
      <c r="AK813" s="643"/>
      <c r="AL813" s="643"/>
      <c r="AM813" s="643"/>
      <c r="AN813" s="643"/>
      <c r="AO813" s="643"/>
      <c r="AP813" s="643"/>
      <c r="AQ813" s="643"/>
      <c r="AR813" s="643"/>
      <c r="AS813" s="643"/>
      <c r="AT813" s="644"/>
      <c r="AU813" s="645"/>
      <c r="AV813" s="646"/>
      <c r="AW813" s="646"/>
      <c r="AX813" s="647"/>
    </row>
    <row r="814" spans="1:50" ht="24.75" customHeight="1" x14ac:dyDescent="0.2">
      <c r="A814" s="681"/>
      <c r="B814" s="682"/>
      <c r="C814" s="682"/>
      <c r="D814" s="682"/>
      <c r="E814" s="682"/>
      <c r="F814" s="683"/>
      <c r="G814" s="618"/>
      <c r="H814" s="650"/>
      <c r="I814" s="650"/>
      <c r="J814" s="650"/>
      <c r="K814" s="651"/>
      <c r="L814" s="642"/>
      <c r="M814" s="643"/>
      <c r="N814" s="643"/>
      <c r="O814" s="643"/>
      <c r="P814" s="643"/>
      <c r="Q814" s="643"/>
      <c r="R814" s="643"/>
      <c r="S814" s="643"/>
      <c r="T814" s="643"/>
      <c r="U814" s="643"/>
      <c r="V814" s="643"/>
      <c r="W814" s="643"/>
      <c r="X814" s="644"/>
      <c r="Y814" s="645"/>
      <c r="Z814" s="646"/>
      <c r="AA814" s="646"/>
      <c r="AB814" s="657"/>
      <c r="AC814" s="618"/>
      <c r="AD814" s="650"/>
      <c r="AE814" s="650"/>
      <c r="AF814" s="650"/>
      <c r="AG814" s="651"/>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2">
      <c r="A815" s="681"/>
      <c r="B815" s="682"/>
      <c r="C815" s="682"/>
      <c r="D815" s="682"/>
      <c r="E815" s="682"/>
      <c r="F815" s="683"/>
      <c r="G815" s="618"/>
      <c r="H815" s="650"/>
      <c r="I815" s="650"/>
      <c r="J815" s="650"/>
      <c r="K815" s="651"/>
      <c r="L815" s="642"/>
      <c r="M815" s="643"/>
      <c r="N815" s="643"/>
      <c r="O815" s="643"/>
      <c r="P815" s="643"/>
      <c r="Q815" s="643"/>
      <c r="R815" s="643"/>
      <c r="S815" s="643"/>
      <c r="T815" s="643"/>
      <c r="U815" s="643"/>
      <c r="V815" s="643"/>
      <c r="W815" s="643"/>
      <c r="X815" s="644"/>
      <c r="Y815" s="645"/>
      <c r="Z815" s="646"/>
      <c r="AA815" s="646"/>
      <c r="AB815" s="657"/>
      <c r="AC815" s="618"/>
      <c r="AD815" s="650"/>
      <c r="AE815" s="650"/>
      <c r="AF815" s="650"/>
      <c r="AG815" s="651"/>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2">
      <c r="A816" s="681"/>
      <c r="B816" s="682"/>
      <c r="C816" s="682"/>
      <c r="D816" s="682"/>
      <c r="E816" s="682"/>
      <c r="F816" s="683"/>
      <c r="G816" s="618"/>
      <c r="H816" s="650"/>
      <c r="I816" s="650"/>
      <c r="J816" s="650"/>
      <c r="K816" s="651"/>
      <c r="L816" s="642"/>
      <c r="M816" s="643"/>
      <c r="N816" s="643"/>
      <c r="O816" s="643"/>
      <c r="P816" s="643"/>
      <c r="Q816" s="643"/>
      <c r="R816" s="643"/>
      <c r="S816" s="643"/>
      <c r="T816" s="643"/>
      <c r="U816" s="643"/>
      <c r="V816" s="643"/>
      <c r="W816" s="643"/>
      <c r="X816" s="644"/>
      <c r="Y816" s="645"/>
      <c r="Z816" s="646"/>
      <c r="AA816" s="646"/>
      <c r="AB816" s="657"/>
      <c r="AC816" s="618"/>
      <c r="AD816" s="650"/>
      <c r="AE816" s="650"/>
      <c r="AF816" s="650"/>
      <c r="AG816" s="651"/>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thickBot="1" x14ac:dyDescent="0.25">
      <c r="A817" s="681"/>
      <c r="B817" s="682"/>
      <c r="C817" s="682"/>
      <c r="D817" s="682"/>
      <c r="E817" s="682"/>
      <c r="F817" s="683"/>
      <c r="G817" s="878" t="s">
        <v>21</v>
      </c>
      <c r="H817" s="879"/>
      <c r="I817" s="879"/>
      <c r="J817" s="879"/>
      <c r="K817" s="879"/>
      <c r="L817" s="880"/>
      <c r="M817" s="881"/>
      <c r="N817" s="881"/>
      <c r="O817" s="881"/>
      <c r="P817" s="881"/>
      <c r="Q817" s="881"/>
      <c r="R817" s="881"/>
      <c r="S817" s="881"/>
      <c r="T817" s="881"/>
      <c r="U817" s="881"/>
      <c r="V817" s="881"/>
      <c r="W817" s="881"/>
      <c r="X817" s="882"/>
      <c r="Y817" s="883">
        <f>SUM(Y807:AB816)</f>
        <v>0.2</v>
      </c>
      <c r="Z817" s="884"/>
      <c r="AA817" s="884"/>
      <c r="AB817" s="885"/>
      <c r="AC817" s="878" t="s">
        <v>21</v>
      </c>
      <c r="AD817" s="879"/>
      <c r="AE817" s="879"/>
      <c r="AF817" s="879"/>
      <c r="AG817" s="879"/>
      <c r="AH817" s="880"/>
      <c r="AI817" s="881"/>
      <c r="AJ817" s="881"/>
      <c r="AK817" s="881"/>
      <c r="AL817" s="881"/>
      <c r="AM817" s="881"/>
      <c r="AN817" s="881"/>
      <c r="AO817" s="881"/>
      <c r="AP817" s="881"/>
      <c r="AQ817" s="881"/>
      <c r="AR817" s="881"/>
      <c r="AS817" s="881"/>
      <c r="AT817" s="882"/>
      <c r="AU817" s="883">
        <f>SUM(AU807:AX816)</f>
        <v>9</v>
      </c>
      <c r="AV817" s="884"/>
      <c r="AW817" s="884"/>
      <c r="AX817" s="886"/>
    </row>
    <row r="818" spans="1:50" ht="24.75" customHeight="1" x14ac:dyDescent="0.2">
      <c r="A818" s="681"/>
      <c r="B818" s="682"/>
      <c r="C818" s="682"/>
      <c r="D818" s="682"/>
      <c r="E818" s="682"/>
      <c r="F818" s="683"/>
      <c r="G818" s="639" t="s">
        <v>657</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639" t="s">
        <v>659</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45"/>
    </row>
    <row r="819" spans="1:50" ht="24.75" customHeight="1" x14ac:dyDescent="0.2">
      <c r="A819" s="681"/>
      <c r="B819" s="682"/>
      <c r="C819" s="682"/>
      <c r="D819" s="682"/>
      <c r="E819" s="682"/>
      <c r="F819" s="683"/>
      <c r="G819" s="867" t="s">
        <v>18</v>
      </c>
      <c r="H819" s="716"/>
      <c r="I819" s="716"/>
      <c r="J819" s="716"/>
      <c r="K819" s="716"/>
      <c r="L819" s="715" t="s">
        <v>19</v>
      </c>
      <c r="M819" s="716"/>
      <c r="N819" s="716"/>
      <c r="O819" s="716"/>
      <c r="P819" s="716"/>
      <c r="Q819" s="716"/>
      <c r="R819" s="716"/>
      <c r="S819" s="716"/>
      <c r="T819" s="716"/>
      <c r="U819" s="716"/>
      <c r="V819" s="716"/>
      <c r="W819" s="716"/>
      <c r="X819" s="717"/>
      <c r="Y819" s="636" t="s">
        <v>20</v>
      </c>
      <c r="Z819" s="637"/>
      <c r="AA819" s="637"/>
      <c r="AB819" s="850"/>
      <c r="AC819" s="867" t="s">
        <v>18</v>
      </c>
      <c r="AD819" s="716"/>
      <c r="AE819" s="716"/>
      <c r="AF819" s="716"/>
      <c r="AG819" s="716"/>
      <c r="AH819" s="715" t="s">
        <v>19</v>
      </c>
      <c r="AI819" s="716"/>
      <c r="AJ819" s="716"/>
      <c r="AK819" s="716"/>
      <c r="AL819" s="716"/>
      <c r="AM819" s="716"/>
      <c r="AN819" s="716"/>
      <c r="AO819" s="716"/>
      <c r="AP819" s="716"/>
      <c r="AQ819" s="716"/>
      <c r="AR819" s="716"/>
      <c r="AS819" s="716"/>
      <c r="AT819" s="717"/>
      <c r="AU819" s="636" t="s">
        <v>20</v>
      </c>
      <c r="AV819" s="637"/>
      <c r="AW819" s="637"/>
      <c r="AX819" s="638"/>
    </row>
    <row r="820" spans="1:50" s="16" customFormat="1" ht="24.75" customHeight="1" x14ac:dyDescent="0.2">
      <c r="A820" s="681"/>
      <c r="B820" s="682"/>
      <c r="C820" s="682"/>
      <c r="D820" s="682"/>
      <c r="E820" s="682"/>
      <c r="F820" s="683"/>
      <c r="G820" s="718" t="s">
        <v>535</v>
      </c>
      <c r="H820" s="719"/>
      <c r="I820" s="719"/>
      <c r="J820" s="719"/>
      <c r="K820" s="720"/>
      <c r="L820" s="712" t="s">
        <v>656</v>
      </c>
      <c r="M820" s="713"/>
      <c r="N820" s="713"/>
      <c r="O820" s="713"/>
      <c r="P820" s="713"/>
      <c r="Q820" s="713"/>
      <c r="R820" s="713"/>
      <c r="S820" s="713"/>
      <c r="T820" s="713"/>
      <c r="U820" s="713"/>
      <c r="V820" s="713"/>
      <c r="W820" s="713"/>
      <c r="X820" s="714"/>
      <c r="Y820" s="431">
        <v>12</v>
      </c>
      <c r="Z820" s="432"/>
      <c r="AA820" s="432"/>
      <c r="AB820" s="857"/>
      <c r="AC820" s="718" t="s">
        <v>658</v>
      </c>
      <c r="AD820" s="719"/>
      <c r="AE820" s="719"/>
      <c r="AF820" s="719"/>
      <c r="AG820" s="720"/>
      <c r="AH820" s="712" t="s">
        <v>660</v>
      </c>
      <c r="AI820" s="713"/>
      <c r="AJ820" s="713"/>
      <c r="AK820" s="713"/>
      <c r="AL820" s="713"/>
      <c r="AM820" s="713"/>
      <c r="AN820" s="713"/>
      <c r="AO820" s="713"/>
      <c r="AP820" s="713"/>
      <c r="AQ820" s="713"/>
      <c r="AR820" s="713"/>
      <c r="AS820" s="713"/>
      <c r="AT820" s="714"/>
      <c r="AU820" s="431">
        <v>2</v>
      </c>
      <c r="AV820" s="432"/>
      <c r="AW820" s="432"/>
      <c r="AX820" s="433"/>
    </row>
    <row r="821" spans="1:50" ht="24.75" customHeight="1" x14ac:dyDescent="0.2">
      <c r="A821" s="681"/>
      <c r="B821" s="682"/>
      <c r="C821" s="682"/>
      <c r="D821" s="682"/>
      <c r="E821" s="682"/>
      <c r="F821" s="683"/>
      <c r="G821" s="618"/>
      <c r="H821" s="650"/>
      <c r="I821" s="650"/>
      <c r="J821" s="650"/>
      <c r="K821" s="651"/>
      <c r="L821" s="642"/>
      <c r="M821" s="643"/>
      <c r="N821" s="643"/>
      <c r="O821" s="643"/>
      <c r="P821" s="643"/>
      <c r="Q821" s="643"/>
      <c r="R821" s="643"/>
      <c r="S821" s="643"/>
      <c r="T821" s="643"/>
      <c r="U821" s="643"/>
      <c r="V821" s="643"/>
      <c r="W821" s="643"/>
      <c r="X821" s="644"/>
      <c r="Y821" s="645"/>
      <c r="Z821" s="646"/>
      <c r="AA821" s="646"/>
      <c r="AB821" s="657"/>
      <c r="AC821" s="618"/>
      <c r="AD821" s="650"/>
      <c r="AE821" s="650"/>
      <c r="AF821" s="650"/>
      <c r="AG821" s="651"/>
      <c r="AH821" s="642"/>
      <c r="AI821" s="643"/>
      <c r="AJ821" s="643"/>
      <c r="AK821" s="643"/>
      <c r="AL821" s="643"/>
      <c r="AM821" s="643"/>
      <c r="AN821" s="643"/>
      <c r="AO821" s="643"/>
      <c r="AP821" s="643"/>
      <c r="AQ821" s="643"/>
      <c r="AR821" s="643"/>
      <c r="AS821" s="643"/>
      <c r="AT821" s="644"/>
      <c r="AU821" s="645"/>
      <c r="AV821" s="646"/>
      <c r="AW821" s="646"/>
      <c r="AX821" s="647"/>
    </row>
    <row r="822" spans="1:50" ht="24.75" customHeight="1" x14ac:dyDescent="0.2">
      <c r="A822" s="681"/>
      <c r="B822" s="682"/>
      <c r="C822" s="682"/>
      <c r="D822" s="682"/>
      <c r="E822" s="682"/>
      <c r="F822" s="683"/>
      <c r="G822" s="618"/>
      <c r="H822" s="650"/>
      <c r="I822" s="650"/>
      <c r="J822" s="650"/>
      <c r="K822" s="651"/>
      <c r="L822" s="642"/>
      <c r="M822" s="643"/>
      <c r="N822" s="643"/>
      <c r="O822" s="643"/>
      <c r="P822" s="643"/>
      <c r="Q822" s="643"/>
      <c r="R822" s="643"/>
      <c r="S822" s="643"/>
      <c r="T822" s="643"/>
      <c r="U822" s="643"/>
      <c r="V822" s="643"/>
      <c r="W822" s="643"/>
      <c r="X822" s="644"/>
      <c r="Y822" s="645"/>
      <c r="Z822" s="646"/>
      <c r="AA822" s="646"/>
      <c r="AB822" s="657"/>
      <c r="AC822" s="618"/>
      <c r="AD822" s="650"/>
      <c r="AE822" s="650"/>
      <c r="AF822" s="650"/>
      <c r="AG822" s="651"/>
      <c r="AH822" s="642"/>
      <c r="AI822" s="643"/>
      <c r="AJ822" s="643"/>
      <c r="AK822" s="643"/>
      <c r="AL822" s="643"/>
      <c r="AM822" s="643"/>
      <c r="AN822" s="643"/>
      <c r="AO822" s="643"/>
      <c r="AP822" s="643"/>
      <c r="AQ822" s="643"/>
      <c r="AR822" s="643"/>
      <c r="AS822" s="643"/>
      <c r="AT822" s="644"/>
      <c r="AU822" s="645"/>
      <c r="AV822" s="646"/>
      <c r="AW822" s="646"/>
      <c r="AX822" s="647"/>
    </row>
    <row r="823" spans="1:50" ht="24.75" customHeight="1" x14ac:dyDescent="0.2">
      <c r="A823" s="681"/>
      <c r="B823" s="682"/>
      <c r="C823" s="682"/>
      <c r="D823" s="682"/>
      <c r="E823" s="682"/>
      <c r="F823" s="683"/>
      <c r="G823" s="618"/>
      <c r="H823" s="650"/>
      <c r="I823" s="650"/>
      <c r="J823" s="650"/>
      <c r="K823" s="651"/>
      <c r="L823" s="642"/>
      <c r="M823" s="643"/>
      <c r="N823" s="643"/>
      <c r="O823" s="643"/>
      <c r="P823" s="643"/>
      <c r="Q823" s="643"/>
      <c r="R823" s="643"/>
      <c r="S823" s="643"/>
      <c r="T823" s="643"/>
      <c r="U823" s="643"/>
      <c r="V823" s="643"/>
      <c r="W823" s="643"/>
      <c r="X823" s="644"/>
      <c r="Y823" s="645"/>
      <c r="Z823" s="646"/>
      <c r="AA823" s="646"/>
      <c r="AB823" s="657"/>
      <c r="AC823" s="618"/>
      <c r="AD823" s="650"/>
      <c r="AE823" s="650"/>
      <c r="AF823" s="650"/>
      <c r="AG823" s="651"/>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2">
      <c r="A824" s="681"/>
      <c r="B824" s="682"/>
      <c r="C824" s="682"/>
      <c r="D824" s="682"/>
      <c r="E824" s="682"/>
      <c r="F824" s="683"/>
      <c r="G824" s="618"/>
      <c r="H824" s="650"/>
      <c r="I824" s="650"/>
      <c r="J824" s="650"/>
      <c r="K824" s="651"/>
      <c r="L824" s="642"/>
      <c r="M824" s="643"/>
      <c r="N824" s="643"/>
      <c r="O824" s="643"/>
      <c r="P824" s="643"/>
      <c r="Q824" s="643"/>
      <c r="R824" s="643"/>
      <c r="S824" s="643"/>
      <c r="T824" s="643"/>
      <c r="U824" s="643"/>
      <c r="V824" s="643"/>
      <c r="W824" s="643"/>
      <c r="X824" s="644"/>
      <c r="Y824" s="645"/>
      <c r="Z824" s="646"/>
      <c r="AA824" s="646"/>
      <c r="AB824" s="657"/>
      <c r="AC824" s="618"/>
      <c r="AD824" s="650"/>
      <c r="AE824" s="650"/>
      <c r="AF824" s="650"/>
      <c r="AG824" s="651"/>
      <c r="AH824" s="642"/>
      <c r="AI824" s="643"/>
      <c r="AJ824" s="643"/>
      <c r="AK824" s="643"/>
      <c r="AL824" s="643"/>
      <c r="AM824" s="643"/>
      <c r="AN824" s="643"/>
      <c r="AO824" s="643"/>
      <c r="AP824" s="643"/>
      <c r="AQ824" s="643"/>
      <c r="AR824" s="643"/>
      <c r="AS824" s="643"/>
      <c r="AT824" s="644"/>
      <c r="AU824" s="645"/>
      <c r="AV824" s="646"/>
      <c r="AW824" s="646"/>
      <c r="AX824" s="647"/>
    </row>
    <row r="825" spans="1:50" ht="24.75" customHeight="1" x14ac:dyDescent="0.2">
      <c r="A825" s="681"/>
      <c r="B825" s="682"/>
      <c r="C825" s="682"/>
      <c r="D825" s="682"/>
      <c r="E825" s="682"/>
      <c r="F825" s="683"/>
      <c r="G825" s="618"/>
      <c r="H825" s="650"/>
      <c r="I825" s="650"/>
      <c r="J825" s="650"/>
      <c r="K825" s="651"/>
      <c r="L825" s="642"/>
      <c r="M825" s="643"/>
      <c r="N825" s="643"/>
      <c r="O825" s="643"/>
      <c r="P825" s="643"/>
      <c r="Q825" s="643"/>
      <c r="R825" s="643"/>
      <c r="S825" s="643"/>
      <c r="T825" s="643"/>
      <c r="U825" s="643"/>
      <c r="V825" s="643"/>
      <c r="W825" s="643"/>
      <c r="X825" s="644"/>
      <c r="Y825" s="645"/>
      <c r="Z825" s="646"/>
      <c r="AA825" s="646"/>
      <c r="AB825" s="657"/>
      <c r="AC825" s="618"/>
      <c r="AD825" s="650"/>
      <c r="AE825" s="650"/>
      <c r="AF825" s="650"/>
      <c r="AG825" s="651"/>
      <c r="AH825" s="642"/>
      <c r="AI825" s="643"/>
      <c r="AJ825" s="643"/>
      <c r="AK825" s="643"/>
      <c r="AL825" s="643"/>
      <c r="AM825" s="643"/>
      <c r="AN825" s="643"/>
      <c r="AO825" s="643"/>
      <c r="AP825" s="643"/>
      <c r="AQ825" s="643"/>
      <c r="AR825" s="643"/>
      <c r="AS825" s="643"/>
      <c r="AT825" s="644"/>
      <c r="AU825" s="645"/>
      <c r="AV825" s="646"/>
      <c r="AW825" s="646"/>
      <c r="AX825" s="647"/>
    </row>
    <row r="826" spans="1:50" ht="24.75" customHeight="1" x14ac:dyDescent="0.2">
      <c r="A826" s="681"/>
      <c r="B826" s="682"/>
      <c r="C826" s="682"/>
      <c r="D826" s="682"/>
      <c r="E826" s="682"/>
      <c r="F826" s="683"/>
      <c r="G826" s="618"/>
      <c r="H826" s="650"/>
      <c r="I826" s="650"/>
      <c r="J826" s="650"/>
      <c r="K826" s="651"/>
      <c r="L826" s="642"/>
      <c r="M826" s="643"/>
      <c r="N826" s="643"/>
      <c r="O826" s="643"/>
      <c r="P826" s="643"/>
      <c r="Q826" s="643"/>
      <c r="R826" s="643"/>
      <c r="S826" s="643"/>
      <c r="T826" s="643"/>
      <c r="U826" s="643"/>
      <c r="V826" s="643"/>
      <c r="W826" s="643"/>
      <c r="X826" s="644"/>
      <c r="Y826" s="645"/>
      <c r="Z826" s="646"/>
      <c r="AA826" s="646"/>
      <c r="AB826" s="657"/>
      <c r="AC826" s="618"/>
      <c r="AD826" s="650"/>
      <c r="AE826" s="650"/>
      <c r="AF826" s="650"/>
      <c r="AG826" s="651"/>
      <c r="AH826" s="642"/>
      <c r="AI826" s="643"/>
      <c r="AJ826" s="643"/>
      <c r="AK826" s="643"/>
      <c r="AL826" s="643"/>
      <c r="AM826" s="643"/>
      <c r="AN826" s="643"/>
      <c r="AO826" s="643"/>
      <c r="AP826" s="643"/>
      <c r="AQ826" s="643"/>
      <c r="AR826" s="643"/>
      <c r="AS826" s="643"/>
      <c r="AT826" s="644"/>
      <c r="AU826" s="645"/>
      <c r="AV826" s="646"/>
      <c r="AW826" s="646"/>
      <c r="AX826" s="647"/>
    </row>
    <row r="827" spans="1:50" ht="24.75" customHeight="1" x14ac:dyDescent="0.2">
      <c r="A827" s="681"/>
      <c r="B827" s="682"/>
      <c r="C827" s="682"/>
      <c r="D827" s="682"/>
      <c r="E827" s="682"/>
      <c r="F827" s="683"/>
      <c r="G827" s="618"/>
      <c r="H827" s="650"/>
      <c r="I827" s="650"/>
      <c r="J827" s="650"/>
      <c r="K827" s="651"/>
      <c r="L827" s="642"/>
      <c r="M827" s="643"/>
      <c r="N827" s="643"/>
      <c r="O827" s="643"/>
      <c r="P827" s="643"/>
      <c r="Q827" s="643"/>
      <c r="R827" s="643"/>
      <c r="S827" s="643"/>
      <c r="T827" s="643"/>
      <c r="U827" s="643"/>
      <c r="V827" s="643"/>
      <c r="W827" s="643"/>
      <c r="X827" s="644"/>
      <c r="Y827" s="645"/>
      <c r="Z827" s="646"/>
      <c r="AA827" s="646"/>
      <c r="AB827" s="657"/>
      <c r="AC827" s="618"/>
      <c r="AD827" s="650"/>
      <c r="AE827" s="650"/>
      <c r="AF827" s="650"/>
      <c r="AG827" s="651"/>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2">
      <c r="A828" s="681"/>
      <c r="B828" s="682"/>
      <c r="C828" s="682"/>
      <c r="D828" s="682"/>
      <c r="E828" s="682"/>
      <c r="F828" s="683"/>
      <c r="G828" s="618"/>
      <c r="H828" s="650"/>
      <c r="I828" s="650"/>
      <c r="J828" s="650"/>
      <c r="K828" s="651"/>
      <c r="L828" s="642"/>
      <c r="M828" s="643"/>
      <c r="N828" s="643"/>
      <c r="O828" s="643"/>
      <c r="P828" s="643"/>
      <c r="Q828" s="643"/>
      <c r="R828" s="643"/>
      <c r="S828" s="643"/>
      <c r="T828" s="643"/>
      <c r="U828" s="643"/>
      <c r="V828" s="643"/>
      <c r="W828" s="643"/>
      <c r="X828" s="644"/>
      <c r="Y828" s="645"/>
      <c r="Z828" s="646"/>
      <c r="AA828" s="646"/>
      <c r="AB828" s="657"/>
      <c r="AC828" s="618"/>
      <c r="AD828" s="650"/>
      <c r="AE828" s="650"/>
      <c r="AF828" s="650"/>
      <c r="AG828" s="651"/>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2">
      <c r="A829" s="681"/>
      <c r="B829" s="682"/>
      <c r="C829" s="682"/>
      <c r="D829" s="682"/>
      <c r="E829" s="682"/>
      <c r="F829" s="683"/>
      <c r="G829" s="618"/>
      <c r="H829" s="650"/>
      <c r="I829" s="650"/>
      <c r="J829" s="650"/>
      <c r="K829" s="651"/>
      <c r="L829" s="642"/>
      <c r="M829" s="643"/>
      <c r="N829" s="643"/>
      <c r="O829" s="643"/>
      <c r="P829" s="643"/>
      <c r="Q829" s="643"/>
      <c r="R829" s="643"/>
      <c r="S829" s="643"/>
      <c r="T829" s="643"/>
      <c r="U829" s="643"/>
      <c r="V829" s="643"/>
      <c r="W829" s="643"/>
      <c r="X829" s="644"/>
      <c r="Y829" s="645"/>
      <c r="Z829" s="646"/>
      <c r="AA829" s="646"/>
      <c r="AB829" s="657"/>
      <c r="AC829" s="618"/>
      <c r="AD829" s="650"/>
      <c r="AE829" s="650"/>
      <c r="AF829" s="650"/>
      <c r="AG829" s="651"/>
      <c r="AH829" s="642"/>
      <c r="AI829" s="643"/>
      <c r="AJ829" s="643"/>
      <c r="AK829" s="643"/>
      <c r="AL829" s="643"/>
      <c r="AM829" s="643"/>
      <c r="AN829" s="643"/>
      <c r="AO829" s="643"/>
      <c r="AP829" s="643"/>
      <c r="AQ829" s="643"/>
      <c r="AR829" s="643"/>
      <c r="AS829" s="643"/>
      <c r="AT829" s="644"/>
      <c r="AU829" s="645"/>
      <c r="AV829" s="646"/>
      <c r="AW829" s="646"/>
      <c r="AX829" s="647"/>
    </row>
    <row r="830" spans="1:50" ht="24.75" customHeight="1" x14ac:dyDescent="0.2">
      <c r="A830" s="681"/>
      <c r="B830" s="682"/>
      <c r="C830" s="682"/>
      <c r="D830" s="682"/>
      <c r="E830" s="682"/>
      <c r="F830" s="683"/>
      <c r="G830" s="878" t="s">
        <v>21</v>
      </c>
      <c r="H830" s="879"/>
      <c r="I830" s="879"/>
      <c r="J830" s="879"/>
      <c r="K830" s="879"/>
      <c r="L830" s="880"/>
      <c r="M830" s="881"/>
      <c r="N830" s="881"/>
      <c r="O830" s="881"/>
      <c r="P830" s="881"/>
      <c r="Q830" s="881"/>
      <c r="R830" s="881"/>
      <c r="S830" s="881"/>
      <c r="T830" s="881"/>
      <c r="U830" s="881"/>
      <c r="V830" s="881"/>
      <c r="W830" s="881"/>
      <c r="X830" s="882"/>
      <c r="Y830" s="883">
        <f>SUM(Y820:AB829)</f>
        <v>12</v>
      </c>
      <c r="Z830" s="884"/>
      <c r="AA830" s="884"/>
      <c r="AB830" s="885"/>
      <c r="AC830" s="878" t="s">
        <v>21</v>
      </c>
      <c r="AD830" s="879"/>
      <c r="AE830" s="879"/>
      <c r="AF830" s="879"/>
      <c r="AG830" s="879"/>
      <c r="AH830" s="880"/>
      <c r="AI830" s="881"/>
      <c r="AJ830" s="881"/>
      <c r="AK830" s="881"/>
      <c r="AL830" s="881"/>
      <c r="AM830" s="881"/>
      <c r="AN830" s="881"/>
      <c r="AO830" s="881"/>
      <c r="AP830" s="881"/>
      <c r="AQ830" s="881"/>
      <c r="AR830" s="881"/>
      <c r="AS830" s="881"/>
      <c r="AT830" s="882"/>
      <c r="AU830" s="883">
        <f>SUM(AU820:AX829)</f>
        <v>2</v>
      </c>
      <c r="AV830" s="884"/>
      <c r="AW830" s="884"/>
      <c r="AX830" s="886"/>
    </row>
    <row r="831" spans="1:50" ht="24.75" customHeight="1" thickBot="1" x14ac:dyDescent="0.25">
      <c r="A831" s="956" t="s">
        <v>267</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22" t="s">
        <v>451</v>
      </c>
      <c r="AM831" s="323"/>
      <c r="AN831" s="323"/>
      <c r="AO831" s="86" t="s">
        <v>598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8"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07"/>
      <c r="B836" s="407"/>
      <c r="C836" s="407" t="s">
        <v>27</v>
      </c>
      <c r="D836" s="407"/>
      <c r="E836" s="407"/>
      <c r="F836" s="407"/>
      <c r="G836" s="407"/>
      <c r="H836" s="407"/>
      <c r="I836" s="407"/>
      <c r="J836" s="171" t="s">
        <v>394</v>
      </c>
      <c r="K836" s="408"/>
      <c r="L836" s="408"/>
      <c r="M836" s="408"/>
      <c r="N836" s="408"/>
      <c r="O836" s="408"/>
      <c r="P836" s="409" t="s">
        <v>367</v>
      </c>
      <c r="Q836" s="409"/>
      <c r="R836" s="409"/>
      <c r="S836" s="409"/>
      <c r="T836" s="409"/>
      <c r="U836" s="409"/>
      <c r="V836" s="409"/>
      <c r="W836" s="409"/>
      <c r="X836" s="409"/>
      <c r="Y836" s="410" t="s">
        <v>391</v>
      </c>
      <c r="Z836" s="411"/>
      <c r="AA836" s="411"/>
      <c r="AB836" s="411"/>
      <c r="AC836" s="171" t="s">
        <v>444</v>
      </c>
      <c r="AD836" s="171"/>
      <c r="AE836" s="171"/>
      <c r="AF836" s="171"/>
      <c r="AG836" s="171"/>
      <c r="AH836" s="410" t="s">
        <v>478</v>
      </c>
      <c r="AI836" s="407"/>
      <c r="AJ836" s="407"/>
      <c r="AK836" s="407"/>
      <c r="AL836" s="407" t="s">
        <v>22</v>
      </c>
      <c r="AM836" s="407"/>
      <c r="AN836" s="407"/>
      <c r="AO836" s="412"/>
      <c r="AP836" s="413" t="s">
        <v>395</v>
      </c>
      <c r="AQ836" s="413"/>
      <c r="AR836" s="413"/>
      <c r="AS836" s="413"/>
      <c r="AT836" s="413"/>
      <c r="AU836" s="413"/>
      <c r="AV836" s="413"/>
      <c r="AW836" s="413"/>
      <c r="AX836" s="413"/>
    </row>
    <row r="837" spans="1:50" ht="395.4" customHeight="1" x14ac:dyDescent="0.2">
      <c r="A837" s="419">
        <v>1</v>
      </c>
      <c r="B837" s="419">
        <v>1</v>
      </c>
      <c r="C837" s="401" t="s">
        <v>509</v>
      </c>
      <c r="D837" s="387"/>
      <c r="E837" s="387"/>
      <c r="F837" s="387"/>
      <c r="G837" s="387"/>
      <c r="H837" s="387"/>
      <c r="I837" s="387"/>
      <c r="J837" s="388">
        <v>8430001012670</v>
      </c>
      <c r="K837" s="389"/>
      <c r="L837" s="389"/>
      <c r="M837" s="389"/>
      <c r="N837" s="389"/>
      <c r="O837" s="389"/>
      <c r="P837" s="402" t="s">
        <v>510</v>
      </c>
      <c r="Q837" s="390"/>
      <c r="R837" s="390"/>
      <c r="S837" s="390"/>
      <c r="T837" s="390"/>
      <c r="U837" s="390"/>
      <c r="V837" s="390"/>
      <c r="W837" s="390"/>
      <c r="X837" s="390"/>
      <c r="Y837" s="391">
        <v>108</v>
      </c>
      <c r="Z837" s="392"/>
      <c r="AA837" s="392"/>
      <c r="AB837" s="393"/>
      <c r="AC837" s="403" t="s">
        <v>486</v>
      </c>
      <c r="AD837" s="404"/>
      <c r="AE837" s="404"/>
      <c r="AF837" s="404"/>
      <c r="AG837" s="404"/>
      <c r="AH837" s="405">
        <v>4</v>
      </c>
      <c r="AI837" s="406"/>
      <c r="AJ837" s="406"/>
      <c r="AK837" s="406"/>
      <c r="AL837" s="397" t="s">
        <v>511</v>
      </c>
      <c r="AM837" s="398"/>
      <c r="AN837" s="398"/>
      <c r="AO837" s="399"/>
      <c r="AP837" s="400" t="s">
        <v>511</v>
      </c>
      <c r="AQ837" s="400"/>
      <c r="AR837" s="400"/>
      <c r="AS837" s="400"/>
      <c r="AT837" s="400"/>
      <c r="AU837" s="400"/>
      <c r="AV837" s="400"/>
      <c r="AW837" s="400"/>
      <c r="AX837" s="400"/>
    </row>
    <row r="838" spans="1:50" ht="30" hidden="1" customHeight="1" x14ac:dyDescent="0.2">
      <c r="A838" s="419">
        <v>2</v>
      </c>
      <c r="B838" s="41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3"/>
      <c r="AD838" s="403"/>
      <c r="AE838" s="403"/>
      <c r="AF838" s="403"/>
      <c r="AG838" s="403"/>
      <c r="AH838" s="405"/>
      <c r="AI838" s="406"/>
      <c r="AJ838" s="406"/>
      <c r="AK838" s="406"/>
      <c r="AL838" s="414"/>
      <c r="AM838" s="415"/>
      <c r="AN838" s="415"/>
      <c r="AO838" s="416"/>
      <c r="AP838" s="400"/>
      <c r="AQ838" s="400"/>
      <c r="AR838" s="400"/>
      <c r="AS838" s="400"/>
      <c r="AT838" s="400"/>
      <c r="AU838" s="400"/>
      <c r="AV838" s="400"/>
      <c r="AW838" s="400"/>
      <c r="AX838" s="400"/>
    </row>
    <row r="839" spans="1:50" ht="30" hidden="1" customHeight="1" x14ac:dyDescent="0.2">
      <c r="A839" s="419">
        <v>3</v>
      </c>
      <c r="B839" s="419">
        <v>1</v>
      </c>
      <c r="C839" s="401"/>
      <c r="D839" s="387"/>
      <c r="E839" s="387"/>
      <c r="F839" s="387"/>
      <c r="G839" s="387"/>
      <c r="H839" s="387"/>
      <c r="I839" s="387"/>
      <c r="J839" s="388"/>
      <c r="K839" s="389"/>
      <c r="L839" s="389"/>
      <c r="M839" s="389"/>
      <c r="N839" s="389"/>
      <c r="O839" s="389"/>
      <c r="P839" s="402"/>
      <c r="Q839" s="390"/>
      <c r="R839" s="390"/>
      <c r="S839" s="390"/>
      <c r="T839" s="390"/>
      <c r="U839" s="390"/>
      <c r="V839" s="390"/>
      <c r="W839" s="390"/>
      <c r="X839" s="390"/>
      <c r="Y839" s="391"/>
      <c r="Z839" s="392"/>
      <c r="AA839" s="392"/>
      <c r="AB839" s="393"/>
      <c r="AC839" s="403"/>
      <c r="AD839" s="403"/>
      <c r="AE839" s="403"/>
      <c r="AF839" s="403"/>
      <c r="AG839" s="403"/>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x14ac:dyDescent="0.2">
      <c r="A840" s="419">
        <v>4</v>
      </c>
      <c r="B840" s="419">
        <v>1</v>
      </c>
      <c r="C840" s="401"/>
      <c r="D840" s="387"/>
      <c r="E840" s="387"/>
      <c r="F840" s="387"/>
      <c r="G840" s="387"/>
      <c r="H840" s="387"/>
      <c r="I840" s="387"/>
      <c r="J840" s="388"/>
      <c r="K840" s="389"/>
      <c r="L840" s="389"/>
      <c r="M840" s="389"/>
      <c r="N840" s="389"/>
      <c r="O840" s="389"/>
      <c r="P840" s="402"/>
      <c r="Q840" s="390"/>
      <c r="R840" s="390"/>
      <c r="S840" s="390"/>
      <c r="T840" s="390"/>
      <c r="U840" s="390"/>
      <c r="V840" s="390"/>
      <c r="W840" s="390"/>
      <c r="X840" s="390"/>
      <c r="Y840" s="391"/>
      <c r="Z840" s="392"/>
      <c r="AA840" s="392"/>
      <c r="AB840" s="393"/>
      <c r="AC840" s="403"/>
      <c r="AD840" s="403"/>
      <c r="AE840" s="403"/>
      <c r="AF840" s="403"/>
      <c r="AG840" s="403"/>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x14ac:dyDescent="0.2">
      <c r="A841" s="419">
        <v>5</v>
      </c>
      <c r="B841" s="41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x14ac:dyDescent="0.2">
      <c r="A842" s="419">
        <v>6</v>
      </c>
      <c r="B842" s="41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x14ac:dyDescent="0.2">
      <c r="A843" s="419">
        <v>7</v>
      </c>
      <c r="B843" s="41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x14ac:dyDescent="0.2">
      <c r="A844" s="419">
        <v>8</v>
      </c>
      <c r="B844" s="41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x14ac:dyDescent="0.2">
      <c r="A845" s="419">
        <v>9</v>
      </c>
      <c r="B845" s="41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x14ac:dyDescent="0.2">
      <c r="A846" s="419">
        <v>10</v>
      </c>
      <c r="B846" s="41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x14ac:dyDescent="0.2">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2">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2">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2">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2">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2">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x14ac:dyDescent="0.2">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x14ac:dyDescent="0.2">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2">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2">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2">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2">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2">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2">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2">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2">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2">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2">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2">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x14ac:dyDescent="0.2">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407"/>
      <c r="B869" s="407"/>
      <c r="C869" s="407" t="s">
        <v>27</v>
      </c>
      <c r="D869" s="407"/>
      <c r="E869" s="407"/>
      <c r="F869" s="407"/>
      <c r="G869" s="407"/>
      <c r="H869" s="407"/>
      <c r="I869" s="407"/>
      <c r="J869" s="171" t="s">
        <v>394</v>
      </c>
      <c r="K869" s="408"/>
      <c r="L869" s="408"/>
      <c r="M869" s="408"/>
      <c r="N869" s="408"/>
      <c r="O869" s="408"/>
      <c r="P869" s="409" t="s">
        <v>367</v>
      </c>
      <c r="Q869" s="409"/>
      <c r="R869" s="409"/>
      <c r="S869" s="409"/>
      <c r="T869" s="409"/>
      <c r="U869" s="409"/>
      <c r="V869" s="409"/>
      <c r="W869" s="409"/>
      <c r="X869" s="409"/>
      <c r="Y869" s="410" t="s">
        <v>391</v>
      </c>
      <c r="Z869" s="411"/>
      <c r="AA869" s="411"/>
      <c r="AB869" s="411"/>
      <c r="AC869" s="171" t="s">
        <v>444</v>
      </c>
      <c r="AD869" s="171"/>
      <c r="AE869" s="171"/>
      <c r="AF869" s="171"/>
      <c r="AG869" s="171"/>
      <c r="AH869" s="410" t="s">
        <v>478</v>
      </c>
      <c r="AI869" s="407"/>
      <c r="AJ869" s="407"/>
      <c r="AK869" s="407"/>
      <c r="AL869" s="407" t="s">
        <v>22</v>
      </c>
      <c r="AM869" s="407"/>
      <c r="AN869" s="407"/>
      <c r="AO869" s="412"/>
      <c r="AP869" s="413" t="s">
        <v>395</v>
      </c>
      <c r="AQ869" s="413"/>
      <c r="AR869" s="413"/>
      <c r="AS869" s="413"/>
      <c r="AT869" s="413"/>
      <c r="AU869" s="413"/>
      <c r="AV869" s="413"/>
      <c r="AW869" s="413"/>
      <c r="AX869" s="413"/>
    </row>
    <row r="870" spans="1:50" ht="30" customHeight="1" x14ac:dyDescent="0.2">
      <c r="A870" s="419">
        <v>1</v>
      </c>
      <c r="B870" s="419">
        <v>1</v>
      </c>
      <c r="C870" s="401" t="s">
        <v>512</v>
      </c>
      <c r="D870" s="387"/>
      <c r="E870" s="387"/>
      <c r="F870" s="387"/>
      <c r="G870" s="387"/>
      <c r="H870" s="387"/>
      <c r="I870" s="387"/>
      <c r="J870" s="388">
        <v>1050001016444</v>
      </c>
      <c r="K870" s="389"/>
      <c r="L870" s="389"/>
      <c r="M870" s="389"/>
      <c r="N870" s="389"/>
      <c r="O870" s="389"/>
      <c r="P870" s="402" t="s">
        <v>590</v>
      </c>
      <c r="Q870" s="390"/>
      <c r="R870" s="390"/>
      <c r="S870" s="390"/>
      <c r="T870" s="390"/>
      <c r="U870" s="390"/>
      <c r="V870" s="390"/>
      <c r="W870" s="390"/>
      <c r="X870" s="390"/>
      <c r="Y870" s="391">
        <v>1.3</v>
      </c>
      <c r="Z870" s="392"/>
      <c r="AA870" s="392"/>
      <c r="AB870" s="393"/>
      <c r="AC870" s="403" t="s">
        <v>489</v>
      </c>
      <c r="AD870" s="404"/>
      <c r="AE870" s="404"/>
      <c r="AF870" s="404"/>
      <c r="AG870" s="404"/>
      <c r="AH870" s="405" t="s">
        <v>511</v>
      </c>
      <c r="AI870" s="406"/>
      <c r="AJ870" s="406"/>
      <c r="AK870" s="406"/>
      <c r="AL870" s="397" t="s">
        <v>511</v>
      </c>
      <c r="AM870" s="398"/>
      <c r="AN870" s="398"/>
      <c r="AO870" s="399"/>
      <c r="AP870" s="400" t="s">
        <v>511</v>
      </c>
      <c r="AQ870" s="400"/>
      <c r="AR870" s="400"/>
      <c r="AS870" s="400"/>
      <c r="AT870" s="400"/>
      <c r="AU870" s="400"/>
      <c r="AV870" s="400"/>
      <c r="AW870" s="400"/>
      <c r="AX870" s="400"/>
    </row>
    <row r="871" spans="1:50" ht="30" hidden="1" customHeight="1" x14ac:dyDescent="0.2">
      <c r="A871" s="419">
        <v>2</v>
      </c>
      <c r="B871" s="41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3"/>
      <c r="AD871" s="403"/>
      <c r="AE871" s="403"/>
      <c r="AF871" s="403"/>
      <c r="AG871" s="403"/>
      <c r="AH871" s="405"/>
      <c r="AI871" s="406"/>
      <c r="AJ871" s="406"/>
      <c r="AK871" s="406"/>
      <c r="AL871" s="414"/>
      <c r="AM871" s="415"/>
      <c r="AN871" s="415"/>
      <c r="AO871" s="416"/>
      <c r="AP871" s="400"/>
      <c r="AQ871" s="400"/>
      <c r="AR871" s="400"/>
      <c r="AS871" s="400"/>
      <c r="AT871" s="400"/>
      <c r="AU871" s="400"/>
      <c r="AV871" s="400"/>
      <c r="AW871" s="400"/>
      <c r="AX871" s="400"/>
    </row>
    <row r="872" spans="1:50" ht="30" hidden="1" customHeight="1" x14ac:dyDescent="0.2">
      <c r="A872" s="419">
        <v>3</v>
      </c>
      <c r="B872" s="419">
        <v>1</v>
      </c>
      <c r="C872" s="401"/>
      <c r="D872" s="387"/>
      <c r="E872" s="387"/>
      <c r="F872" s="387"/>
      <c r="G872" s="387"/>
      <c r="H872" s="387"/>
      <c r="I872" s="387"/>
      <c r="J872" s="388"/>
      <c r="K872" s="389"/>
      <c r="L872" s="389"/>
      <c r="M872" s="389"/>
      <c r="N872" s="389"/>
      <c r="O872" s="389"/>
      <c r="P872" s="402"/>
      <c r="Q872" s="390"/>
      <c r="R872" s="390"/>
      <c r="S872" s="390"/>
      <c r="T872" s="390"/>
      <c r="U872" s="390"/>
      <c r="V872" s="390"/>
      <c r="W872" s="390"/>
      <c r="X872" s="390"/>
      <c r="Y872" s="391"/>
      <c r="Z872" s="392"/>
      <c r="AA872" s="392"/>
      <c r="AB872" s="393"/>
      <c r="AC872" s="403"/>
      <c r="AD872" s="403"/>
      <c r="AE872" s="403"/>
      <c r="AF872" s="403"/>
      <c r="AG872" s="403"/>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x14ac:dyDescent="0.2">
      <c r="A873" s="419">
        <v>4</v>
      </c>
      <c r="B873" s="419">
        <v>1</v>
      </c>
      <c r="C873" s="401"/>
      <c r="D873" s="387"/>
      <c r="E873" s="387"/>
      <c r="F873" s="387"/>
      <c r="G873" s="387"/>
      <c r="H873" s="387"/>
      <c r="I873" s="387"/>
      <c r="J873" s="388"/>
      <c r="K873" s="389"/>
      <c r="L873" s="389"/>
      <c r="M873" s="389"/>
      <c r="N873" s="389"/>
      <c r="O873" s="389"/>
      <c r="P873" s="402"/>
      <c r="Q873" s="390"/>
      <c r="R873" s="390"/>
      <c r="S873" s="390"/>
      <c r="T873" s="390"/>
      <c r="U873" s="390"/>
      <c r="V873" s="390"/>
      <c r="W873" s="390"/>
      <c r="X873" s="390"/>
      <c r="Y873" s="391"/>
      <c r="Z873" s="392"/>
      <c r="AA873" s="392"/>
      <c r="AB873" s="393"/>
      <c r="AC873" s="403"/>
      <c r="AD873" s="403"/>
      <c r="AE873" s="403"/>
      <c r="AF873" s="403"/>
      <c r="AG873" s="403"/>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x14ac:dyDescent="0.2">
      <c r="A874" s="419">
        <v>5</v>
      </c>
      <c r="B874" s="41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x14ac:dyDescent="0.2">
      <c r="A875" s="419">
        <v>6</v>
      </c>
      <c r="B875" s="41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x14ac:dyDescent="0.2">
      <c r="A876" s="419">
        <v>7</v>
      </c>
      <c r="B876" s="41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x14ac:dyDescent="0.2">
      <c r="A877" s="419">
        <v>8</v>
      </c>
      <c r="B877" s="41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x14ac:dyDescent="0.2">
      <c r="A878" s="419">
        <v>9</v>
      </c>
      <c r="B878" s="41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x14ac:dyDescent="0.2">
      <c r="A879" s="419">
        <v>10</v>
      </c>
      <c r="B879" s="41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2">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2">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2">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2">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2">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2">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x14ac:dyDescent="0.2">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x14ac:dyDescent="0.2">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2">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2">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2">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2">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2">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2">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2">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2">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2">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2">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2">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2">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415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407"/>
      <c r="B902" s="407"/>
      <c r="C902" s="407" t="s">
        <v>27</v>
      </c>
      <c r="D902" s="407"/>
      <c r="E902" s="407"/>
      <c r="F902" s="407"/>
      <c r="G902" s="407"/>
      <c r="H902" s="407"/>
      <c r="I902" s="407"/>
      <c r="J902" s="171" t="s">
        <v>394</v>
      </c>
      <c r="K902" s="408"/>
      <c r="L902" s="408"/>
      <c r="M902" s="408"/>
      <c r="N902" s="408"/>
      <c r="O902" s="408"/>
      <c r="P902" s="409" t="s">
        <v>367</v>
      </c>
      <c r="Q902" s="409"/>
      <c r="R902" s="409"/>
      <c r="S902" s="409"/>
      <c r="T902" s="409"/>
      <c r="U902" s="409"/>
      <c r="V902" s="409"/>
      <c r="W902" s="409"/>
      <c r="X902" s="409"/>
      <c r="Y902" s="410" t="s">
        <v>391</v>
      </c>
      <c r="Z902" s="411"/>
      <c r="AA902" s="411"/>
      <c r="AB902" s="411"/>
      <c r="AC902" s="171" t="s">
        <v>444</v>
      </c>
      <c r="AD902" s="171"/>
      <c r="AE902" s="171"/>
      <c r="AF902" s="171"/>
      <c r="AG902" s="171"/>
      <c r="AH902" s="410" t="s">
        <v>478</v>
      </c>
      <c r="AI902" s="407"/>
      <c r="AJ902" s="407"/>
      <c r="AK902" s="407"/>
      <c r="AL902" s="407" t="s">
        <v>22</v>
      </c>
      <c r="AM902" s="407"/>
      <c r="AN902" s="407"/>
      <c r="AO902" s="412"/>
      <c r="AP902" s="413" t="s">
        <v>395</v>
      </c>
      <c r="AQ902" s="413"/>
      <c r="AR902" s="413"/>
      <c r="AS902" s="413"/>
      <c r="AT902" s="413"/>
      <c r="AU902" s="413"/>
      <c r="AV902" s="413"/>
      <c r="AW902" s="413"/>
      <c r="AX902" s="413"/>
    </row>
    <row r="903" spans="1:50" ht="30" customHeight="1" x14ac:dyDescent="0.2">
      <c r="A903" s="419">
        <v>1</v>
      </c>
      <c r="B903" s="419">
        <v>1</v>
      </c>
      <c r="C903" s="401" t="s">
        <v>514</v>
      </c>
      <c r="D903" s="387"/>
      <c r="E903" s="387"/>
      <c r="F903" s="387"/>
      <c r="G903" s="387"/>
      <c r="H903" s="387"/>
      <c r="I903" s="387"/>
      <c r="J903" s="388">
        <v>6100001014512</v>
      </c>
      <c r="K903" s="389"/>
      <c r="L903" s="389"/>
      <c r="M903" s="389"/>
      <c r="N903" s="389"/>
      <c r="O903" s="389"/>
      <c r="P903" s="402" t="s">
        <v>591</v>
      </c>
      <c r="Q903" s="390"/>
      <c r="R903" s="390"/>
      <c r="S903" s="390"/>
      <c r="T903" s="390"/>
      <c r="U903" s="390"/>
      <c r="V903" s="390"/>
      <c r="W903" s="390"/>
      <c r="X903" s="390"/>
      <c r="Y903" s="391">
        <v>3.5</v>
      </c>
      <c r="Z903" s="392"/>
      <c r="AA903" s="392"/>
      <c r="AB903" s="393"/>
      <c r="AC903" s="403" t="s">
        <v>489</v>
      </c>
      <c r="AD903" s="404"/>
      <c r="AE903" s="404"/>
      <c r="AF903" s="404"/>
      <c r="AG903" s="404"/>
      <c r="AH903" s="405" t="s">
        <v>511</v>
      </c>
      <c r="AI903" s="406"/>
      <c r="AJ903" s="406"/>
      <c r="AK903" s="406"/>
      <c r="AL903" s="397" t="s">
        <v>511</v>
      </c>
      <c r="AM903" s="398"/>
      <c r="AN903" s="398"/>
      <c r="AO903" s="399"/>
      <c r="AP903" s="400" t="s">
        <v>511</v>
      </c>
      <c r="AQ903" s="400"/>
      <c r="AR903" s="400"/>
      <c r="AS903" s="400"/>
      <c r="AT903" s="400"/>
      <c r="AU903" s="400"/>
      <c r="AV903" s="400"/>
      <c r="AW903" s="400"/>
      <c r="AX903" s="400"/>
    </row>
    <row r="904" spans="1:50" ht="30" hidden="1" customHeight="1" x14ac:dyDescent="0.2">
      <c r="A904" s="419">
        <v>2</v>
      </c>
      <c r="B904" s="41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3"/>
      <c r="AD904" s="403"/>
      <c r="AE904" s="403"/>
      <c r="AF904" s="403"/>
      <c r="AG904" s="403"/>
      <c r="AH904" s="405"/>
      <c r="AI904" s="406"/>
      <c r="AJ904" s="406"/>
      <c r="AK904" s="406"/>
      <c r="AL904" s="414"/>
      <c r="AM904" s="415"/>
      <c r="AN904" s="415"/>
      <c r="AO904" s="416"/>
      <c r="AP904" s="400"/>
      <c r="AQ904" s="400"/>
      <c r="AR904" s="400"/>
      <c r="AS904" s="400"/>
      <c r="AT904" s="400"/>
      <c r="AU904" s="400"/>
      <c r="AV904" s="400"/>
      <c r="AW904" s="400"/>
      <c r="AX904" s="400"/>
    </row>
    <row r="905" spans="1:50" ht="30" hidden="1" customHeight="1" x14ac:dyDescent="0.2">
      <c r="A905" s="419">
        <v>3</v>
      </c>
      <c r="B905" s="419">
        <v>1</v>
      </c>
      <c r="C905" s="401"/>
      <c r="D905" s="387"/>
      <c r="E905" s="387"/>
      <c r="F905" s="387"/>
      <c r="G905" s="387"/>
      <c r="H905" s="387"/>
      <c r="I905" s="387"/>
      <c r="J905" s="388"/>
      <c r="K905" s="389"/>
      <c r="L905" s="389"/>
      <c r="M905" s="389"/>
      <c r="N905" s="389"/>
      <c r="O905" s="389"/>
      <c r="P905" s="402"/>
      <c r="Q905" s="390"/>
      <c r="R905" s="390"/>
      <c r="S905" s="390"/>
      <c r="T905" s="390"/>
      <c r="U905" s="390"/>
      <c r="V905" s="390"/>
      <c r="W905" s="390"/>
      <c r="X905" s="390"/>
      <c r="Y905" s="391"/>
      <c r="Z905" s="392"/>
      <c r="AA905" s="392"/>
      <c r="AB905" s="393"/>
      <c r="AC905" s="403"/>
      <c r="AD905" s="403"/>
      <c r="AE905" s="403"/>
      <c r="AF905" s="403"/>
      <c r="AG905" s="403"/>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x14ac:dyDescent="0.2">
      <c r="A906" s="419">
        <v>4</v>
      </c>
      <c r="B906" s="419">
        <v>1</v>
      </c>
      <c r="C906" s="401"/>
      <c r="D906" s="387"/>
      <c r="E906" s="387"/>
      <c r="F906" s="387"/>
      <c r="G906" s="387"/>
      <c r="H906" s="387"/>
      <c r="I906" s="387"/>
      <c r="J906" s="388"/>
      <c r="K906" s="389"/>
      <c r="L906" s="389"/>
      <c r="M906" s="389"/>
      <c r="N906" s="389"/>
      <c r="O906" s="389"/>
      <c r="P906" s="402"/>
      <c r="Q906" s="390"/>
      <c r="R906" s="390"/>
      <c r="S906" s="390"/>
      <c r="T906" s="390"/>
      <c r="U906" s="390"/>
      <c r="V906" s="390"/>
      <c r="W906" s="390"/>
      <c r="X906" s="390"/>
      <c r="Y906" s="391"/>
      <c r="Z906" s="392"/>
      <c r="AA906" s="392"/>
      <c r="AB906" s="393"/>
      <c r="AC906" s="403"/>
      <c r="AD906" s="403"/>
      <c r="AE906" s="403"/>
      <c r="AF906" s="403"/>
      <c r="AG906" s="403"/>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2">
      <c r="A907" s="419">
        <v>5</v>
      </c>
      <c r="B907" s="41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2">
      <c r="A908" s="419">
        <v>6</v>
      </c>
      <c r="B908" s="41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2">
      <c r="A909" s="419">
        <v>7</v>
      </c>
      <c r="B909" s="41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2">
      <c r="A910" s="419">
        <v>8</v>
      </c>
      <c r="B910" s="41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2">
      <c r="A911" s="419">
        <v>9</v>
      </c>
      <c r="B911" s="41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2">
      <c r="A912" s="419">
        <v>10</v>
      </c>
      <c r="B912" s="41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2">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2">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2">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2">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2">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2">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x14ac:dyDescent="0.2">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x14ac:dyDescent="0.2">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2">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2">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2">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2">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2">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2">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2">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2">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2">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2">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2">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2">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303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407"/>
      <c r="B935" s="407"/>
      <c r="C935" s="407" t="s">
        <v>27</v>
      </c>
      <c r="D935" s="407"/>
      <c r="E935" s="407"/>
      <c r="F935" s="407"/>
      <c r="G935" s="407"/>
      <c r="H935" s="407"/>
      <c r="I935" s="407"/>
      <c r="J935" s="171" t="s">
        <v>394</v>
      </c>
      <c r="K935" s="408"/>
      <c r="L935" s="408"/>
      <c r="M935" s="408"/>
      <c r="N935" s="408"/>
      <c r="O935" s="408"/>
      <c r="P935" s="409" t="s">
        <v>367</v>
      </c>
      <c r="Q935" s="409"/>
      <c r="R935" s="409"/>
      <c r="S935" s="409"/>
      <c r="T935" s="409"/>
      <c r="U935" s="409"/>
      <c r="V935" s="409"/>
      <c r="W935" s="409"/>
      <c r="X935" s="409"/>
      <c r="Y935" s="410" t="s">
        <v>391</v>
      </c>
      <c r="Z935" s="411"/>
      <c r="AA935" s="411"/>
      <c r="AB935" s="411"/>
      <c r="AC935" s="171" t="s">
        <v>444</v>
      </c>
      <c r="AD935" s="171"/>
      <c r="AE935" s="171"/>
      <c r="AF935" s="171"/>
      <c r="AG935" s="171"/>
      <c r="AH935" s="410" t="s">
        <v>478</v>
      </c>
      <c r="AI935" s="407"/>
      <c r="AJ935" s="407"/>
      <c r="AK935" s="407"/>
      <c r="AL935" s="407" t="s">
        <v>22</v>
      </c>
      <c r="AM935" s="407"/>
      <c r="AN935" s="407"/>
      <c r="AO935" s="412"/>
      <c r="AP935" s="413" t="s">
        <v>395</v>
      </c>
      <c r="AQ935" s="413"/>
      <c r="AR935" s="413"/>
      <c r="AS935" s="413"/>
      <c r="AT935" s="413"/>
      <c r="AU935" s="413"/>
      <c r="AV935" s="413"/>
      <c r="AW935" s="413"/>
      <c r="AX935" s="413"/>
    </row>
    <row r="936" spans="1:50" ht="30" customHeight="1" x14ac:dyDescent="0.2">
      <c r="A936" s="419">
        <v>1</v>
      </c>
      <c r="B936" s="419">
        <v>1</v>
      </c>
      <c r="C936" s="401" t="s">
        <v>654</v>
      </c>
      <c r="D936" s="387"/>
      <c r="E936" s="387"/>
      <c r="F936" s="387"/>
      <c r="G936" s="387"/>
      <c r="H936" s="387"/>
      <c r="I936" s="387"/>
      <c r="J936" s="388" t="s">
        <v>511</v>
      </c>
      <c r="K936" s="389"/>
      <c r="L936" s="389"/>
      <c r="M936" s="389"/>
      <c r="N936" s="389"/>
      <c r="O936" s="389"/>
      <c r="P936" s="402" t="s">
        <v>592</v>
      </c>
      <c r="Q936" s="390"/>
      <c r="R936" s="390"/>
      <c r="S936" s="390"/>
      <c r="T936" s="390"/>
      <c r="U936" s="390"/>
      <c r="V936" s="390"/>
      <c r="W936" s="390"/>
      <c r="X936" s="390"/>
      <c r="Y936" s="391">
        <v>1.6</v>
      </c>
      <c r="Z936" s="392"/>
      <c r="AA936" s="392"/>
      <c r="AB936" s="393"/>
      <c r="AC936" s="403" t="s">
        <v>489</v>
      </c>
      <c r="AD936" s="404"/>
      <c r="AE936" s="404"/>
      <c r="AF936" s="404"/>
      <c r="AG936" s="404"/>
      <c r="AH936" s="405" t="s">
        <v>511</v>
      </c>
      <c r="AI936" s="406"/>
      <c r="AJ936" s="406"/>
      <c r="AK936" s="406"/>
      <c r="AL936" s="397" t="s">
        <v>511</v>
      </c>
      <c r="AM936" s="398"/>
      <c r="AN936" s="398"/>
      <c r="AO936" s="399"/>
      <c r="AP936" s="400" t="s">
        <v>511</v>
      </c>
      <c r="AQ936" s="400"/>
      <c r="AR936" s="400"/>
      <c r="AS936" s="400"/>
      <c r="AT936" s="400"/>
      <c r="AU936" s="400"/>
      <c r="AV936" s="400"/>
      <c r="AW936" s="400"/>
      <c r="AX936" s="400"/>
    </row>
    <row r="937" spans="1:50" ht="30" hidden="1" customHeight="1" x14ac:dyDescent="0.2">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3"/>
      <c r="AD937" s="403"/>
      <c r="AE937" s="403"/>
      <c r="AF937" s="403"/>
      <c r="AG937" s="403"/>
      <c r="AH937" s="405"/>
      <c r="AI937" s="406"/>
      <c r="AJ937" s="406"/>
      <c r="AK937" s="406"/>
      <c r="AL937" s="414"/>
      <c r="AM937" s="415"/>
      <c r="AN937" s="415"/>
      <c r="AO937" s="416"/>
      <c r="AP937" s="400"/>
      <c r="AQ937" s="400"/>
      <c r="AR937" s="400"/>
      <c r="AS937" s="400"/>
      <c r="AT937" s="400"/>
      <c r="AU937" s="400"/>
      <c r="AV937" s="400"/>
      <c r="AW937" s="400"/>
      <c r="AX937" s="400"/>
    </row>
    <row r="938" spans="1:50" ht="30" hidden="1" customHeight="1" x14ac:dyDescent="0.2">
      <c r="A938" s="419">
        <v>3</v>
      </c>
      <c r="B938" s="419">
        <v>1</v>
      </c>
      <c r="C938" s="401"/>
      <c r="D938" s="387"/>
      <c r="E938" s="387"/>
      <c r="F938" s="387"/>
      <c r="G938" s="387"/>
      <c r="H938" s="387"/>
      <c r="I938" s="387"/>
      <c r="J938" s="388"/>
      <c r="K938" s="389"/>
      <c r="L938" s="389"/>
      <c r="M938" s="389"/>
      <c r="N938" s="389"/>
      <c r="O938" s="389"/>
      <c r="P938" s="402"/>
      <c r="Q938" s="390"/>
      <c r="R938" s="390"/>
      <c r="S938" s="390"/>
      <c r="T938" s="390"/>
      <c r="U938" s="390"/>
      <c r="V938" s="390"/>
      <c r="W938" s="390"/>
      <c r="X938" s="390"/>
      <c r="Y938" s="391"/>
      <c r="Z938" s="392"/>
      <c r="AA938" s="392"/>
      <c r="AB938" s="393"/>
      <c r="AC938" s="403"/>
      <c r="AD938" s="403"/>
      <c r="AE938" s="403"/>
      <c r="AF938" s="403"/>
      <c r="AG938" s="403"/>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x14ac:dyDescent="0.2">
      <c r="A939" s="419">
        <v>4</v>
      </c>
      <c r="B939" s="419">
        <v>1</v>
      </c>
      <c r="C939" s="401"/>
      <c r="D939" s="387"/>
      <c r="E939" s="387"/>
      <c r="F939" s="387"/>
      <c r="G939" s="387"/>
      <c r="H939" s="387"/>
      <c r="I939" s="387"/>
      <c r="J939" s="388"/>
      <c r="K939" s="389"/>
      <c r="L939" s="389"/>
      <c r="M939" s="389"/>
      <c r="N939" s="389"/>
      <c r="O939" s="389"/>
      <c r="P939" s="402"/>
      <c r="Q939" s="390"/>
      <c r="R939" s="390"/>
      <c r="S939" s="390"/>
      <c r="T939" s="390"/>
      <c r="U939" s="390"/>
      <c r="V939" s="390"/>
      <c r="W939" s="390"/>
      <c r="X939" s="390"/>
      <c r="Y939" s="391"/>
      <c r="Z939" s="392"/>
      <c r="AA939" s="392"/>
      <c r="AB939" s="393"/>
      <c r="AC939" s="403"/>
      <c r="AD939" s="403"/>
      <c r="AE939" s="403"/>
      <c r="AF939" s="403"/>
      <c r="AG939" s="403"/>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2">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2">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2">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2">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2">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2">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2">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2">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2">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2">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2">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2">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x14ac:dyDescent="0.2">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x14ac:dyDescent="0.2">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2">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2">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2">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2">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2">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2">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2">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2">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2">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2">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2">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2">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304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407"/>
      <c r="B968" s="407"/>
      <c r="C968" s="407" t="s">
        <v>27</v>
      </c>
      <c r="D968" s="407"/>
      <c r="E968" s="407"/>
      <c r="F968" s="407"/>
      <c r="G968" s="407"/>
      <c r="H968" s="407"/>
      <c r="I968" s="407"/>
      <c r="J968" s="171" t="s">
        <v>394</v>
      </c>
      <c r="K968" s="408"/>
      <c r="L968" s="408"/>
      <c r="M968" s="408"/>
      <c r="N968" s="408"/>
      <c r="O968" s="408"/>
      <c r="P968" s="409" t="s">
        <v>367</v>
      </c>
      <c r="Q968" s="409"/>
      <c r="R968" s="409"/>
      <c r="S968" s="409"/>
      <c r="T968" s="409"/>
      <c r="U968" s="409"/>
      <c r="V968" s="409"/>
      <c r="W968" s="409"/>
      <c r="X968" s="409"/>
      <c r="Y968" s="410" t="s">
        <v>391</v>
      </c>
      <c r="Z968" s="411"/>
      <c r="AA968" s="411"/>
      <c r="AB968" s="411"/>
      <c r="AC968" s="171" t="s">
        <v>444</v>
      </c>
      <c r="AD968" s="171"/>
      <c r="AE968" s="171"/>
      <c r="AF968" s="171"/>
      <c r="AG968" s="171"/>
      <c r="AH968" s="410" t="s">
        <v>478</v>
      </c>
      <c r="AI968" s="407"/>
      <c r="AJ968" s="407"/>
      <c r="AK968" s="407"/>
      <c r="AL968" s="407" t="s">
        <v>22</v>
      </c>
      <c r="AM968" s="407"/>
      <c r="AN968" s="407"/>
      <c r="AO968" s="412"/>
      <c r="AP968" s="413" t="s">
        <v>395</v>
      </c>
      <c r="AQ968" s="413"/>
      <c r="AR968" s="413"/>
      <c r="AS968" s="413"/>
      <c r="AT968" s="413"/>
      <c r="AU968" s="413"/>
      <c r="AV968" s="413"/>
      <c r="AW968" s="413"/>
      <c r="AX968" s="413"/>
    </row>
    <row r="969" spans="1:50" ht="40.25" customHeight="1" x14ac:dyDescent="0.2">
      <c r="A969" s="419">
        <v>1</v>
      </c>
      <c r="B969" s="419">
        <v>1</v>
      </c>
      <c r="C969" s="401" t="s">
        <v>517</v>
      </c>
      <c r="D969" s="387"/>
      <c r="E969" s="387"/>
      <c r="F969" s="387"/>
      <c r="G969" s="387"/>
      <c r="H969" s="387"/>
      <c r="I969" s="387"/>
      <c r="J969" s="388">
        <v>4430001022194</v>
      </c>
      <c r="K969" s="389"/>
      <c r="L969" s="389"/>
      <c r="M969" s="389"/>
      <c r="N969" s="389"/>
      <c r="O969" s="389"/>
      <c r="P969" s="402" t="s">
        <v>593</v>
      </c>
      <c r="Q969" s="390"/>
      <c r="R969" s="390"/>
      <c r="S969" s="390"/>
      <c r="T969" s="390"/>
      <c r="U969" s="390"/>
      <c r="V969" s="390"/>
      <c r="W969" s="390"/>
      <c r="X969" s="390"/>
      <c r="Y969" s="391">
        <v>0.2</v>
      </c>
      <c r="Z969" s="392"/>
      <c r="AA969" s="392"/>
      <c r="AB969" s="393"/>
      <c r="AC969" s="403" t="s">
        <v>489</v>
      </c>
      <c r="AD969" s="404"/>
      <c r="AE969" s="404"/>
      <c r="AF969" s="404"/>
      <c r="AG969" s="404"/>
      <c r="AH969" s="405" t="s">
        <v>511</v>
      </c>
      <c r="AI969" s="406"/>
      <c r="AJ969" s="406"/>
      <c r="AK969" s="406"/>
      <c r="AL969" s="397" t="s">
        <v>511</v>
      </c>
      <c r="AM969" s="398"/>
      <c r="AN969" s="398"/>
      <c r="AO969" s="399"/>
      <c r="AP969" s="400" t="s">
        <v>511</v>
      </c>
      <c r="AQ969" s="400"/>
      <c r="AR969" s="400"/>
      <c r="AS969" s="400"/>
      <c r="AT969" s="400"/>
      <c r="AU969" s="400"/>
      <c r="AV969" s="400"/>
      <c r="AW969" s="400"/>
      <c r="AX969" s="400"/>
    </row>
    <row r="970" spans="1:50" ht="30" hidden="1" customHeight="1" x14ac:dyDescent="0.2">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3"/>
      <c r="AD970" s="403"/>
      <c r="AE970" s="403"/>
      <c r="AF970" s="403"/>
      <c r="AG970" s="403"/>
      <c r="AH970" s="405"/>
      <c r="AI970" s="406"/>
      <c r="AJ970" s="406"/>
      <c r="AK970" s="406"/>
      <c r="AL970" s="414"/>
      <c r="AM970" s="415"/>
      <c r="AN970" s="415"/>
      <c r="AO970" s="416"/>
      <c r="AP970" s="400"/>
      <c r="AQ970" s="400"/>
      <c r="AR970" s="400"/>
      <c r="AS970" s="400"/>
      <c r="AT970" s="400"/>
      <c r="AU970" s="400"/>
      <c r="AV970" s="400"/>
      <c r="AW970" s="400"/>
      <c r="AX970" s="400"/>
    </row>
    <row r="971" spans="1:50" ht="30" hidden="1" customHeight="1" x14ac:dyDescent="0.2">
      <c r="A971" s="419">
        <v>3</v>
      </c>
      <c r="B971" s="419">
        <v>1</v>
      </c>
      <c r="C971" s="401"/>
      <c r="D971" s="387"/>
      <c r="E971" s="387"/>
      <c r="F971" s="387"/>
      <c r="G971" s="387"/>
      <c r="H971" s="387"/>
      <c r="I971" s="387"/>
      <c r="J971" s="388"/>
      <c r="K971" s="389"/>
      <c r="L971" s="389"/>
      <c r="M971" s="389"/>
      <c r="N971" s="389"/>
      <c r="O971" s="389"/>
      <c r="P971" s="402"/>
      <c r="Q971" s="390"/>
      <c r="R971" s="390"/>
      <c r="S971" s="390"/>
      <c r="T971" s="390"/>
      <c r="U971" s="390"/>
      <c r="V971" s="390"/>
      <c r="W971" s="390"/>
      <c r="X971" s="390"/>
      <c r="Y971" s="391"/>
      <c r="Z971" s="392"/>
      <c r="AA971" s="392"/>
      <c r="AB971" s="393"/>
      <c r="AC971" s="403"/>
      <c r="AD971" s="403"/>
      <c r="AE971" s="403"/>
      <c r="AF971" s="403"/>
      <c r="AG971" s="403"/>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x14ac:dyDescent="0.2">
      <c r="A972" s="419">
        <v>4</v>
      </c>
      <c r="B972" s="419">
        <v>1</v>
      </c>
      <c r="C972" s="401"/>
      <c r="D972" s="387"/>
      <c r="E972" s="387"/>
      <c r="F972" s="387"/>
      <c r="G972" s="387"/>
      <c r="H972" s="387"/>
      <c r="I972" s="387"/>
      <c r="J972" s="388"/>
      <c r="K972" s="389"/>
      <c r="L972" s="389"/>
      <c r="M972" s="389"/>
      <c r="N972" s="389"/>
      <c r="O972" s="389"/>
      <c r="P972" s="402"/>
      <c r="Q972" s="390"/>
      <c r="R972" s="390"/>
      <c r="S972" s="390"/>
      <c r="T972" s="390"/>
      <c r="U972" s="390"/>
      <c r="V972" s="390"/>
      <c r="W972" s="390"/>
      <c r="X972" s="390"/>
      <c r="Y972" s="391"/>
      <c r="Z972" s="392"/>
      <c r="AA972" s="392"/>
      <c r="AB972" s="393"/>
      <c r="AC972" s="403"/>
      <c r="AD972" s="403"/>
      <c r="AE972" s="403"/>
      <c r="AF972" s="403"/>
      <c r="AG972" s="403"/>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2">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2">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2">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2">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2">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2">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2">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2">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2">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2">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2">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2">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x14ac:dyDescent="0.2">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x14ac:dyDescent="0.2">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2">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2">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2">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2">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2">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2">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2">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2">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2">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2">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2">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2">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305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407"/>
      <c r="B1001" s="407"/>
      <c r="C1001" s="407" t="s">
        <v>27</v>
      </c>
      <c r="D1001" s="407"/>
      <c r="E1001" s="407"/>
      <c r="F1001" s="407"/>
      <c r="G1001" s="407"/>
      <c r="H1001" s="407"/>
      <c r="I1001" s="407"/>
      <c r="J1001" s="171" t="s">
        <v>394</v>
      </c>
      <c r="K1001" s="408"/>
      <c r="L1001" s="408"/>
      <c r="M1001" s="408"/>
      <c r="N1001" s="408"/>
      <c r="O1001" s="408"/>
      <c r="P1001" s="409" t="s">
        <v>367</v>
      </c>
      <c r="Q1001" s="409"/>
      <c r="R1001" s="409"/>
      <c r="S1001" s="409"/>
      <c r="T1001" s="409"/>
      <c r="U1001" s="409"/>
      <c r="V1001" s="409"/>
      <c r="W1001" s="409"/>
      <c r="X1001" s="409"/>
      <c r="Y1001" s="410" t="s">
        <v>391</v>
      </c>
      <c r="Z1001" s="411"/>
      <c r="AA1001" s="411"/>
      <c r="AB1001" s="411"/>
      <c r="AC1001" s="171" t="s">
        <v>444</v>
      </c>
      <c r="AD1001" s="171"/>
      <c r="AE1001" s="171"/>
      <c r="AF1001" s="171"/>
      <c r="AG1001" s="171"/>
      <c r="AH1001" s="410" t="s">
        <v>478</v>
      </c>
      <c r="AI1001" s="407"/>
      <c r="AJ1001" s="407"/>
      <c r="AK1001" s="407"/>
      <c r="AL1001" s="407" t="s">
        <v>22</v>
      </c>
      <c r="AM1001" s="407"/>
      <c r="AN1001" s="407"/>
      <c r="AO1001" s="412"/>
      <c r="AP1001" s="413" t="s">
        <v>395</v>
      </c>
      <c r="AQ1001" s="413"/>
      <c r="AR1001" s="413"/>
      <c r="AS1001" s="413"/>
      <c r="AT1001" s="413"/>
      <c r="AU1001" s="413"/>
      <c r="AV1001" s="413"/>
      <c r="AW1001" s="413"/>
      <c r="AX1001" s="413"/>
    </row>
    <row r="1002" spans="1:50" ht="61.5" customHeight="1" x14ac:dyDescent="0.2">
      <c r="A1002" s="419">
        <v>1</v>
      </c>
      <c r="B1002" s="419">
        <v>1</v>
      </c>
      <c r="C1002" s="401" t="s">
        <v>665</v>
      </c>
      <c r="D1002" s="387"/>
      <c r="E1002" s="387"/>
      <c r="F1002" s="387"/>
      <c r="G1002" s="387"/>
      <c r="H1002" s="387"/>
      <c r="I1002" s="387"/>
      <c r="J1002" s="388">
        <v>6430001025897</v>
      </c>
      <c r="K1002" s="389"/>
      <c r="L1002" s="389"/>
      <c r="M1002" s="389"/>
      <c r="N1002" s="389"/>
      <c r="O1002" s="389"/>
      <c r="P1002" s="402" t="s">
        <v>666</v>
      </c>
      <c r="Q1002" s="390"/>
      <c r="R1002" s="390"/>
      <c r="S1002" s="390"/>
      <c r="T1002" s="390"/>
      <c r="U1002" s="390"/>
      <c r="V1002" s="390"/>
      <c r="W1002" s="390"/>
      <c r="X1002" s="390"/>
      <c r="Y1002" s="391">
        <v>9</v>
      </c>
      <c r="Z1002" s="392"/>
      <c r="AA1002" s="392"/>
      <c r="AB1002" s="393"/>
      <c r="AC1002" s="403" t="s">
        <v>489</v>
      </c>
      <c r="AD1002" s="404"/>
      <c r="AE1002" s="404"/>
      <c r="AF1002" s="404"/>
      <c r="AG1002" s="404"/>
      <c r="AH1002" s="405" t="s">
        <v>667</v>
      </c>
      <c r="AI1002" s="406"/>
      <c r="AJ1002" s="406"/>
      <c r="AK1002" s="406"/>
      <c r="AL1002" s="397" t="s">
        <v>511</v>
      </c>
      <c r="AM1002" s="398"/>
      <c r="AN1002" s="398"/>
      <c r="AO1002" s="399"/>
      <c r="AP1002" s="400" t="s">
        <v>511</v>
      </c>
      <c r="AQ1002" s="400"/>
      <c r="AR1002" s="400"/>
      <c r="AS1002" s="400"/>
      <c r="AT1002" s="400"/>
      <c r="AU1002" s="400"/>
      <c r="AV1002" s="400"/>
      <c r="AW1002" s="400"/>
      <c r="AX1002" s="400"/>
    </row>
    <row r="1003" spans="1:50" ht="30" hidden="1" customHeight="1" x14ac:dyDescent="0.2">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3"/>
      <c r="AD1003" s="403"/>
      <c r="AE1003" s="403"/>
      <c r="AF1003" s="403"/>
      <c r="AG1003" s="403"/>
      <c r="AH1003" s="405"/>
      <c r="AI1003" s="406"/>
      <c r="AJ1003" s="406"/>
      <c r="AK1003" s="406"/>
      <c r="AL1003" s="414"/>
      <c r="AM1003" s="415"/>
      <c r="AN1003" s="415"/>
      <c r="AO1003" s="416"/>
      <c r="AP1003" s="400"/>
      <c r="AQ1003" s="400"/>
      <c r="AR1003" s="400"/>
      <c r="AS1003" s="400"/>
      <c r="AT1003" s="400"/>
      <c r="AU1003" s="400"/>
      <c r="AV1003" s="400"/>
      <c r="AW1003" s="400"/>
      <c r="AX1003" s="400"/>
    </row>
    <row r="1004" spans="1:50" ht="30" hidden="1" customHeight="1" x14ac:dyDescent="0.2">
      <c r="A1004" s="419">
        <v>3</v>
      </c>
      <c r="B1004" s="419">
        <v>1</v>
      </c>
      <c r="C1004" s="401"/>
      <c r="D1004" s="387"/>
      <c r="E1004" s="387"/>
      <c r="F1004" s="387"/>
      <c r="G1004" s="387"/>
      <c r="H1004" s="387"/>
      <c r="I1004" s="387"/>
      <c r="J1004" s="388"/>
      <c r="K1004" s="389"/>
      <c r="L1004" s="389"/>
      <c r="M1004" s="389"/>
      <c r="N1004" s="389"/>
      <c r="O1004" s="389"/>
      <c r="P1004" s="402"/>
      <c r="Q1004" s="390"/>
      <c r="R1004" s="390"/>
      <c r="S1004" s="390"/>
      <c r="T1004" s="390"/>
      <c r="U1004" s="390"/>
      <c r="V1004" s="390"/>
      <c r="W1004" s="390"/>
      <c r="X1004" s="390"/>
      <c r="Y1004" s="391"/>
      <c r="Z1004" s="392"/>
      <c r="AA1004" s="392"/>
      <c r="AB1004" s="393"/>
      <c r="AC1004" s="403"/>
      <c r="AD1004" s="403"/>
      <c r="AE1004" s="403"/>
      <c r="AF1004" s="403"/>
      <c r="AG1004" s="403"/>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x14ac:dyDescent="0.2">
      <c r="A1005" s="419">
        <v>4</v>
      </c>
      <c r="B1005" s="419">
        <v>1</v>
      </c>
      <c r="C1005" s="401"/>
      <c r="D1005" s="387"/>
      <c r="E1005" s="387"/>
      <c r="F1005" s="387"/>
      <c r="G1005" s="387"/>
      <c r="H1005" s="387"/>
      <c r="I1005" s="387"/>
      <c r="J1005" s="388"/>
      <c r="K1005" s="389"/>
      <c r="L1005" s="389"/>
      <c r="M1005" s="389"/>
      <c r="N1005" s="389"/>
      <c r="O1005" s="389"/>
      <c r="P1005" s="402"/>
      <c r="Q1005" s="390"/>
      <c r="R1005" s="390"/>
      <c r="S1005" s="390"/>
      <c r="T1005" s="390"/>
      <c r="U1005" s="390"/>
      <c r="V1005" s="390"/>
      <c r="W1005" s="390"/>
      <c r="X1005" s="390"/>
      <c r="Y1005" s="391"/>
      <c r="Z1005" s="392"/>
      <c r="AA1005" s="392"/>
      <c r="AB1005" s="393"/>
      <c r="AC1005" s="403"/>
      <c r="AD1005" s="403"/>
      <c r="AE1005" s="403"/>
      <c r="AF1005" s="403"/>
      <c r="AG1005" s="403"/>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2">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2">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2">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2">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2">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2">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2">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2">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2">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2">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2">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2">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x14ac:dyDescent="0.2">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x14ac:dyDescent="0.2">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2">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2">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2">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2">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2">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2">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2">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2">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2">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2">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2">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3" hidden="1" customHeight="1" x14ac:dyDescent="0.2">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306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407"/>
      <c r="B1034" s="407"/>
      <c r="C1034" s="407" t="s">
        <v>27</v>
      </c>
      <c r="D1034" s="407"/>
      <c r="E1034" s="407"/>
      <c r="F1034" s="407"/>
      <c r="G1034" s="407"/>
      <c r="H1034" s="407"/>
      <c r="I1034" s="407"/>
      <c r="J1034" s="171" t="s">
        <v>394</v>
      </c>
      <c r="K1034" s="408"/>
      <c r="L1034" s="408"/>
      <c r="M1034" s="408"/>
      <c r="N1034" s="408"/>
      <c r="O1034" s="408"/>
      <c r="P1034" s="409" t="s">
        <v>367</v>
      </c>
      <c r="Q1034" s="409"/>
      <c r="R1034" s="409"/>
      <c r="S1034" s="409"/>
      <c r="T1034" s="409"/>
      <c r="U1034" s="409"/>
      <c r="V1034" s="409"/>
      <c r="W1034" s="409"/>
      <c r="X1034" s="409"/>
      <c r="Y1034" s="410" t="s">
        <v>391</v>
      </c>
      <c r="Z1034" s="411"/>
      <c r="AA1034" s="411"/>
      <c r="AB1034" s="411"/>
      <c r="AC1034" s="171" t="s">
        <v>444</v>
      </c>
      <c r="AD1034" s="171"/>
      <c r="AE1034" s="171"/>
      <c r="AF1034" s="171"/>
      <c r="AG1034" s="171"/>
      <c r="AH1034" s="410" t="s">
        <v>478</v>
      </c>
      <c r="AI1034" s="407"/>
      <c r="AJ1034" s="407"/>
      <c r="AK1034" s="407"/>
      <c r="AL1034" s="407" t="s">
        <v>22</v>
      </c>
      <c r="AM1034" s="407"/>
      <c r="AN1034" s="407"/>
      <c r="AO1034" s="412"/>
      <c r="AP1034" s="413" t="s">
        <v>395</v>
      </c>
      <c r="AQ1034" s="413"/>
      <c r="AR1034" s="413"/>
      <c r="AS1034" s="413"/>
      <c r="AT1034" s="413"/>
      <c r="AU1034" s="413"/>
      <c r="AV1034" s="413"/>
      <c r="AW1034" s="413"/>
      <c r="AX1034" s="413"/>
    </row>
    <row r="1035" spans="1:50" ht="63.75" customHeight="1" x14ac:dyDescent="0.2">
      <c r="A1035" s="419">
        <v>1</v>
      </c>
      <c r="B1035" s="419">
        <v>1</v>
      </c>
      <c r="C1035" s="401" t="s">
        <v>668</v>
      </c>
      <c r="D1035" s="387"/>
      <c r="E1035" s="387"/>
      <c r="F1035" s="387"/>
      <c r="G1035" s="387"/>
      <c r="H1035" s="387"/>
      <c r="I1035" s="387"/>
      <c r="J1035" s="388">
        <v>4010801008518</v>
      </c>
      <c r="K1035" s="389"/>
      <c r="L1035" s="389"/>
      <c r="M1035" s="389"/>
      <c r="N1035" s="389"/>
      <c r="O1035" s="389"/>
      <c r="P1035" s="402" t="s">
        <v>669</v>
      </c>
      <c r="Q1035" s="390"/>
      <c r="R1035" s="390"/>
      <c r="S1035" s="390"/>
      <c r="T1035" s="390"/>
      <c r="U1035" s="390"/>
      <c r="V1035" s="390"/>
      <c r="W1035" s="390"/>
      <c r="X1035" s="390"/>
      <c r="Y1035" s="391">
        <v>12</v>
      </c>
      <c r="Z1035" s="392"/>
      <c r="AA1035" s="392"/>
      <c r="AB1035" s="393"/>
      <c r="AC1035" s="403" t="s">
        <v>489</v>
      </c>
      <c r="AD1035" s="404"/>
      <c r="AE1035" s="404"/>
      <c r="AF1035" s="404"/>
      <c r="AG1035" s="404"/>
      <c r="AH1035" s="405" t="s">
        <v>511</v>
      </c>
      <c r="AI1035" s="406"/>
      <c r="AJ1035" s="406"/>
      <c r="AK1035" s="406"/>
      <c r="AL1035" s="397" t="s">
        <v>511</v>
      </c>
      <c r="AM1035" s="398"/>
      <c r="AN1035" s="398"/>
      <c r="AO1035" s="399"/>
      <c r="AP1035" s="400" t="s">
        <v>511</v>
      </c>
      <c r="AQ1035" s="400"/>
      <c r="AR1035" s="400"/>
      <c r="AS1035" s="400"/>
      <c r="AT1035" s="400"/>
      <c r="AU1035" s="400"/>
      <c r="AV1035" s="400"/>
      <c r="AW1035" s="400"/>
      <c r="AX1035" s="400"/>
    </row>
    <row r="1036" spans="1:50" ht="30" hidden="1" customHeight="1" x14ac:dyDescent="0.2">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3"/>
      <c r="AD1036" s="403"/>
      <c r="AE1036" s="403"/>
      <c r="AF1036" s="403"/>
      <c r="AG1036" s="403"/>
      <c r="AH1036" s="405"/>
      <c r="AI1036" s="406"/>
      <c r="AJ1036" s="406"/>
      <c r="AK1036" s="406"/>
      <c r="AL1036" s="414"/>
      <c r="AM1036" s="415"/>
      <c r="AN1036" s="415"/>
      <c r="AO1036" s="416"/>
      <c r="AP1036" s="400"/>
      <c r="AQ1036" s="400"/>
      <c r="AR1036" s="400"/>
      <c r="AS1036" s="400"/>
      <c r="AT1036" s="400"/>
      <c r="AU1036" s="400"/>
      <c r="AV1036" s="400"/>
      <c r="AW1036" s="400"/>
      <c r="AX1036" s="400"/>
    </row>
    <row r="1037" spans="1:50" ht="30" hidden="1" customHeight="1" x14ac:dyDescent="0.2">
      <c r="A1037" s="419">
        <v>3</v>
      </c>
      <c r="B1037" s="419">
        <v>1</v>
      </c>
      <c r="C1037" s="401"/>
      <c r="D1037" s="387"/>
      <c r="E1037" s="387"/>
      <c r="F1037" s="387"/>
      <c r="G1037" s="387"/>
      <c r="H1037" s="387"/>
      <c r="I1037" s="387"/>
      <c r="J1037" s="388"/>
      <c r="K1037" s="389"/>
      <c r="L1037" s="389"/>
      <c r="M1037" s="389"/>
      <c r="N1037" s="389"/>
      <c r="O1037" s="389"/>
      <c r="P1037" s="402"/>
      <c r="Q1037" s="390"/>
      <c r="R1037" s="390"/>
      <c r="S1037" s="390"/>
      <c r="T1037" s="390"/>
      <c r="U1037" s="390"/>
      <c r="V1037" s="390"/>
      <c r="W1037" s="390"/>
      <c r="X1037" s="390"/>
      <c r="Y1037" s="391"/>
      <c r="Z1037" s="392"/>
      <c r="AA1037" s="392"/>
      <c r="AB1037" s="393"/>
      <c r="AC1037" s="403"/>
      <c r="AD1037" s="403"/>
      <c r="AE1037" s="403"/>
      <c r="AF1037" s="403"/>
      <c r="AG1037" s="403"/>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x14ac:dyDescent="0.2">
      <c r="A1038" s="419">
        <v>4</v>
      </c>
      <c r="B1038" s="419">
        <v>1</v>
      </c>
      <c r="C1038" s="401"/>
      <c r="D1038" s="387"/>
      <c r="E1038" s="387"/>
      <c r="F1038" s="387"/>
      <c r="G1038" s="387"/>
      <c r="H1038" s="387"/>
      <c r="I1038" s="387"/>
      <c r="J1038" s="388"/>
      <c r="K1038" s="389"/>
      <c r="L1038" s="389"/>
      <c r="M1038" s="389"/>
      <c r="N1038" s="389"/>
      <c r="O1038" s="389"/>
      <c r="P1038" s="402"/>
      <c r="Q1038" s="390"/>
      <c r="R1038" s="390"/>
      <c r="S1038" s="390"/>
      <c r="T1038" s="390"/>
      <c r="U1038" s="390"/>
      <c r="V1038" s="390"/>
      <c r="W1038" s="390"/>
      <c r="X1038" s="390"/>
      <c r="Y1038" s="391"/>
      <c r="Z1038" s="392"/>
      <c r="AA1038" s="392"/>
      <c r="AB1038" s="393"/>
      <c r="AC1038" s="403"/>
      <c r="AD1038" s="403"/>
      <c r="AE1038" s="403"/>
      <c r="AF1038" s="403"/>
      <c r="AG1038" s="403"/>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2">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2">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2">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2">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2">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2">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2">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2">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2">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2">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2">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2">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x14ac:dyDescent="0.2">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x14ac:dyDescent="0.2">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2">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2">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2">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2">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2">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2">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2">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2">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2">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2">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2">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2">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307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407"/>
      <c r="B1067" s="407"/>
      <c r="C1067" s="407" t="s">
        <v>27</v>
      </c>
      <c r="D1067" s="407"/>
      <c r="E1067" s="407"/>
      <c r="F1067" s="407"/>
      <c r="G1067" s="407"/>
      <c r="H1067" s="407"/>
      <c r="I1067" s="407"/>
      <c r="J1067" s="171" t="s">
        <v>394</v>
      </c>
      <c r="K1067" s="408"/>
      <c r="L1067" s="408"/>
      <c r="M1067" s="408"/>
      <c r="N1067" s="408"/>
      <c r="O1067" s="408"/>
      <c r="P1067" s="409" t="s">
        <v>367</v>
      </c>
      <c r="Q1067" s="409"/>
      <c r="R1067" s="409"/>
      <c r="S1067" s="409"/>
      <c r="T1067" s="409"/>
      <c r="U1067" s="409"/>
      <c r="V1067" s="409"/>
      <c r="W1067" s="409"/>
      <c r="X1067" s="409"/>
      <c r="Y1067" s="410" t="s">
        <v>391</v>
      </c>
      <c r="Z1067" s="411"/>
      <c r="AA1067" s="411"/>
      <c r="AB1067" s="411"/>
      <c r="AC1067" s="171" t="s">
        <v>444</v>
      </c>
      <c r="AD1067" s="171"/>
      <c r="AE1067" s="171"/>
      <c r="AF1067" s="171"/>
      <c r="AG1067" s="171"/>
      <c r="AH1067" s="410" t="s">
        <v>478</v>
      </c>
      <c r="AI1067" s="407"/>
      <c r="AJ1067" s="407"/>
      <c r="AK1067" s="407"/>
      <c r="AL1067" s="407" t="s">
        <v>22</v>
      </c>
      <c r="AM1067" s="407"/>
      <c r="AN1067" s="407"/>
      <c r="AO1067" s="412"/>
      <c r="AP1067" s="413" t="s">
        <v>395</v>
      </c>
      <c r="AQ1067" s="413"/>
      <c r="AR1067" s="413"/>
      <c r="AS1067" s="413"/>
      <c r="AT1067" s="413"/>
      <c r="AU1067" s="413"/>
      <c r="AV1067" s="413"/>
      <c r="AW1067" s="413"/>
      <c r="AX1067" s="413"/>
    </row>
    <row r="1068" spans="1:50" ht="30" customHeight="1" x14ac:dyDescent="0.2">
      <c r="A1068" s="419">
        <v>1</v>
      </c>
      <c r="B1068" s="419">
        <v>1</v>
      </c>
      <c r="C1068" s="401" t="s">
        <v>670</v>
      </c>
      <c r="D1068" s="387"/>
      <c r="E1068" s="387"/>
      <c r="F1068" s="387"/>
      <c r="G1068" s="387"/>
      <c r="H1068" s="387"/>
      <c r="I1068" s="387"/>
      <c r="J1068" s="388">
        <v>1430001027345</v>
      </c>
      <c r="K1068" s="389"/>
      <c r="L1068" s="389"/>
      <c r="M1068" s="389"/>
      <c r="N1068" s="389"/>
      <c r="O1068" s="389"/>
      <c r="P1068" s="402" t="s">
        <v>671</v>
      </c>
      <c r="Q1068" s="390"/>
      <c r="R1068" s="390"/>
      <c r="S1068" s="390"/>
      <c r="T1068" s="390"/>
      <c r="U1068" s="390"/>
      <c r="V1068" s="390"/>
      <c r="W1068" s="390"/>
      <c r="X1068" s="390"/>
      <c r="Y1068" s="391">
        <v>2</v>
      </c>
      <c r="Z1068" s="392"/>
      <c r="AA1068" s="392"/>
      <c r="AB1068" s="393"/>
      <c r="AC1068" s="403" t="s">
        <v>489</v>
      </c>
      <c r="AD1068" s="404"/>
      <c r="AE1068" s="404"/>
      <c r="AF1068" s="404"/>
      <c r="AG1068" s="404"/>
      <c r="AH1068" s="405" t="s">
        <v>511</v>
      </c>
      <c r="AI1068" s="406"/>
      <c r="AJ1068" s="406"/>
      <c r="AK1068" s="406"/>
      <c r="AL1068" s="397" t="s">
        <v>511</v>
      </c>
      <c r="AM1068" s="398"/>
      <c r="AN1068" s="398"/>
      <c r="AO1068" s="399"/>
      <c r="AP1068" s="400" t="s">
        <v>511</v>
      </c>
      <c r="AQ1068" s="400"/>
      <c r="AR1068" s="400"/>
      <c r="AS1068" s="400"/>
      <c r="AT1068" s="400"/>
      <c r="AU1068" s="400"/>
      <c r="AV1068" s="400"/>
      <c r="AW1068" s="400"/>
      <c r="AX1068" s="400"/>
    </row>
    <row r="1069" spans="1:50" ht="30" hidden="1" customHeight="1" x14ac:dyDescent="0.2">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3"/>
      <c r="AD1069" s="403"/>
      <c r="AE1069" s="403"/>
      <c r="AF1069" s="403"/>
      <c r="AG1069" s="403"/>
      <c r="AH1069" s="405"/>
      <c r="AI1069" s="406"/>
      <c r="AJ1069" s="406"/>
      <c r="AK1069" s="406"/>
      <c r="AL1069" s="414"/>
      <c r="AM1069" s="415"/>
      <c r="AN1069" s="415"/>
      <c r="AO1069" s="416"/>
      <c r="AP1069" s="400"/>
      <c r="AQ1069" s="400"/>
      <c r="AR1069" s="400"/>
      <c r="AS1069" s="400"/>
      <c r="AT1069" s="400"/>
      <c r="AU1069" s="400"/>
      <c r="AV1069" s="400"/>
      <c r="AW1069" s="400"/>
      <c r="AX1069" s="400"/>
    </row>
    <row r="1070" spans="1:50" ht="30" hidden="1" customHeight="1" x14ac:dyDescent="0.2">
      <c r="A1070" s="419">
        <v>3</v>
      </c>
      <c r="B1070" s="419">
        <v>1</v>
      </c>
      <c r="C1070" s="401"/>
      <c r="D1070" s="387"/>
      <c r="E1070" s="387"/>
      <c r="F1070" s="387"/>
      <c r="G1070" s="387"/>
      <c r="H1070" s="387"/>
      <c r="I1070" s="387"/>
      <c r="J1070" s="388"/>
      <c r="K1070" s="389"/>
      <c r="L1070" s="389"/>
      <c r="M1070" s="389"/>
      <c r="N1070" s="389"/>
      <c r="O1070" s="389"/>
      <c r="P1070" s="402"/>
      <c r="Q1070" s="390"/>
      <c r="R1070" s="390"/>
      <c r="S1070" s="390"/>
      <c r="T1070" s="390"/>
      <c r="U1070" s="390"/>
      <c r="V1070" s="390"/>
      <c r="W1070" s="390"/>
      <c r="X1070" s="390"/>
      <c r="Y1070" s="391"/>
      <c r="Z1070" s="392"/>
      <c r="AA1070" s="392"/>
      <c r="AB1070" s="393"/>
      <c r="AC1070" s="403"/>
      <c r="AD1070" s="403"/>
      <c r="AE1070" s="403"/>
      <c r="AF1070" s="403"/>
      <c r="AG1070" s="403"/>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x14ac:dyDescent="0.2">
      <c r="A1071" s="419">
        <v>4</v>
      </c>
      <c r="B1071" s="419">
        <v>1</v>
      </c>
      <c r="C1071" s="401"/>
      <c r="D1071" s="387"/>
      <c r="E1071" s="387"/>
      <c r="F1071" s="387"/>
      <c r="G1071" s="387"/>
      <c r="H1071" s="387"/>
      <c r="I1071" s="387"/>
      <c r="J1071" s="388"/>
      <c r="K1071" s="389"/>
      <c r="L1071" s="389"/>
      <c r="M1071" s="389"/>
      <c r="N1071" s="389"/>
      <c r="O1071" s="389"/>
      <c r="P1071" s="402"/>
      <c r="Q1071" s="390"/>
      <c r="R1071" s="390"/>
      <c r="S1071" s="390"/>
      <c r="T1071" s="390"/>
      <c r="U1071" s="390"/>
      <c r="V1071" s="390"/>
      <c r="W1071" s="390"/>
      <c r="X1071" s="390"/>
      <c r="Y1071" s="391"/>
      <c r="Z1071" s="392"/>
      <c r="AA1071" s="392"/>
      <c r="AB1071" s="393"/>
      <c r="AC1071" s="403"/>
      <c r="AD1071" s="403"/>
      <c r="AE1071" s="403"/>
      <c r="AF1071" s="403"/>
      <c r="AG1071" s="403"/>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2">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2">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2">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2">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2">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2">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2">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2">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2">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2">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2">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2">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x14ac:dyDescent="0.2">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x14ac:dyDescent="0.2">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2">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2">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2">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2">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2">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2">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2">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2">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2">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2">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2">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2">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customHeight="1" x14ac:dyDescent="0.2">
      <c r="A1098" s="420" t="s">
        <v>424</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24" t="s">
        <v>451</v>
      </c>
      <c r="AM1098" s="325"/>
      <c r="AN1098" s="325"/>
      <c r="AO1098" s="84" t="s">
        <v>598</v>
      </c>
      <c r="AP1098" s="69"/>
      <c r="AQ1098" s="69"/>
      <c r="AR1098" s="69"/>
      <c r="AS1098" s="69"/>
      <c r="AT1098" s="69"/>
      <c r="AU1098" s="69"/>
      <c r="AV1098" s="69"/>
      <c r="AW1098" s="69"/>
      <c r="AX1098" s="70"/>
    </row>
    <row r="1099" spans="1:50" ht="24.75" customHeight="1" x14ac:dyDescent="0.2">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414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419"/>
      <c r="B1101" s="419"/>
      <c r="C1101" s="171" t="s">
        <v>388</v>
      </c>
      <c r="D1101" s="423"/>
      <c r="E1101" s="171" t="s">
        <v>387</v>
      </c>
      <c r="F1101" s="423"/>
      <c r="G1101" s="423"/>
      <c r="H1101" s="423"/>
      <c r="I1101" s="423"/>
      <c r="J1101" s="171" t="s">
        <v>394</v>
      </c>
      <c r="K1101" s="171"/>
      <c r="L1101" s="171"/>
      <c r="M1101" s="171"/>
      <c r="N1101" s="171"/>
      <c r="O1101" s="171"/>
      <c r="P1101" s="410" t="s">
        <v>28</v>
      </c>
      <c r="Q1101" s="410"/>
      <c r="R1101" s="410"/>
      <c r="S1101" s="410"/>
      <c r="T1101" s="410"/>
      <c r="U1101" s="410"/>
      <c r="V1101" s="410"/>
      <c r="W1101" s="410"/>
      <c r="X1101" s="410"/>
      <c r="Y1101" s="171" t="s">
        <v>396</v>
      </c>
      <c r="Z1101" s="423"/>
      <c r="AA1101" s="423"/>
      <c r="AB1101" s="423"/>
      <c r="AC1101" s="171" t="s">
        <v>368</v>
      </c>
      <c r="AD1101" s="171"/>
      <c r="AE1101" s="171"/>
      <c r="AF1101" s="171"/>
      <c r="AG1101" s="171"/>
      <c r="AH1101" s="410" t="s">
        <v>382</v>
      </c>
      <c r="AI1101" s="411"/>
      <c r="AJ1101" s="411"/>
      <c r="AK1101" s="411"/>
      <c r="AL1101" s="411" t="s">
        <v>22</v>
      </c>
      <c r="AM1101" s="411"/>
      <c r="AN1101" s="411"/>
      <c r="AO1101" s="424"/>
      <c r="AP1101" s="413" t="s">
        <v>425</v>
      </c>
      <c r="AQ1101" s="413"/>
      <c r="AR1101" s="413"/>
      <c r="AS1101" s="413"/>
      <c r="AT1101" s="413"/>
      <c r="AU1101" s="413"/>
      <c r="AV1101" s="413"/>
      <c r="AW1101" s="413"/>
      <c r="AX1101" s="413"/>
    </row>
    <row r="1102" spans="1:50" ht="30" hidden="1" customHeight="1" x14ac:dyDescent="0.2">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x14ac:dyDescent="0.2">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x14ac:dyDescent="0.2">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2">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2">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2">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2">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2">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2">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2">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2">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2">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2">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2">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2">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2">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2">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2">
      <c r="A1119" s="419">
        <v>18</v>
      </c>
      <c r="B1119" s="419">
        <v>1</v>
      </c>
      <c r="C1119" s="417"/>
      <c r="D1119" s="417"/>
      <c r="E1119" s="169"/>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2">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2">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2">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2">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2">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2">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2">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2">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2">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2">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2">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2">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59" priority="13677">
      <formula>IF(RIGHT(TEXT(P14,"0.#"),1)=".",FALSE,TRUE)</formula>
    </cfRule>
    <cfRule type="expression" dxfId="2858" priority="13678">
      <formula>IF(RIGHT(TEXT(P14,"0.#"),1)=".",TRUE,FALSE)</formula>
    </cfRule>
  </conditionalFormatting>
  <conditionalFormatting sqref="P18:AX18">
    <cfRule type="expression" dxfId="2857" priority="13553">
      <formula>IF(RIGHT(TEXT(P18,"0.#"),1)=".",FALSE,TRUE)</formula>
    </cfRule>
    <cfRule type="expression" dxfId="2856" priority="13554">
      <formula>IF(RIGHT(TEXT(P18,"0.#"),1)=".",TRUE,FALSE)</formula>
    </cfRule>
  </conditionalFormatting>
  <conditionalFormatting sqref="Y782">
    <cfRule type="expression" dxfId="2855" priority="13549">
      <formula>IF(RIGHT(TEXT(Y782,"0.#"),1)=".",FALSE,TRUE)</formula>
    </cfRule>
    <cfRule type="expression" dxfId="2854" priority="13550">
      <formula>IF(RIGHT(TEXT(Y782,"0.#"),1)=".",TRUE,FALSE)</formula>
    </cfRule>
  </conditionalFormatting>
  <conditionalFormatting sqref="Y791">
    <cfRule type="expression" dxfId="2853" priority="13545">
      <formula>IF(RIGHT(TEXT(Y791,"0.#"),1)=".",FALSE,TRUE)</formula>
    </cfRule>
    <cfRule type="expression" dxfId="2852" priority="13546">
      <formula>IF(RIGHT(TEXT(Y791,"0.#"),1)=".",TRUE,FALSE)</formula>
    </cfRule>
  </conditionalFormatting>
  <conditionalFormatting sqref="Y822:Y829 Y820 Y809:Y816 Y807 Y796:Y803 Y794">
    <cfRule type="expression" dxfId="2851" priority="13327">
      <formula>IF(RIGHT(TEXT(Y794,"0.#"),1)=".",FALSE,TRUE)</formula>
    </cfRule>
    <cfRule type="expression" dxfId="2850" priority="13328">
      <formula>IF(RIGHT(TEXT(Y794,"0.#"),1)=".",TRUE,FALSE)</formula>
    </cfRule>
  </conditionalFormatting>
  <conditionalFormatting sqref="P16:AQ17 P15:AX15 P13:AX13">
    <cfRule type="expression" dxfId="2849" priority="13375">
      <formula>IF(RIGHT(TEXT(P13,"0.#"),1)=".",FALSE,TRUE)</formula>
    </cfRule>
    <cfRule type="expression" dxfId="2848" priority="13376">
      <formula>IF(RIGHT(TEXT(P13,"0.#"),1)=".",TRUE,FALSE)</formula>
    </cfRule>
  </conditionalFormatting>
  <conditionalFormatting sqref="P19:AJ19">
    <cfRule type="expression" dxfId="2847" priority="13373">
      <formula>IF(RIGHT(TEXT(P19,"0.#"),1)=".",FALSE,TRUE)</formula>
    </cfRule>
    <cfRule type="expression" dxfId="2846" priority="13374">
      <formula>IF(RIGHT(TEXT(P19,"0.#"),1)=".",TRUE,FALSE)</formula>
    </cfRule>
  </conditionalFormatting>
  <conditionalFormatting sqref="Y781 Y783 Y785:Y790">
    <cfRule type="expression" dxfId="2845" priority="13351">
      <formula>IF(RIGHT(TEXT(Y781,"0.#"),1)=".",FALSE,TRUE)</formula>
    </cfRule>
    <cfRule type="expression" dxfId="2844" priority="13352">
      <formula>IF(RIGHT(TEXT(Y781,"0.#"),1)=".",TRUE,FALSE)</formula>
    </cfRule>
  </conditionalFormatting>
  <conditionalFormatting sqref="AU782">
    <cfRule type="expression" dxfId="2843" priority="13349">
      <formula>IF(RIGHT(TEXT(AU782,"0.#"),1)=".",FALSE,TRUE)</formula>
    </cfRule>
    <cfRule type="expression" dxfId="2842" priority="13350">
      <formula>IF(RIGHT(TEXT(AU782,"0.#"),1)=".",TRUE,FALSE)</formula>
    </cfRule>
  </conditionalFormatting>
  <conditionalFormatting sqref="AU791">
    <cfRule type="expression" dxfId="2841" priority="13347">
      <formula>IF(RIGHT(TEXT(AU791,"0.#"),1)=".",FALSE,TRUE)</formula>
    </cfRule>
    <cfRule type="expression" dxfId="2840" priority="13348">
      <formula>IF(RIGHT(TEXT(AU791,"0.#"),1)=".",TRUE,FALSE)</formula>
    </cfRule>
  </conditionalFormatting>
  <conditionalFormatting sqref="AU783:AU790 AU781">
    <cfRule type="expression" dxfId="2839" priority="13345">
      <formula>IF(RIGHT(TEXT(AU781,"0.#"),1)=".",FALSE,TRUE)</formula>
    </cfRule>
    <cfRule type="expression" dxfId="2838" priority="13346">
      <formula>IF(RIGHT(TEXT(AU781,"0.#"),1)=".",TRUE,FALSE)</formula>
    </cfRule>
  </conditionalFormatting>
  <conditionalFormatting sqref="Y821 Y808 Y795">
    <cfRule type="expression" dxfId="2837" priority="13331">
      <formula>IF(RIGHT(TEXT(Y795,"0.#"),1)=".",FALSE,TRUE)</formula>
    </cfRule>
    <cfRule type="expression" dxfId="2836" priority="13332">
      <formula>IF(RIGHT(TEXT(Y795,"0.#"),1)=".",TRUE,FALSE)</formula>
    </cfRule>
  </conditionalFormatting>
  <conditionalFormatting sqref="Y830 Y817 Y804">
    <cfRule type="expression" dxfId="2835" priority="13329">
      <formula>IF(RIGHT(TEXT(Y804,"0.#"),1)=".",FALSE,TRUE)</formula>
    </cfRule>
    <cfRule type="expression" dxfId="2834" priority="13330">
      <formula>IF(RIGHT(TEXT(Y804,"0.#"),1)=".",TRUE,FALSE)</formula>
    </cfRule>
  </conditionalFormatting>
  <conditionalFormatting sqref="AU821 AU795">
    <cfRule type="expression" dxfId="2833" priority="13325">
      <formula>IF(RIGHT(TEXT(AU795,"0.#"),1)=".",FALSE,TRUE)</formula>
    </cfRule>
    <cfRule type="expression" dxfId="2832" priority="13326">
      <formula>IF(RIGHT(TEXT(AU795,"0.#"),1)=".",TRUE,FALSE)</formula>
    </cfRule>
  </conditionalFormatting>
  <conditionalFormatting sqref="AU830 AU817 AU804">
    <cfRule type="expression" dxfId="2831" priority="13323">
      <formula>IF(RIGHT(TEXT(AU804,"0.#"),1)=".",FALSE,TRUE)</formula>
    </cfRule>
    <cfRule type="expression" dxfId="2830" priority="13324">
      <formula>IF(RIGHT(TEXT(AU804,"0.#"),1)=".",TRUE,FALSE)</formula>
    </cfRule>
  </conditionalFormatting>
  <conditionalFormatting sqref="AU822:AU829 AU820 AU811 AU807 AU796:AU803 AU794 AU814:AU816">
    <cfRule type="expression" dxfId="2829" priority="13321">
      <formula>IF(RIGHT(TEXT(AU794,"0.#"),1)=".",FALSE,TRUE)</formula>
    </cfRule>
    <cfRule type="expression" dxfId="2828" priority="13322">
      <formula>IF(RIGHT(TEXT(AU794,"0.#"),1)=".",TRUE,FALSE)</formula>
    </cfRule>
  </conditionalFormatting>
  <conditionalFormatting sqref="AM87">
    <cfRule type="expression" dxfId="2827" priority="12975">
      <formula>IF(RIGHT(TEXT(AM87,"0.#"),1)=".",FALSE,TRUE)</formula>
    </cfRule>
    <cfRule type="expression" dxfId="2826" priority="12976">
      <formula>IF(RIGHT(TEXT(AM87,"0.#"),1)=".",TRUE,FALSE)</formula>
    </cfRule>
  </conditionalFormatting>
  <conditionalFormatting sqref="AE55">
    <cfRule type="expression" dxfId="2825" priority="13043">
      <formula>IF(RIGHT(TEXT(AE55,"0.#"),1)=".",FALSE,TRUE)</formula>
    </cfRule>
    <cfRule type="expression" dxfId="2824" priority="13044">
      <formula>IF(RIGHT(TEXT(AE55,"0.#"),1)=".",TRUE,FALSE)</formula>
    </cfRule>
  </conditionalFormatting>
  <conditionalFormatting sqref="AI55">
    <cfRule type="expression" dxfId="2823" priority="13041">
      <formula>IF(RIGHT(TEXT(AI55,"0.#"),1)=".",FALSE,TRUE)</formula>
    </cfRule>
    <cfRule type="expression" dxfId="2822" priority="13042">
      <formula>IF(RIGHT(TEXT(AI55,"0.#"),1)=".",TRUE,FALSE)</formula>
    </cfRule>
  </conditionalFormatting>
  <conditionalFormatting sqref="AE53">
    <cfRule type="expression" dxfId="2821" priority="13047">
      <formula>IF(RIGHT(TEXT(AE53,"0.#"),1)=".",FALSE,TRUE)</formula>
    </cfRule>
    <cfRule type="expression" dxfId="2820" priority="13048">
      <formula>IF(RIGHT(TEXT(AE53,"0.#"),1)=".",TRUE,FALSE)</formula>
    </cfRule>
  </conditionalFormatting>
  <conditionalFormatting sqref="AE54">
    <cfRule type="expression" dxfId="2819" priority="13045">
      <formula>IF(RIGHT(TEXT(AE54,"0.#"),1)=".",FALSE,TRUE)</formula>
    </cfRule>
    <cfRule type="expression" dxfId="2818" priority="13046">
      <formula>IF(RIGHT(TEXT(AE54,"0.#"),1)=".",TRUE,FALSE)</formula>
    </cfRule>
  </conditionalFormatting>
  <conditionalFormatting sqref="AI54">
    <cfRule type="expression" dxfId="2817" priority="13039">
      <formula>IF(RIGHT(TEXT(AI54,"0.#"),1)=".",FALSE,TRUE)</formula>
    </cfRule>
    <cfRule type="expression" dxfId="2816" priority="13040">
      <formula>IF(RIGHT(TEXT(AI54,"0.#"),1)=".",TRUE,FALSE)</formula>
    </cfRule>
  </conditionalFormatting>
  <conditionalFormatting sqref="AI53">
    <cfRule type="expression" dxfId="2815" priority="13037">
      <formula>IF(RIGHT(TEXT(AI53,"0.#"),1)=".",FALSE,TRUE)</formula>
    </cfRule>
    <cfRule type="expression" dxfId="2814" priority="13038">
      <formula>IF(RIGHT(TEXT(AI53,"0.#"),1)=".",TRUE,FALSE)</formula>
    </cfRule>
  </conditionalFormatting>
  <conditionalFormatting sqref="AM53">
    <cfRule type="expression" dxfId="2813" priority="13035">
      <formula>IF(RIGHT(TEXT(AM53,"0.#"),1)=".",FALSE,TRUE)</formula>
    </cfRule>
    <cfRule type="expression" dxfId="2812" priority="13036">
      <formula>IF(RIGHT(TEXT(AM53,"0.#"),1)=".",TRUE,FALSE)</formula>
    </cfRule>
  </conditionalFormatting>
  <conditionalFormatting sqref="AM54">
    <cfRule type="expression" dxfId="2811" priority="13033">
      <formula>IF(RIGHT(TEXT(AM54,"0.#"),1)=".",FALSE,TRUE)</formula>
    </cfRule>
    <cfRule type="expression" dxfId="2810" priority="13034">
      <formula>IF(RIGHT(TEXT(AM54,"0.#"),1)=".",TRUE,FALSE)</formula>
    </cfRule>
  </conditionalFormatting>
  <conditionalFormatting sqref="AM55">
    <cfRule type="expression" dxfId="2809" priority="13031">
      <formula>IF(RIGHT(TEXT(AM55,"0.#"),1)=".",FALSE,TRUE)</formula>
    </cfRule>
    <cfRule type="expression" dxfId="2808" priority="13032">
      <formula>IF(RIGHT(TEXT(AM55,"0.#"),1)=".",TRUE,FALSE)</formula>
    </cfRule>
  </conditionalFormatting>
  <conditionalFormatting sqref="AE60">
    <cfRule type="expression" dxfId="2807" priority="13017">
      <formula>IF(RIGHT(TEXT(AE60,"0.#"),1)=".",FALSE,TRUE)</formula>
    </cfRule>
    <cfRule type="expression" dxfId="2806" priority="13018">
      <formula>IF(RIGHT(TEXT(AE60,"0.#"),1)=".",TRUE,FALSE)</formula>
    </cfRule>
  </conditionalFormatting>
  <conditionalFormatting sqref="AE61">
    <cfRule type="expression" dxfId="2805" priority="13015">
      <formula>IF(RIGHT(TEXT(AE61,"0.#"),1)=".",FALSE,TRUE)</formula>
    </cfRule>
    <cfRule type="expression" dxfId="2804" priority="13016">
      <formula>IF(RIGHT(TEXT(AE61,"0.#"),1)=".",TRUE,FALSE)</formula>
    </cfRule>
  </conditionalFormatting>
  <conditionalFormatting sqref="AE62">
    <cfRule type="expression" dxfId="2803" priority="13013">
      <formula>IF(RIGHT(TEXT(AE62,"0.#"),1)=".",FALSE,TRUE)</formula>
    </cfRule>
    <cfRule type="expression" dxfId="2802" priority="13014">
      <formula>IF(RIGHT(TEXT(AE62,"0.#"),1)=".",TRUE,FALSE)</formula>
    </cfRule>
  </conditionalFormatting>
  <conditionalFormatting sqref="AI62">
    <cfRule type="expression" dxfId="2801" priority="13011">
      <formula>IF(RIGHT(TEXT(AI62,"0.#"),1)=".",FALSE,TRUE)</formula>
    </cfRule>
    <cfRule type="expression" dxfId="2800" priority="13012">
      <formula>IF(RIGHT(TEXT(AI62,"0.#"),1)=".",TRUE,FALSE)</formula>
    </cfRule>
  </conditionalFormatting>
  <conditionalFormatting sqref="AI61">
    <cfRule type="expression" dxfId="2799" priority="13009">
      <formula>IF(RIGHT(TEXT(AI61,"0.#"),1)=".",FALSE,TRUE)</formula>
    </cfRule>
    <cfRule type="expression" dxfId="2798" priority="13010">
      <formula>IF(RIGHT(TEXT(AI61,"0.#"),1)=".",TRUE,FALSE)</formula>
    </cfRule>
  </conditionalFormatting>
  <conditionalFormatting sqref="AI60">
    <cfRule type="expression" dxfId="2797" priority="13007">
      <formula>IF(RIGHT(TEXT(AI60,"0.#"),1)=".",FALSE,TRUE)</formula>
    </cfRule>
    <cfRule type="expression" dxfId="2796" priority="13008">
      <formula>IF(RIGHT(TEXT(AI60,"0.#"),1)=".",TRUE,FALSE)</formula>
    </cfRule>
  </conditionalFormatting>
  <conditionalFormatting sqref="AM60">
    <cfRule type="expression" dxfId="2795" priority="13005">
      <formula>IF(RIGHT(TEXT(AM60,"0.#"),1)=".",FALSE,TRUE)</formula>
    </cfRule>
    <cfRule type="expression" dxfId="2794" priority="13006">
      <formula>IF(RIGHT(TEXT(AM60,"0.#"),1)=".",TRUE,FALSE)</formula>
    </cfRule>
  </conditionalFormatting>
  <conditionalFormatting sqref="AM61">
    <cfRule type="expression" dxfId="2793" priority="13003">
      <formula>IF(RIGHT(TEXT(AM61,"0.#"),1)=".",FALSE,TRUE)</formula>
    </cfRule>
    <cfRule type="expression" dxfId="2792" priority="13004">
      <formula>IF(RIGHT(TEXT(AM61,"0.#"),1)=".",TRUE,FALSE)</formula>
    </cfRule>
  </conditionalFormatting>
  <conditionalFormatting sqref="AM62">
    <cfRule type="expression" dxfId="2791" priority="13001">
      <formula>IF(RIGHT(TEXT(AM62,"0.#"),1)=".",FALSE,TRUE)</formula>
    </cfRule>
    <cfRule type="expression" dxfId="2790" priority="13002">
      <formula>IF(RIGHT(TEXT(AM62,"0.#"),1)=".",TRUE,FALSE)</formula>
    </cfRule>
  </conditionalFormatting>
  <conditionalFormatting sqref="AE87">
    <cfRule type="expression" dxfId="2789" priority="12987">
      <formula>IF(RIGHT(TEXT(AE87,"0.#"),1)=".",FALSE,TRUE)</formula>
    </cfRule>
    <cfRule type="expression" dxfId="2788" priority="12988">
      <formula>IF(RIGHT(TEXT(AE87,"0.#"),1)=".",TRUE,FALSE)</formula>
    </cfRule>
  </conditionalFormatting>
  <conditionalFormatting sqref="AE88">
    <cfRule type="expression" dxfId="2787" priority="12985">
      <formula>IF(RIGHT(TEXT(AE88,"0.#"),1)=".",FALSE,TRUE)</formula>
    </cfRule>
    <cfRule type="expression" dxfId="2786" priority="12986">
      <formula>IF(RIGHT(TEXT(AE88,"0.#"),1)=".",TRUE,FALSE)</formula>
    </cfRule>
  </conditionalFormatting>
  <conditionalFormatting sqref="AE89">
    <cfRule type="expression" dxfId="2785" priority="12983">
      <formula>IF(RIGHT(TEXT(AE89,"0.#"),1)=".",FALSE,TRUE)</formula>
    </cfRule>
    <cfRule type="expression" dxfId="2784" priority="12984">
      <formula>IF(RIGHT(TEXT(AE89,"0.#"),1)=".",TRUE,FALSE)</formula>
    </cfRule>
  </conditionalFormatting>
  <conditionalFormatting sqref="AI89">
    <cfRule type="expression" dxfId="2783" priority="12981">
      <formula>IF(RIGHT(TEXT(AI89,"0.#"),1)=".",FALSE,TRUE)</formula>
    </cfRule>
    <cfRule type="expression" dxfId="2782" priority="12982">
      <formula>IF(RIGHT(TEXT(AI89,"0.#"),1)=".",TRUE,FALSE)</formula>
    </cfRule>
  </conditionalFormatting>
  <conditionalFormatting sqref="AI88">
    <cfRule type="expression" dxfId="2781" priority="12979">
      <formula>IF(RIGHT(TEXT(AI88,"0.#"),1)=".",FALSE,TRUE)</formula>
    </cfRule>
    <cfRule type="expression" dxfId="2780" priority="12980">
      <formula>IF(RIGHT(TEXT(AI88,"0.#"),1)=".",TRUE,FALSE)</formula>
    </cfRule>
  </conditionalFormatting>
  <conditionalFormatting sqref="AI87">
    <cfRule type="expression" dxfId="2779" priority="12977">
      <formula>IF(RIGHT(TEXT(AI87,"0.#"),1)=".",FALSE,TRUE)</formula>
    </cfRule>
    <cfRule type="expression" dxfId="2778" priority="12978">
      <formula>IF(RIGHT(TEXT(AI87,"0.#"),1)=".",TRUE,FALSE)</formula>
    </cfRule>
  </conditionalFormatting>
  <conditionalFormatting sqref="AM88">
    <cfRule type="expression" dxfId="2777" priority="12973">
      <formula>IF(RIGHT(TEXT(AM88,"0.#"),1)=".",FALSE,TRUE)</formula>
    </cfRule>
    <cfRule type="expression" dxfId="2776" priority="12974">
      <formula>IF(RIGHT(TEXT(AM88,"0.#"),1)=".",TRUE,FALSE)</formula>
    </cfRule>
  </conditionalFormatting>
  <conditionalFormatting sqref="AM89">
    <cfRule type="expression" dxfId="2775" priority="12971">
      <formula>IF(RIGHT(TEXT(AM89,"0.#"),1)=".",FALSE,TRUE)</formula>
    </cfRule>
    <cfRule type="expression" dxfId="2774" priority="12972">
      <formula>IF(RIGHT(TEXT(AM89,"0.#"),1)=".",TRUE,FALSE)</formula>
    </cfRule>
  </conditionalFormatting>
  <conditionalFormatting sqref="AE92">
    <cfRule type="expression" dxfId="2773" priority="12957">
      <formula>IF(RIGHT(TEXT(AE92,"0.#"),1)=".",FALSE,TRUE)</formula>
    </cfRule>
    <cfRule type="expression" dxfId="2772" priority="12958">
      <formula>IF(RIGHT(TEXT(AE92,"0.#"),1)=".",TRUE,FALSE)</formula>
    </cfRule>
  </conditionalFormatting>
  <conditionalFormatting sqref="AE93">
    <cfRule type="expression" dxfId="2771" priority="12955">
      <formula>IF(RIGHT(TEXT(AE93,"0.#"),1)=".",FALSE,TRUE)</formula>
    </cfRule>
    <cfRule type="expression" dxfId="2770" priority="12956">
      <formula>IF(RIGHT(TEXT(AE93,"0.#"),1)=".",TRUE,FALSE)</formula>
    </cfRule>
  </conditionalFormatting>
  <conditionalFormatting sqref="AE94">
    <cfRule type="expression" dxfId="2769" priority="12953">
      <formula>IF(RIGHT(TEXT(AE94,"0.#"),1)=".",FALSE,TRUE)</formula>
    </cfRule>
    <cfRule type="expression" dxfId="2768" priority="12954">
      <formula>IF(RIGHT(TEXT(AE94,"0.#"),1)=".",TRUE,FALSE)</formula>
    </cfRule>
  </conditionalFormatting>
  <conditionalFormatting sqref="AI94">
    <cfRule type="expression" dxfId="2767" priority="12951">
      <formula>IF(RIGHT(TEXT(AI94,"0.#"),1)=".",FALSE,TRUE)</formula>
    </cfRule>
    <cfRule type="expression" dxfId="2766" priority="12952">
      <formula>IF(RIGHT(TEXT(AI94,"0.#"),1)=".",TRUE,FALSE)</formula>
    </cfRule>
  </conditionalFormatting>
  <conditionalFormatting sqref="AI93">
    <cfRule type="expression" dxfId="2765" priority="12949">
      <formula>IF(RIGHT(TEXT(AI93,"0.#"),1)=".",FALSE,TRUE)</formula>
    </cfRule>
    <cfRule type="expression" dxfId="2764" priority="12950">
      <formula>IF(RIGHT(TEXT(AI93,"0.#"),1)=".",TRUE,FALSE)</formula>
    </cfRule>
  </conditionalFormatting>
  <conditionalFormatting sqref="AI92">
    <cfRule type="expression" dxfId="2763" priority="12947">
      <formula>IF(RIGHT(TEXT(AI92,"0.#"),1)=".",FALSE,TRUE)</formula>
    </cfRule>
    <cfRule type="expression" dxfId="2762" priority="12948">
      <formula>IF(RIGHT(TEXT(AI92,"0.#"),1)=".",TRUE,FALSE)</formula>
    </cfRule>
  </conditionalFormatting>
  <conditionalFormatting sqref="AM92">
    <cfRule type="expression" dxfId="2761" priority="12945">
      <formula>IF(RIGHT(TEXT(AM92,"0.#"),1)=".",FALSE,TRUE)</formula>
    </cfRule>
    <cfRule type="expression" dxfId="2760" priority="12946">
      <formula>IF(RIGHT(TEXT(AM92,"0.#"),1)=".",TRUE,FALSE)</formula>
    </cfRule>
  </conditionalFormatting>
  <conditionalFormatting sqref="AM93">
    <cfRule type="expression" dxfId="2759" priority="12943">
      <formula>IF(RIGHT(TEXT(AM93,"0.#"),1)=".",FALSE,TRUE)</formula>
    </cfRule>
    <cfRule type="expression" dxfId="2758" priority="12944">
      <formula>IF(RIGHT(TEXT(AM93,"0.#"),1)=".",TRUE,FALSE)</formula>
    </cfRule>
  </conditionalFormatting>
  <conditionalFormatting sqref="AM94">
    <cfRule type="expression" dxfId="2757" priority="12941">
      <formula>IF(RIGHT(TEXT(AM94,"0.#"),1)=".",FALSE,TRUE)</formula>
    </cfRule>
    <cfRule type="expression" dxfId="2756" priority="12942">
      <formula>IF(RIGHT(TEXT(AM94,"0.#"),1)=".",TRUE,FALSE)</formula>
    </cfRule>
  </conditionalFormatting>
  <conditionalFormatting sqref="AE97">
    <cfRule type="expression" dxfId="2755" priority="12927">
      <formula>IF(RIGHT(TEXT(AE97,"0.#"),1)=".",FALSE,TRUE)</formula>
    </cfRule>
    <cfRule type="expression" dxfId="2754" priority="12928">
      <formula>IF(RIGHT(TEXT(AE97,"0.#"),1)=".",TRUE,FALSE)</formula>
    </cfRule>
  </conditionalFormatting>
  <conditionalFormatting sqref="AE98">
    <cfRule type="expression" dxfId="2753" priority="12925">
      <formula>IF(RIGHT(TEXT(AE98,"0.#"),1)=".",FALSE,TRUE)</formula>
    </cfRule>
    <cfRule type="expression" dxfId="2752" priority="12926">
      <formula>IF(RIGHT(TEXT(AE98,"0.#"),1)=".",TRUE,FALSE)</formula>
    </cfRule>
  </conditionalFormatting>
  <conditionalFormatting sqref="AE99">
    <cfRule type="expression" dxfId="2751" priority="12923">
      <formula>IF(RIGHT(TEXT(AE99,"0.#"),1)=".",FALSE,TRUE)</formula>
    </cfRule>
    <cfRule type="expression" dxfId="2750" priority="12924">
      <formula>IF(RIGHT(TEXT(AE99,"0.#"),1)=".",TRUE,FALSE)</formula>
    </cfRule>
  </conditionalFormatting>
  <conditionalFormatting sqref="AI99">
    <cfRule type="expression" dxfId="2749" priority="12921">
      <formula>IF(RIGHT(TEXT(AI99,"0.#"),1)=".",FALSE,TRUE)</formula>
    </cfRule>
    <cfRule type="expression" dxfId="2748" priority="12922">
      <formula>IF(RIGHT(TEXT(AI99,"0.#"),1)=".",TRUE,FALSE)</formula>
    </cfRule>
  </conditionalFormatting>
  <conditionalFormatting sqref="AI98">
    <cfRule type="expression" dxfId="2747" priority="12919">
      <formula>IF(RIGHT(TEXT(AI98,"0.#"),1)=".",FALSE,TRUE)</formula>
    </cfRule>
    <cfRule type="expression" dxfId="2746" priority="12920">
      <formula>IF(RIGHT(TEXT(AI98,"0.#"),1)=".",TRUE,FALSE)</formula>
    </cfRule>
  </conditionalFormatting>
  <conditionalFormatting sqref="AI97">
    <cfRule type="expression" dxfId="2745" priority="12917">
      <formula>IF(RIGHT(TEXT(AI97,"0.#"),1)=".",FALSE,TRUE)</formula>
    </cfRule>
    <cfRule type="expression" dxfId="2744" priority="12918">
      <formula>IF(RIGHT(TEXT(AI97,"0.#"),1)=".",TRUE,FALSE)</formula>
    </cfRule>
  </conditionalFormatting>
  <conditionalFormatting sqref="AM97">
    <cfRule type="expression" dxfId="2743" priority="12915">
      <formula>IF(RIGHT(TEXT(AM97,"0.#"),1)=".",FALSE,TRUE)</formula>
    </cfRule>
    <cfRule type="expression" dxfId="2742" priority="12916">
      <formula>IF(RIGHT(TEXT(AM97,"0.#"),1)=".",TRUE,FALSE)</formula>
    </cfRule>
  </conditionalFormatting>
  <conditionalFormatting sqref="AM98">
    <cfRule type="expression" dxfId="2741" priority="12913">
      <formula>IF(RIGHT(TEXT(AM98,"0.#"),1)=".",FALSE,TRUE)</formula>
    </cfRule>
    <cfRule type="expression" dxfId="2740" priority="12914">
      <formula>IF(RIGHT(TEXT(AM98,"0.#"),1)=".",TRUE,FALSE)</formula>
    </cfRule>
  </conditionalFormatting>
  <conditionalFormatting sqref="AM99">
    <cfRule type="expression" dxfId="2739" priority="12911">
      <formula>IF(RIGHT(TEXT(AM99,"0.#"),1)=".",FALSE,TRUE)</formula>
    </cfRule>
    <cfRule type="expression" dxfId="2738" priority="12912">
      <formula>IF(RIGHT(TEXT(AM99,"0.#"),1)=".",TRUE,FALSE)</formula>
    </cfRule>
  </conditionalFormatting>
  <conditionalFormatting sqref="AE104">
    <cfRule type="expression" dxfId="2737" priority="12885">
      <formula>IF(RIGHT(TEXT(AE104,"0.#"),1)=".",FALSE,TRUE)</formula>
    </cfRule>
    <cfRule type="expression" dxfId="2736" priority="12886">
      <formula>IF(RIGHT(TEXT(AE104,"0.#"),1)=".",TRUE,FALSE)</formula>
    </cfRule>
  </conditionalFormatting>
  <conditionalFormatting sqref="AI104">
    <cfRule type="expression" dxfId="2735" priority="12883">
      <formula>IF(RIGHT(TEXT(AI104,"0.#"),1)=".",FALSE,TRUE)</formula>
    </cfRule>
    <cfRule type="expression" dxfId="2734" priority="12884">
      <formula>IF(RIGHT(TEXT(AI104,"0.#"),1)=".",TRUE,FALSE)</formula>
    </cfRule>
  </conditionalFormatting>
  <conditionalFormatting sqref="AM104">
    <cfRule type="expression" dxfId="2733" priority="12881">
      <formula>IF(RIGHT(TEXT(AM104,"0.#"),1)=".",FALSE,TRUE)</formula>
    </cfRule>
    <cfRule type="expression" dxfId="2732" priority="12882">
      <formula>IF(RIGHT(TEXT(AM104,"0.#"),1)=".",TRUE,FALSE)</formula>
    </cfRule>
  </conditionalFormatting>
  <conditionalFormatting sqref="AE105">
    <cfRule type="expression" dxfId="2731" priority="12879">
      <formula>IF(RIGHT(TEXT(AE105,"0.#"),1)=".",FALSE,TRUE)</formula>
    </cfRule>
    <cfRule type="expression" dxfId="2730" priority="12880">
      <formula>IF(RIGHT(TEXT(AE105,"0.#"),1)=".",TRUE,FALSE)</formula>
    </cfRule>
  </conditionalFormatting>
  <conditionalFormatting sqref="AI105">
    <cfRule type="expression" dxfId="2729" priority="12877">
      <formula>IF(RIGHT(TEXT(AI105,"0.#"),1)=".",FALSE,TRUE)</formula>
    </cfRule>
    <cfRule type="expression" dxfId="2728" priority="12878">
      <formula>IF(RIGHT(TEXT(AI105,"0.#"),1)=".",TRUE,FALSE)</formula>
    </cfRule>
  </conditionalFormatting>
  <conditionalFormatting sqref="AM105">
    <cfRule type="expression" dxfId="2727" priority="12875">
      <formula>IF(RIGHT(TEXT(AM105,"0.#"),1)=".",FALSE,TRUE)</formula>
    </cfRule>
    <cfRule type="expression" dxfId="2726" priority="12876">
      <formula>IF(RIGHT(TEXT(AM105,"0.#"),1)=".",TRUE,FALSE)</formula>
    </cfRule>
  </conditionalFormatting>
  <conditionalFormatting sqref="AE107">
    <cfRule type="expression" dxfId="2725" priority="12871">
      <formula>IF(RIGHT(TEXT(AE107,"0.#"),1)=".",FALSE,TRUE)</formula>
    </cfRule>
    <cfRule type="expression" dxfId="2724" priority="12872">
      <formula>IF(RIGHT(TEXT(AE107,"0.#"),1)=".",TRUE,FALSE)</formula>
    </cfRule>
  </conditionalFormatting>
  <conditionalFormatting sqref="AI107">
    <cfRule type="expression" dxfId="2723" priority="12869">
      <formula>IF(RIGHT(TEXT(AI107,"0.#"),1)=".",FALSE,TRUE)</formula>
    </cfRule>
    <cfRule type="expression" dxfId="2722" priority="12870">
      <formula>IF(RIGHT(TEXT(AI107,"0.#"),1)=".",TRUE,FALSE)</formula>
    </cfRule>
  </conditionalFormatting>
  <conditionalFormatting sqref="AM107">
    <cfRule type="expression" dxfId="2721" priority="12867">
      <formula>IF(RIGHT(TEXT(AM107,"0.#"),1)=".",FALSE,TRUE)</formula>
    </cfRule>
    <cfRule type="expression" dxfId="2720" priority="12868">
      <formula>IF(RIGHT(TEXT(AM107,"0.#"),1)=".",TRUE,FALSE)</formula>
    </cfRule>
  </conditionalFormatting>
  <conditionalFormatting sqref="AE108">
    <cfRule type="expression" dxfId="2719" priority="12865">
      <formula>IF(RIGHT(TEXT(AE108,"0.#"),1)=".",FALSE,TRUE)</formula>
    </cfRule>
    <cfRule type="expression" dxfId="2718" priority="12866">
      <formula>IF(RIGHT(TEXT(AE108,"0.#"),1)=".",TRUE,FALSE)</formula>
    </cfRule>
  </conditionalFormatting>
  <conditionalFormatting sqref="AI108">
    <cfRule type="expression" dxfId="2717" priority="12863">
      <formula>IF(RIGHT(TEXT(AI108,"0.#"),1)=".",FALSE,TRUE)</formula>
    </cfRule>
    <cfRule type="expression" dxfId="2716" priority="12864">
      <formula>IF(RIGHT(TEXT(AI108,"0.#"),1)=".",TRUE,FALSE)</formula>
    </cfRule>
  </conditionalFormatting>
  <conditionalFormatting sqref="AM108">
    <cfRule type="expression" dxfId="2715" priority="12861">
      <formula>IF(RIGHT(TEXT(AM108,"0.#"),1)=".",FALSE,TRUE)</formula>
    </cfRule>
    <cfRule type="expression" dxfId="2714" priority="12862">
      <formula>IF(RIGHT(TEXT(AM108,"0.#"),1)=".",TRUE,FALSE)</formula>
    </cfRule>
  </conditionalFormatting>
  <conditionalFormatting sqref="AE110">
    <cfRule type="expression" dxfId="2713" priority="12857">
      <formula>IF(RIGHT(TEXT(AE110,"0.#"),1)=".",FALSE,TRUE)</formula>
    </cfRule>
    <cfRule type="expression" dxfId="2712" priority="12858">
      <formula>IF(RIGHT(TEXT(AE110,"0.#"),1)=".",TRUE,FALSE)</formula>
    </cfRule>
  </conditionalFormatting>
  <conditionalFormatting sqref="AI110">
    <cfRule type="expression" dxfId="2711" priority="12855">
      <formula>IF(RIGHT(TEXT(AI110,"0.#"),1)=".",FALSE,TRUE)</formula>
    </cfRule>
    <cfRule type="expression" dxfId="2710" priority="12856">
      <formula>IF(RIGHT(TEXT(AI110,"0.#"),1)=".",TRUE,FALSE)</formula>
    </cfRule>
  </conditionalFormatting>
  <conditionalFormatting sqref="AM110">
    <cfRule type="expression" dxfId="2709" priority="12853">
      <formula>IF(RIGHT(TEXT(AM110,"0.#"),1)=".",FALSE,TRUE)</formula>
    </cfRule>
    <cfRule type="expression" dxfId="2708" priority="12854">
      <formula>IF(RIGHT(TEXT(AM110,"0.#"),1)=".",TRUE,FALSE)</formula>
    </cfRule>
  </conditionalFormatting>
  <conditionalFormatting sqref="AE111">
    <cfRule type="expression" dxfId="2707" priority="12851">
      <formula>IF(RIGHT(TEXT(AE111,"0.#"),1)=".",FALSE,TRUE)</formula>
    </cfRule>
    <cfRule type="expression" dxfId="2706" priority="12852">
      <formula>IF(RIGHT(TEXT(AE111,"0.#"),1)=".",TRUE,FALSE)</formula>
    </cfRule>
  </conditionalFormatting>
  <conditionalFormatting sqref="AI111">
    <cfRule type="expression" dxfId="2705" priority="12849">
      <formula>IF(RIGHT(TEXT(AI111,"0.#"),1)=".",FALSE,TRUE)</formula>
    </cfRule>
    <cfRule type="expression" dxfId="2704" priority="12850">
      <formula>IF(RIGHT(TEXT(AI111,"0.#"),1)=".",TRUE,FALSE)</formula>
    </cfRule>
  </conditionalFormatting>
  <conditionalFormatting sqref="AM111">
    <cfRule type="expression" dxfId="2703" priority="12847">
      <formula>IF(RIGHT(TEXT(AM111,"0.#"),1)=".",FALSE,TRUE)</formula>
    </cfRule>
    <cfRule type="expression" dxfId="2702" priority="12848">
      <formula>IF(RIGHT(TEXT(AM111,"0.#"),1)=".",TRUE,FALSE)</formula>
    </cfRule>
  </conditionalFormatting>
  <conditionalFormatting sqref="AE113">
    <cfRule type="expression" dxfId="2701" priority="12843">
      <formula>IF(RIGHT(TEXT(AE113,"0.#"),1)=".",FALSE,TRUE)</formula>
    </cfRule>
    <cfRule type="expression" dxfId="2700" priority="12844">
      <formula>IF(RIGHT(TEXT(AE113,"0.#"),1)=".",TRUE,FALSE)</formula>
    </cfRule>
  </conditionalFormatting>
  <conditionalFormatting sqref="AI113">
    <cfRule type="expression" dxfId="2699" priority="12841">
      <formula>IF(RIGHT(TEXT(AI113,"0.#"),1)=".",FALSE,TRUE)</formula>
    </cfRule>
    <cfRule type="expression" dxfId="2698" priority="12842">
      <formula>IF(RIGHT(TEXT(AI113,"0.#"),1)=".",TRUE,FALSE)</formula>
    </cfRule>
  </conditionalFormatting>
  <conditionalFormatting sqref="AM113">
    <cfRule type="expression" dxfId="2697" priority="12839">
      <formula>IF(RIGHT(TEXT(AM113,"0.#"),1)=".",FALSE,TRUE)</formula>
    </cfRule>
    <cfRule type="expression" dxfId="2696" priority="12840">
      <formula>IF(RIGHT(TEXT(AM113,"0.#"),1)=".",TRUE,FALSE)</formula>
    </cfRule>
  </conditionalFormatting>
  <conditionalFormatting sqref="AE114">
    <cfRule type="expression" dxfId="2695" priority="12837">
      <formula>IF(RIGHT(TEXT(AE114,"0.#"),1)=".",FALSE,TRUE)</formula>
    </cfRule>
    <cfRule type="expression" dxfId="2694" priority="12838">
      <formula>IF(RIGHT(TEXT(AE114,"0.#"),1)=".",TRUE,FALSE)</formula>
    </cfRule>
  </conditionalFormatting>
  <conditionalFormatting sqref="AI114">
    <cfRule type="expression" dxfId="2693" priority="12835">
      <formula>IF(RIGHT(TEXT(AI114,"0.#"),1)=".",FALSE,TRUE)</formula>
    </cfRule>
    <cfRule type="expression" dxfId="2692" priority="12836">
      <formula>IF(RIGHT(TEXT(AI114,"0.#"),1)=".",TRUE,FALSE)</formula>
    </cfRule>
  </conditionalFormatting>
  <conditionalFormatting sqref="AM114">
    <cfRule type="expression" dxfId="2691" priority="12833">
      <formula>IF(RIGHT(TEXT(AM114,"0.#"),1)=".",FALSE,TRUE)</formula>
    </cfRule>
    <cfRule type="expression" dxfId="2690" priority="12834">
      <formula>IF(RIGHT(TEXT(AM114,"0.#"),1)=".",TRUE,FALSE)</formula>
    </cfRule>
  </conditionalFormatting>
  <conditionalFormatting sqref="AE119 AQ119">
    <cfRule type="expression" dxfId="2689" priority="12815">
      <formula>IF(RIGHT(TEXT(AE119,"0.#"),1)=".",FALSE,TRUE)</formula>
    </cfRule>
    <cfRule type="expression" dxfId="2688" priority="12816">
      <formula>IF(RIGHT(TEXT(AE119,"0.#"),1)=".",TRUE,FALSE)</formula>
    </cfRule>
  </conditionalFormatting>
  <conditionalFormatting sqref="AI119">
    <cfRule type="expression" dxfId="2687" priority="12813">
      <formula>IF(RIGHT(TEXT(AI119,"0.#"),1)=".",FALSE,TRUE)</formula>
    </cfRule>
    <cfRule type="expression" dxfId="2686" priority="12814">
      <formula>IF(RIGHT(TEXT(AI119,"0.#"),1)=".",TRUE,FALSE)</formula>
    </cfRule>
  </conditionalFormatting>
  <conditionalFormatting sqref="AM119">
    <cfRule type="expression" dxfId="2685" priority="12811">
      <formula>IF(RIGHT(TEXT(AM119,"0.#"),1)=".",FALSE,TRUE)</formula>
    </cfRule>
    <cfRule type="expression" dxfId="2684" priority="12812">
      <formula>IF(RIGHT(TEXT(AM119,"0.#"),1)=".",TRUE,FALSE)</formula>
    </cfRule>
  </conditionalFormatting>
  <conditionalFormatting sqref="AQ120">
    <cfRule type="expression" dxfId="2683" priority="12803">
      <formula>IF(RIGHT(TEXT(AQ120,"0.#"),1)=".",FALSE,TRUE)</formula>
    </cfRule>
    <cfRule type="expression" dxfId="2682" priority="12804">
      <formula>IF(RIGHT(TEXT(AQ120,"0.#"),1)=".",TRUE,FALSE)</formula>
    </cfRule>
  </conditionalFormatting>
  <conditionalFormatting sqref="AE122 AQ122">
    <cfRule type="expression" dxfId="2681" priority="12801">
      <formula>IF(RIGHT(TEXT(AE122,"0.#"),1)=".",FALSE,TRUE)</formula>
    </cfRule>
    <cfRule type="expression" dxfId="2680" priority="12802">
      <formula>IF(RIGHT(TEXT(AE122,"0.#"),1)=".",TRUE,FALSE)</formula>
    </cfRule>
  </conditionalFormatting>
  <conditionalFormatting sqref="AI122">
    <cfRule type="expression" dxfId="2679" priority="12799">
      <formula>IF(RIGHT(TEXT(AI122,"0.#"),1)=".",FALSE,TRUE)</formula>
    </cfRule>
    <cfRule type="expression" dxfId="2678" priority="12800">
      <formula>IF(RIGHT(TEXT(AI122,"0.#"),1)=".",TRUE,FALSE)</formula>
    </cfRule>
  </conditionalFormatting>
  <conditionalFormatting sqref="AM122">
    <cfRule type="expression" dxfId="2677" priority="12797">
      <formula>IF(RIGHT(TEXT(AM122,"0.#"),1)=".",FALSE,TRUE)</formula>
    </cfRule>
    <cfRule type="expression" dxfId="2676" priority="12798">
      <formula>IF(RIGHT(TEXT(AM122,"0.#"),1)=".",TRUE,FALSE)</formula>
    </cfRule>
  </conditionalFormatting>
  <conditionalFormatting sqref="AQ123">
    <cfRule type="expression" dxfId="2675" priority="12789">
      <formula>IF(RIGHT(TEXT(AQ123,"0.#"),1)=".",FALSE,TRUE)</formula>
    </cfRule>
    <cfRule type="expression" dxfId="2674" priority="12790">
      <formula>IF(RIGHT(TEXT(AQ123,"0.#"),1)=".",TRUE,FALSE)</formula>
    </cfRule>
  </conditionalFormatting>
  <conditionalFormatting sqref="AE125 AQ125">
    <cfRule type="expression" dxfId="2673" priority="12787">
      <formula>IF(RIGHT(TEXT(AE125,"0.#"),1)=".",FALSE,TRUE)</formula>
    </cfRule>
    <cfRule type="expression" dxfId="2672" priority="12788">
      <formula>IF(RIGHT(TEXT(AE125,"0.#"),1)=".",TRUE,FALSE)</formula>
    </cfRule>
  </conditionalFormatting>
  <conditionalFormatting sqref="AI125">
    <cfRule type="expression" dxfId="2671" priority="12785">
      <formula>IF(RIGHT(TEXT(AI125,"0.#"),1)=".",FALSE,TRUE)</formula>
    </cfRule>
    <cfRule type="expression" dxfId="2670" priority="12786">
      <formula>IF(RIGHT(TEXT(AI125,"0.#"),1)=".",TRUE,FALSE)</formula>
    </cfRule>
  </conditionalFormatting>
  <conditionalFormatting sqref="AM125">
    <cfRule type="expression" dxfId="2669" priority="12783">
      <formula>IF(RIGHT(TEXT(AM125,"0.#"),1)=".",FALSE,TRUE)</formula>
    </cfRule>
    <cfRule type="expression" dxfId="2668" priority="12784">
      <formula>IF(RIGHT(TEXT(AM125,"0.#"),1)=".",TRUE,FALSE)</formula>
    </cfRule>
  </conditionalFormatting>
  <conditionalFormatting sqref="AQ126">
    <cfRule type="expression" dxfId="2667" priority="12775">
      <formula>IF(RIGHT(TEXT(AQ126,"0.#"),1)=".",FALSE,TRUE)</formula>
    </cfRule>
    <cfRule type="expression" dxfId="2666" priority="12776">
      <formula>IF(RIGHT(TEXT(AQ126,"0.#"),1)=".",TRUE,FALSE)</formula>
    </cfRule>
  </conditionalFormatting>
  <conditionalFormatting sqref="AE128 AQ128">
    <cfRule type="expression" dxfId="2665" priority="12773">
      <formula>IF(RIGHT(TEXT(AE128,"0.#"),1)=".",FALSE,TRUE)</formula>
    </cfRule>
    <cfRule type="expression" dxfId="2664" priority="12774">
      <formula>IF(RIGHT(TEXT(AE128,"0.#"),1)=".",TRUE,FALSE)</formula>
    </cfRule>
  </conditionalFormatting>
  <conditionalFormatting sqref="AI128">
    <cfRule type="expression" dxfId="2663" priority="12771">
      <formula>IF(RIGHT(TEXT(AI128,"0.#"),1)=".",FALSE,TRUE)</formula>
    </cfRule>
    <cfRule type="expression" dxfId="2662" priority="12772">
      <formula>IF(RIGHT(TEXT(AI128,"0.#"),1)=".",TRUE,FALSE)</formula>
    </cfRule>
  </conditionalFormatting>
  <conditionalFormatting sqref="AM128">
    <cfRule type="expression" dxfId="2661" priority="12769">
      <formula>IF(RIGHT(TEXT(AM128,"0.#"),1)=".",FALSE,TRUE)</formula>
    </cfRule>
    <cfRule type="expression" dxfId="2660" priority="12770">
      <formula>IF(RIGHT(TEXT(AM128,"0.#"),1)=".",TRUE,FALSE)</formula>
    </cfRule>
  </conditionalFormatting>
  <conditionalFormatting sqref="AQ129">
    <cfRule type="expression" dxfId="2659" priority="12761">
      <formula>IF(RIGHT(TEXT(AQ129,"0.#"),1)=".",FALSE,TRUE)</formula>
    </cfRule>
    <cfRule type="expression" dxfId="2658" priority="12762">
      <formula>IF(RIGHT(TEXT(AQ129,"0.#"),1)=".",TRUE,FALSE)</formula>
    </cfRule>
  </conditionalFormatting>
  <conditionalFormatting sqref="AE75">
    <cfRule type="expression" dxfId="2657" priority="12759">
      <formula>IF(RIGHT(TEXT(AE75,"0.#"),1)=".",FALSE,TRUE)</formula>
    </cfRule>
    <cfRule type="expression" dxfId="2656" priority="12760">
      <formula>IF(RIGHT(TEXT(AE75,"0.#"),1)=".",TRUE,FALSE)</formula>
    </cfRule>
  </conditionalFormatting>
  <conditionalFormatting sqref="AE76">
    <cfRule type="expression" dxfId="2655" priority="12757">
      <formula>IF(RIGHT(TEXT(AE76,"0.#"),1)=".",FALSE,TRUE)</formula>
    </cfRule>
    <cfRule type="expression" dxfId="2654" priority="12758">
      <formula>IF(RIGHT(TEXT(AE76,"0.#"),1)=".",TRUE,FALSE)</formula>
    </cfRule>
  </conditionalFormatting>
  <conditionalFormatting sqref="AE77">
    <cfRule type="expression" dxfId="2653" priority="12755">
      <formula>IF(RIGHT(TEXT(AE77,"0.#"),1)=".",FALSE,TRUE)</formula>
    </cfRule>
    <cfRule type="expression" dxfId="2652" priority="12756">
      <formula>IF(RIGHT(TEXT(AE77,"0.#"),1)=".",TRUE,FALSE)</formula>
    </cfRule>
  </conditionalFormatting>
  <conditionalFormatting sqref="AI77">
    <cfRule type="expression" dxfId="2651" priority="12753">
      <formula>IF(RIGHT(TEXT(AI77,"0.#"),1)=".",FALSE,TRUE)</formula>
    </cfRule>
    <cfRule type="expression" dxfId="2650" priority="12754">
      <formula>IF(RIGHT(TEXT(AI77,"0.#"),1)=".",TRUE,FALSE)</formula>
    </cfRule>
  </conditionalFormatting>
  <conditionalFormatting sqref="AI76">
    <cfRule type="expression" dxfId="2649" priority="12751">
      <formula>IF(RIGHT(TEXT(AI76,"0.#"),1)=".",FALSE,TRUE)</formula>
    </cfRule>
    <cfRule type="expression" dxfId="2648" priority="12752">
      <formula>IF(RIGHT(TEXT(AI76,"0.#"),1)=".",TRUE,FALSE)</formula>
    </cfRule>
  </conditionalFormatting>
  <conditionalFormatting sqref="AI75">
    <cfRule type="expression" dxfId="2647" priority="12749">
      <formula>IF(RIGHT(TEXT(AI75,"0.#"),1)=".",FALSE,TRUE)</formula>
    </cfRule>
    <cfRule type="expression" dxfId="2646" priority="12750">
      <formula>IF(RIGHT(TEXT(AI75,"0.#"),1)=".",TRUE,FALSE)</formula>
    </cfRule>
  </conditionalFormatting>
  <conditionalFormatting sqref="AM75">
    <cfRule type="expression" dxfId="2645" priority="12747">
      <formula>IF(RIGHT(TEXT(AM75,"0.#"),1)=".",FALSE,TRUE)</formula>
    </cfRule>
    <cfRule type="expression" dxfId="2644" priority="12748">
      <formula>IF(RIGHT(TEXT(AM75,"0.#"),1)=".",TRUE,FALSE)</formula>
    </cfRule>
  </conditionalFormatting>
  <conditionalFormatting sqref="AM76">
    <cfRule type="expression" dxfId="2643" priority="12745">
      <formula>IF(RIGHT(TEXT(AM76,"0.#"),1)=".",FALSE,TRUE)</formula>
    </cfRule>
    <cfRule type="expression" dxfId="2642" priority="12746">
      <formula>IF(RIGHT(TEXT(AM76,"0.#"),1)=".",TRUE,FALSE)</formula>
    </cfRule>
  </conditionalFormatting>
  <conditionalFormatting sqref="AM77">
    <cfRule type="expression" dxfId="2641" priority="12743">
      <formula>IF(RIGHT(TEXT(AM77,"0.#"),1)=".",FALSE,TRUE)</formula>
    </cfRule>
    <cfRule type="expression" dxfId="2640" priority="12744">
      <formula>IF(RIGHT(TEXT(AM77,"0.#"),1)=".",TRUE,FALSE)</formula>
    </cfRule>
  </conditionalFormatting>
  <conditionalFormatting sqref="AE433">
    <cfRule type="expression" dxfId="2639" priority="12699">
      <formula>IF(RIGHT(TEXT(AE433,"0.#"),1)=".",FALSE,TRUE)</formula>
    </cfRule>
    <cfRule type="expression" dxfId="2638" priority="12700">
      <formula>IF(RIGHT(TEXT(AE433,"0.#"),1)=".",TRUE,FALSE)</formula>
    </cfRule>
  </conditionalFormatting>
  <conditionalFormatting sqref="AM435">
    <cfRule type="expression" dxfId="2637" priority="12683">
      <formula>IF(RIGHT(TEXT(AM435,"0.#"),1)=".",FALSE,TRUE)</formula>
    </cfRule>
    <cfRule type="expression" dxfId="2636" priority="12684">
      <formula>IF(RIGHT(TEXT(AM435,"0.#"),1)=".",TRUE,FALSE)</formula>
    </cfRule>
  </conditionalFormatting>
  <conditionalFormatting sqref="AE434">
    <cfRule type="expression" dxfId="2635" priority="12697">
      <formula>IF(RIGHT(TEXT(AE434,"0.#"),1)=".",FALSE,TRUE)</formula>
    </cfRule>
    <cfRule type="expression" dxfId="2634" priority="12698">
      <formula>IF(RIGHT(TEXT(AE434,"0.#"),1)=".",TRUE,FALSE)</formula>
    </cfRule>
  </conditionalFormatting>
  <conditionalFormatting sqref="AE435">
    <cfRule type="expression" dxfId="2633" priority="12695">
      <formula>IF(RIGHT(TEXT(AE435,"0.#"),1)=".",FALSE,TRUE)</formula>
    </cfRule>
    <cfRule type="expression" dxfId="2632" priority="12696">
      <formula>IF(RIGHT(TEXT(AE435,"0.#"),1)=".",TRUE,FALSE)</formula>
    </cfRule>
  </conditionalFormatting>
  <conditionalFormatting sqref="AM433">
    <cfRule type="expression" dxfId="2631" priority="12687">
      <formula>IF(RIGHT(TEXT(AM433,"0.#"),1)=".",FALSE,TRUE)</formula>
    </cfRule>
    <cfRule type="expression" dxfId="2630" priority="12688">
      <formula>IF(RIGHT(TEXT(AM433,"0.#"),1)=".",TRUE,FALSE)</formula>
    </cfRule>
  </conditionalFormatting>
  <conditionalFormatting sqref="AM434">
    <cfRule type="expression" dxfId="2629" priority="12685">
      <formula>IF(RIGHT(TEXT(AM434,"0.#"),1)=".",FALSE,TRUE)</formula>
    </cfRule>
    <cfRule type="expression" dxfId="2628" priority="12686">
      <formula>IF(RIGHT(TEXT(AM434,"0.#"),1)=".",TRUE,FALSE)</formula>
    </cfRule>
  </conditionalFormatting>
  <conditionalFormatting sqref="AU433">
    <cfRule type="expression" dxfId="2627" priority="12675">
      <formula>IF(RIGHT(TEXT(AU433,"0.#"),1)=".",FALSE,TRUE)</formula>
    </cfRule>
    <cfRule type="expression" dxfId="2626" priority="12676">
      <formula>IF(RIGHT(TEXT(AU433,"0.#"),1)=".",TRUE,FALSE)</formula>
    </cfRule>
  </conditionalFormatting>
  <conditionalFormatting sqref="AU434">
    <cfRule type="expression" dxfId="2625" priority="12673">
      <formula>IF(RIGHT(TEXT(AU434,"0.#"),1)=".",FALSE,TRUE)</formula>
    </cfRule>
    <cfRule type="expression" dxfId="2624" priority="12674">
      <formula>IF(RIGHT(TEXT(AU434,"0.#"),1)=".",TRUE,FALSE)</formula>
    </cfRule>
  </conditionalFormatting>
  <conditionalFormatting sqref="AU435">
    <cfRule type="expression" dxfId="2623" priority="12671">
      <formula>IF(RIGHT(TEXT(AU435,"0.#"),1)=".",FALSE,TRUE)</formula>
    </cfRule>
    <cfRule type="expression" dxfId="2622" priority="12672">
      <formula>IF(RIGHT(TEXT(AU435,"0.#"),1)=".",TRUE,FALSE)</formula>
    </cfRule>
  </conditionalFormatting>
  <conditionalFormatting sqref="AI435">
    <cfRule type="expression" dxfId="2621" priority="12605">
      <formula>IF(RIGHT(TEXT(AI435,"0.#"),1)=".",FALSE,TRUE)</formula>
    </cfRule>
    <cfRule type="expression" dxfId="2620" priority="12606">
      <formula>IF(RIGHT(TEXT(AI435,"0.#"),1)=".",TRUE,FALSE)</formula>
    </cfRule>
  </conditionalFormatting>
  <conditionalFormatting sqref="AI433">
    <cfRule type="expression" dxfId="2619" priority="12609">
      <formula>IF(RIGHT(TEXT(AI433,"0.#"),1)=".",FALSE,TRUE)</formula>
    </cfRule>
    <cfRule type="expression" dxfId="2618" priority="12610">
      <formula>IF(RIGHT(TEXT(AI433,"0.#"),1)=".",TRUE,FALSE)</formula>
    </cfRule>
  </conditionalFormatting>
  <conditionalFormatting sqref="AI434">
    <cfRule type="expression" dxfId="2617" priority="12607">
      <formula>IF(RIGHT(TEXT(AI434,"0.#"),1)=".",FALSE,TRUE)</formula>
    </cfRule>
    <cfRule type="expression" dxfId="2616" priority="12608">
      <formula>IF(RIGHT(TEXT(AI434,"0.#"),1)=".",TRUE,FALSE)</formula>
    </cfRule>
  </conditionalFormatting>
  <conditionalFormatting sqref="AQ434">
    <cfRule type="expression" dxfId="2615" priority="12591">
      <formula>IF(RIGHT(TEXT(AQ434,"0.#"),1)=".",FALSE,TRUE)</formula>
    </cfRule>
    <cfRule type="expression" dxfId="2614" priority="12592">
      <formula>IF(RIGHT(TEXT(AQ434,"0.#"),1)=".",TRUE,FALSE)</formula>
    </cfRule>
  </conditionalFormatting>
  <conditionalFormatting sqref="AQ435">
    <cfRule type="expression" dxfId="2613" priority="12577">
      <formula>IF(RIGHT(TEXT(AQ435,"0.#"),1)=".",FALSE,TRUE)</formula>
    </cfRule>
    <cfRule type="expression" dxfId="2612" priority="12578">
      <formula>IF(RIGHT(TEXT(AQ435,"0.#"),1)=".",TRUE,FALSE)</formula>
    </cfRule>
  </conditionalFormatting>
  <conditionalFormatting sqref="AQ433">
    <cfRule type="expression" dxfId="2611" priority="12575">
      <formula>IF(RIGHT(TEXT(AQ433,"0.#"),1)=".",FALSE,TRUE)</formula>
    </cfRule>
    <cfRule type="expression" dxfId="2610" priority="12576">
      <formula>IF(RIGHT(TEXT(AQ433,"0.#"),1)=".",TRUE,FALSE)</formula>
    </cfRule>
  </conditionalFormatting>
  <conditionalFormatting sqref="AL839:AO866">
    <cfRule type="expression" dxfId="2609" priority="6299">
      <formula>IF(AND(AL839&gt;=0, RIGHT(TEXT(AL839,"0.#"),1)&lt;&gt;"."),TRUE,FALSE)</formula>
    </cfRule>
    <cfRule type="expression" dxfId="2608" priority="6300">
      <formula>IF(AND(AL839&gt;=0, RIGHT(TEXT(AL839,"0.#"),1)="."),TRUE,FALSE)</formula>
    </cfRule>
    <cfRule type="expression" dxfId="2607" priority="6301">
      <formula>IF(AND(AL839&lt;0, RIGHT(TEXT(AL839,"0.#"),1)&lt;&gt;"."),TRUE,FALSE)</formula>
    </cfRule>
    <cfRule type="expression" dxfId="2606" priority="6302">
      <formula>IF(AND(AL839&lt;0, RIGHT(TEXT(AL839,"0.#"),1)="."),TRUE,FALSE)</formula>
    </cfRule>
  </conditionalFormatting>
  <conditionalFormatting sqref="AQ53:AQ55">
    <cfRule type="expression" dxfId="2605" priority="4321">
      <formula>IF(RIGHT(TEXT(AQ53,"0.#"),1)=".",FALSE,TRUE)</formula>
    </cfRule>
    <cfRule type="expression" dxfId="2604" priority="4322">
      <formula>IF(RIGHT(TEXT(AQ53,"0.#"),1)=".",TRUE,FALSE)</formula>
    </cfRule>
  </conditionalFormatting>
  <conditionalFormatting sqref="AU53:AU55">
    <cfRule type="expression" dxfId="2603" priority="4319">
      <formula>IF(RIGHT(TEXT(AU53,"0.#"),1)=".",FALSE,TRUE)</formula>
    </cfRule>
    <cfRule type="expression" dxfId="2602" priority="4320">
      <formula>IF(RIGHT(TEXT(AU53,"0.#"),1)=".",TRUE,FALSE)</formula>
    </cfRule>
  </conditionalFormatting>
  <conditionalFormatting sqref="AQ60:AQ62">
    <cfRule type="expression" dxfId="2601" priority="4317">
      <formula>IF(RIGHT(TEXT(AQ60,"0.#"),1)=".",FALSE,TRUE)</formula>
    </cfRule>
    <cfRule type="expression" dxfId="2600" priority="4318">
      <formula>IF(RIGHT(TEXT(AQ60,"0.#"),1)=".",TRUE,FALSE)</formula>
    </cfRule>
  </conditionalFormatting>
  <conditionalFormatting sqref="AU60:AU62">
    <cfRule type="expression" dxfId="2599" priority="4315">
      <formula>IF(RIGHT(TEXT(AU60,"0.#"),1)=".",FALSE,TRUE)</formula>
    </cfRule>
    <cfRule type="expression" dxfId="2598" priority="4316">
      <formula>IF(RIGHT(TEXT(AU60,"0.#"),1)=".",TRUE,FALSE)</formula>
    </cfRule>
  </conditionalFormatting>
  <conditionalFormatting sqref="AQ75:AQ77">
    <cfRule type="expression" dxfId="2597" priority="4313">
      <formula>IF(RIGHT(TEXT(AQ75,"0.#"),1)=".",FALSE,TRUE)</formula>
    </cfRule>
    <cfRule type="expression" dxfId="2596" priority="4314">
      <formula>IF(RIGHT(TEXT(AQ75,"0.#"),1)=".",TRUE,FALSE)</formula>
    </cfRule>
  </conditionalFormatting>
  <conditionalFormatting sqref="AU75:AU77">
    <cfRule type="expression" dxfId="2595" priority="4311">
      <formula>IF(RIGHT(TEXT(AU75,"0.#"),1)=".",FALSE,TRUE)</formula>
    </cfRule>
    <cfRule type="expression" dxfId="2594" priority="4312">
      <formula>IF(RIGHT(TEXT(AU75,"0.#"),1)=".",TRUE,FALSE)</formula>
    </cfRule>
  </conditionalFormatting>
  <conditionalFormatting sqref="AQ87:AQ89">
    <cfRule type="expression" dxfId="2593" priority="4309">
      <formula>IF(RIGHT(TEXT(AQ87,"0.#"),1)=".",FALSE,TRUE)</formula>
    </cfRule>
    <cfRule type="expression" dxfId="2592" priority="4310">
      <formula>IF(RIGHT(TEXT(AQ87,"0.#"),1)=".",TRUE,FALSE)</formula>
    </cfRule>
  </conditionalFormatting>
  <conditionalFormatting sqref="AU87:AU89">
    <cfRule type="expression" dxfId="2591" priority="4307">
      <formula>IF(RIGHT(TEXT(AU87,"0.#"),1)=".",FALSE,TRUE)</formula>
    </cfRule>
    <cfRule type="expression" dxfId="2590" priority="4308">
      <formula>IF(RIGHT(TEXT(AU87,"0.#"),1)=".",TRUE,FALSE)</formula>
    </cfRule>
  </conditionalFormatting>
  <conditionalFormatting sqref="AQ92:AQ94">
    <cfRule type="expression" dxfId="2589" priority="4305">
      <formula>IF(RIGHT(TEXT(AQ92,"0.#"),1)=".",FALSE,TRUE)</formula>
    </cfRule>
    <cfRule type="expression" dxfId="2588" priority="4306">
      <formula>IF(RIGHT(TEXT(AQ92,"0.#"),1)=".",TRUE,FALSE)</formula>
    </cfRule>
  </conditionalFormatting>
  <conditionalFormatting sqref="AU92:AU94">
    <cfRule type="expression" dxfId="2587" priority="4303">
      <formula>IF(RIGHT(TEXT(AU92,"0.#"),1)=".",FALSE,TRUE)</formula>
    </cfRule>
    <cfRule type="expression" dxfId="2586" priority="4304">
      <formula>IF(RIGHT(TEXT(AU92,"0.#"),1)=".",TRUE,FALSE)</formula>
    </cfRule>
  </conditionalFormatting>
  <conditionalFormatting sqref="AQ97:AQ99">
    <cfRule type="expression" dxfId="2585" priority="4301">
      <formula>IF(RIGHT(TEXT(AQ97,"0.#"),1)=".",FALSE,TRUE)</formula>
    </cfRule>
    <cfRule type="expression" dxfId="2584" priority="4302">
      <formula>IF(RIGHT(TEXT(AQ97,"0.#"),1)=".",TRUE,FALSE)</formula>
    </cfRule>
  </conditionalFormatting>
  <conditionalFormatting sqref="AU97:AU99">
    <cfRule type="expression" dxfId="2583" priority="4299">
      <formula>IF(RIGHT(TEXT(AU97,"0.#"),1)=".",FALSE,TRUE)</formula>
    </cfRule>
    <cfRule type="expression" dxfId="2582" priority="4300">
      <formula>IF(RIGHT(TEXT(AU97,"0.#"),1)=".",TRUE,FALSE)</formula>
    </cfRule>
  </conditionalFormatting>
  <conditionalFormatting sqref="AE458">
    <cfRule type="expression" dxfId="2581" priority="3993">
      <formula>IF(RIGHT(TEXT(AE458,"0.#"),1)=".",FALSE,TRUE)</formula>
    </cfRule>
    <cfRule type="expression" dxfId="2580" priority="3994">
      <formula>IF(RIGHT(TEXT(AE458,"0.#"),1)=".",TRUE,FALSE)</formula>
    </cfRule>
  </conditionalFormatting>
  <conditionalFormatting sqref="AM460">
    <cfRule type="expression" dxfId="2579" priority="3983">
      <formula>IF(RIGHT(TEXT(AM460,"0.#"),1)=".",FALSE,TRUE)</formula>
    </cfRule>
    <cfRule type="expression" dxfId="2578" priority="3984">
      <formula>IF(RIGHT(TEXT(AM460,"0.#"),1)=".",TRUE,FALSE)</formula>
    </cfRule>
  </conditionalFormatting>
  <conditionalFormatting sqref="AE459">
    <cfRule type="expression" dxfId="2577" priority="3991">
      <formula>IF(RIGHT(TEXT(AE459,"0.#"),1)=".",FALSE,TRUE)</formula>
    </cfRule>
    <cfRule type="expression" dxfId="2576" priority="3992">
      <formula>IF(RIGHT(TEXT(AE459,"0.#"),1)=".",TRUE,FALSE)</formula>
    </cfRule>
  </conditionalFormatting>
  <conditionalFormatting sqref="AE460">
    <cfRule type="expression" dxfId="2575" priority="3989">
      <formula>IF(RIGHT(TEXT(AE460,"0.#"),1)=".",FALSE,TRUE)</formula>
    </cfRule>
    <cfRule type="expression" dxfId="2574" priority="3990">
      <formula>IF(RIGHT(TEXT(AE460,"0.#"),1)=".",TRUE,FALSE)</formula>
    </cfRule>
  </conditionalFormatting>
  <conditionalFormatting sqref="AM458">
    <cfRule type="expression" dxfId="2573" priority="3987">
      <formula>IF(RIGHT(TEXT(AM458,"0.#"),1)=".",FALSE,TRUE)</formula>
    </cfRule>
    <cfRule type="expression" dxfId="2572" priority="3988">
      <formula>IF(RIGHT(TEXT(AM458,"0.#"),1)=".",TRUE,FALSE)</formula>
    </cfRule>
  </conditionalFormatting>
  <conditionalFormatting sqref="AM459">
    <cfRule type="expression" dxfId="2571" priority="3985">
      <formula>IF(RIGHT(TEXT(AM459,"0.#"),1)=".",FALSE,TRUE)</formula>
    </cfRule>
    <cfRule type="expression" dxfId="2570" priority="3986">
      <formula>IF(RIGHT(TEXT(AM459,"0.#"),1)=".",TRUE,FALSE)</formula>
    </cfRule>
  </conditionalFormatting>
  <conditionalFormatting sqref="AU458">
    <cfRule type="expression" dxfId="2569" priority="3981">
      <formula>IF(RIGHT(TEXT(AU458,"0.#"),1)=".",FALSE,TRUE)</formula>
    </cfRule>
    <cfRule type="expression" dxfId="2568" priority="3982">
      <formula>IF(RIGHT(TEXT(AU458,"0.#"),1)=".",TRUE,FALSE)</formula>
    </cfRule>
  </conditionalFormatting>
  <conditionalFormatting sqref="AU459">
    <cfRule type="expression" dxfId="2567" priority="3979">
      <formula>IF(RIGHT(TEXT(AU459,"0.#"),1)=".",FALSE,TRUE)</formula>
    </cfRule>
    <cfRule type="expression" dxfId="2566" priority="3980">
      <formula>IF(RIGHT(TEXT(AU459,"0.#"),1)=".",TRUE,FALSE)</formula>
    </cfRule>
  </conditionalFormatting>
  <conditionalFormatting sqref="AU460">
    <cfRule type="expression" dxfId="2565" priority="3977">
      <formula>IF(RIGHT(TEXT(AU460,"0.#"),1)=".",FALSE,TRUE)</formula>
    </cfRule>
    <cfRule type="expression" dxfId="2564" priority="3978">
      <formula>IF(RIGHT(TEXT(AU460,"0.#"),1)=".",TRUE,FALSE)</formula>
    </cfRule>
  </conditionalFormatting>
  <conditionalFormatting sqref="AI460">
    <cfRule type="expression" dxfId="2563" priority="3971">
      <formula>IF(RIGHT(TEXT(AI460,"0.#"),1)=".",FALSE,TRUE)</formula>
    </cfRule>
    <cfRule type="expression" dxfId="2562" priority="3972">
      <formula>IF(RIGHT(TEXT(AI460,"0.#"),1)=".",TRUE,FALSE)</formula>
    </cfRule>
  </conditionalFormatting>
  <conditionalFormatting sqref="AI458">
    <cfRule type="expression" dxfId="2561" priority="3975">
      <formula>IF(RIGHT(TEXT(AI458,"0.#"),1)=".",FALSE,TRUE)</formula>
    </cfRule>
    <cfRule type="expression" dxfId="2560" priority="3976">
      <formula>IF(RIGHT(TEXT(AI458,"0.#"),1)=".",TRUE,FALSE)</formula>
    </cfRule>
  </conditionalFormatting>
  <conditionalFormatting sqref="AI459">
    <cfRule type="expression" dxfId="2559" priority="3973">
      <formula>IF(RIGHT(TEXT(AI459,"0.#"),1)=".",FALSE,TRUE)</formula>
    </cfRule>
    <cfRule type="expression" dxfId="2558" priority="3974">
      <formula>IF(RIGHT(TEXT(AI459,"0.#"),1)=".",TRUE,FALSE)</formula>
    </cfRule>
  </conditionalFormatting>
  <conditionalFormatting sqref="AQ459">
    <cfRule type="expression" dxfId="2557" priority="3969">
      <formula>IF(RIGHT(TEXT(AQ459,"0.#"),1)=".",FALSE,TRUE)</formula>
    </cfRule>
    <cfRule type="expression" dxfId="2556" priority="3970">
      <formula>IF(RIGHT(TEXT(AQ459,"0.#"),1)=".",TRUE,FALSE)</formula>
    </cfRule>
  </conditionalFormatting>
  <conditionalFormatting sqref="AQ460">
    <cfRule type="expression" dxfId="2555" priority="3967">
      <formula>IF(RIGHT(TEXT(AQ460,"0.#"),1)=".",FALSE,TRUE)</formula>
    </cfRule>
    <cfRule type="expression" dxfId="2554" priority="3968">
      <formula>IF(RIGHT(TEXT(AQ460,"0.#"),1)=".",TRUE,FALSE)</formula>
    </cfRule>
  </conditionalFormatting>
  <conditionalFormatting sqref="AQ458">
    <cfRule type="expression" dxfId="2553" priority="3965">
      <formula>IF(RIGHT(TEXT(AQ458,"0.#"),1)=".",FALSE,TRUE)</formula>
    </cfRule>
    <cfRule type="expression" dxfId="2552" priority="3966">
      <formula>IF(RIGHT(TEXT(AQ458,"0.#"),1)=".",TRUE,FALSE)</formula>
    </cfRule>
  </conditionalFormatting>
  <conditionalFormatting sqref="AE120 AM120">
    <cfRule type="expression" dxfId="2551" priority="2643">
      <formula>IF(RIGHT(TEXT(AE120,"0.#"),1)=".",FALSE,TRUE)</formula>
    </cfRule>
    <cfRule type="expression" dxfId="2550" priority="2644">
      <formula>IF(RIGHT(TEXT(AE120,"0.#"),1)=".",TRUE,FALSE)</formula>
    </cfRule>
  </conditionalFormatting>
  <conditionalFormatting sqref="AI126">
    <cfRule type="expression" dxfId="2549" priority="2633">
      <formula>IF(RIGHT(TEXT(AI126,"0.#"),1)=".",FALSE,TRUE)</formula>
    </cfRule>
    <cfRule type="expression" dxfId="2548" priority="2634">
      <formula>IF(RIGHT(TEXT(AI126,"0.#"),1)=".",TRUE,FALSE)</formula>
    </cfRule>
  </conditionalFormatting>
  <conditionalFormatting sqref="AI120">
    <cfRule type="expression" dxfId="2547" priority="2641">
      <formula>IF(RIGHT(TEXT(AI120,"0.#"),1)=".",FALSE,TRUE)</formula>
    </cfRule>
    <cfRule type="expression" dxfId="2546" priority="2642">
      <formula>IF(RIGHT(TEXT(AI120,"0.#"),1)=".",TRUE,FALSE)</formula>
    </cfRule>
  </conditionalFormatting>
  <conditionalFormatting sqref="AE123 AM123">
    <cfRule type="expression" dxfId="2545" priority="2639">
      <formula>IF(RIGHT(TEXT(AE123,"0.#"),1)=".",FALSE,TRUE)</formula>
    </cfRule>
    <cfRule type="expression" dxfId="2544" priority="2640">
      <formula>IF(RIGHT(TEXT(AE123,"0.#"),1)=".",TRUE,FALSE)</formula>
    </cfRule>
  </conditionalFormatting>
  <conditionalFormatting sqref="AI123">
    <cfRule type="expression" dxfId="2543" priority="2637">
      <formula>IF(RIGHT(TEXT(AI123,"0.#"),1)=".",FALSE,TRUE)</formula>
    </cfRule>
    <cfRule type="expression" dxfId="2542" priority="2638">
      <formula>IF(RIGHT(TEXT(AI123,"0.#"),1)=".",TRUE,FALSE)</formula>
    </cfRule>
  </conditionalFormatting>
  <conditionalFormatting sqref="AE126 AM126">
    <cfRule type="expression" dxfId="2541" priority="2635">
      <formula>IF(RIGHT(TEXT(AE126,"0.#"),1)=".",FALSE,TRUE)</formula>
    </cfRule>
    <cfRule type="expression" dxfId="2540" priority="2636">
      <formula>IF(RIGHT(TEXT(AE126,"0.#"),1)=".",TRUE,FALSE)</formula>
    </cfRule>
  </conditionalFormatting>
  <conditionalFormatting sqref="AE129 AM129">
    <cfRule type="expression" dxfId="2539" priority="2631">
      <formula>IF(RIGHT(TEXT(AE129,"0.#"),1)=".",FALSE,TRUE)</formula>
    </cfRule>
    <cfRule type="expression" dxfId="2538" priority="2632">
      <formula>IF(RIGHT(TEXT(AE129,"0.#"),1)=".",TRUE,FALSE)</formula>
    </cfRule>
  </conditionalFormatting>
  <conditionalFormatting sqref="AI129">
    <cfRule type="expression" dxfId="2537" priority="2629">
      <formula>IF(RIGHT(TEXT(AI129,"0.#"),1)=".",FALSE,TRUE)</formula>
    </cfRule>
    <cfRule type="expression" dxfId="2536" priority="2630">
      <formula>IF(RIGHT(TEXT(AI129,"0.#"),1)=".",TRUE,FALSE)</formula>
    </cfRule>
  </conditionalFormatting>
  <conditionalFormatting sqref="Y839:Y866">
    <cfRule type="expression" dxfId="2535" priority="2627">
      <formula>IF(RIGHT(TEXT(Y839,"0.#"),1)=".",FALSE,TRUE)</formula>
    </cfRule>
    <cfRule type="expression" dxfId="2534" priority="2628">
      <formula>IF(RIGHT(TEXT(Y839,"0.#"),1)=".",TRUE,FALSE)</formula>
    </cfRule>
  </conditionalFormatting>
  <conditionalFormatting sqref="AU518">
    <cfRule type="expression" dxfId="2533" priority="1137">
      <formula>IF(RIGHT(TEXT(AU518,"0.#"),1)=".",FALSE,TRUE)</formula>
    </cfRule>
    <cfRule type="expression" dxfId="2532" priority="1138">
      <formula>IF(RIGHT(TEXT(AU518,"0.#"),1)=".",TRUE,FALSE)</formula>
    </cfRule>
  </conditionalFormatting>
  <conditionalFormatting sqref="AQ551">
    <cfRule type="expression" dxfId="2531" priority="913">
      <formula>IF(RIGHT(TEXT(AQ551,"0.#"),1)=".",FALSE,TRUE)</formula>
    </cfRule>
    <cfRule type="expression" dxfId="2530" priority="914">
      <formula>IF(RIGHT(TEXT(AQ551,"0.#"),1)=".",TRUE,FALSE)</formula>
    </cfRule>
  </conditionalFormatting>
  <conditionalFormatting sqref="AE556">
    <cfRule type="expression" dxfId="2529" priority="911">
      <formula>IF(RIGHT(TEXT(AE556,"0.#"),1)=".",FALSE,TRUE)</formula>
    </cfRule>
    <cfRule type="expression" dxfId="2528" priority="912">
      <formula>IF(RIGHT(TEXT(AE556,"0.#"),1)=".",TRUE,FALSE)</formula>
    </cfRule>
  </conditionalFormatting>
  <conditionalFormatting sqref="AE557">
    <cfRule type="expression" dxfId="2527" priority="909">
      <formula>IF(RIGHT(TEXT(AE557,"0.#"),1)=".",FALSE,TRUE)</formula>
    </cfRule>
    <cfRule type="expression" dxfId="2526" priority="910">
      <formula>IF(RIGHT(TEXT(AE557,"0.#"),1)=".",TRUE,FALSE)</formula>
    </cfRule>
  </conditionalFormatting>
  <conditionalFormatting sqref="AE558">
    <cfRule type="expression" dxfId="2525" priority="907">
      <formula>IF(RIGHT(TEXT(AE558,"0.#"),1)=".",FALSE,TRUE)</formula>
    </cfRule>
    <cfRule type="expression" dxfId="2524" priority="908">
      <formula>IF(RIGHT(TEXT(AE558,"0.#"),1)=".",TRUE,FALSE)</formula>
    </cfRule>
  </conditionalFormatting>
  <conditionalFormatting sqref="AM556">
    <cfRule type="expression" dxfId="2523" priority="905">
      <formula>IF(RIGHT(TEXT(AM556,"0.#"),1)=".",FALSE,TRUE)</formula>
    </cfRule>
    <cfRule type="expression" dxfId="2522" priority="906">
      <formula>IF(RIGHT(TEXT(AM556,"0.#"),1)=".",TRUE,FALSE)</formula>
    </cfRule>
  </conditionalFormatting>
  <conditionalFormatting sqref="AM557">
    <cfRule type="expression" dxfId="2521" priority="903">
      <formula>IF(RIGHT(TEXT(AM557,"0.#"),1)=".",FALSE,TRUE)</formula>
    </cfRule>
    <cfRule type="expression" dxfId="2520" priority="904">
      <formula>IF(RIGHT(TEXT(AM557,"0.#"),1)=".",TRUE,FALSE)</formula>
    </cfRule>
  </conditionalFormatting>
  <conditionalFormatting sqref="AM558">
    <cfRule type="expression" dxfId="2519" priority="901">
      <formula>IF(RIGHT(TEXT(AM558,"0.#"),1)=".",FALSE,TRUE)</formula>
    </cfRule>
    <cfRule type="expression" dxfId="2518" priority="902">
      <formula>IF(RIGHT(TEXT(AM558,"0.#"),1)=".",TRUE,FALSE)</formula>
    </cfRule>
  </conditionalFormatting>
  <conditionalFormatting sqref="AU556">
    <cfRule type="expression" dxfId="2517" priority="899">
      <formula>IF(RIGHT(TEXT(AU556,"0.#"),1)=".",FALSE,TRUE)</formula>
    </cfRule>
    <cfRule type="expression" dxfId="2516" priority="900">
      <formula>IF(RIGHT(TEXT(AU556,"0.#"),1)=".",TRUE,FALSE)</formula>
    </cfRule>
  </conditionalFormatting>
  <conditionalFormatting sqref="AU557">
    <cfRule type="expression" dxfId="2515" priority="897">
      <formula>IF(RIGHT(TEXT(AU557,"0.#"),1)=".",FALSE,TRUE)</formula>
    </cfRule>
    <cfRule type="expression" dxfId="2514" priority="898">
      <formula>IF(RIGHT(TEXT(AU557,"0.#"),1)=".",TRUE,FALSE)</formula>
    </cfRule>
  </conditionalFormatting>
  <conditionalFormatting sqref="AU558">
    <cfRule type="expression" dxfId="2513" priority="895">
      <formula>IF(RIGHT(TEXT(AU558,"0.#"),1)=".",FALSE,TRUE)</formula>
    </cfRule>
    <cfRule type="expression" dxfId="2512" priority="896">
      <formula>IF(RIGHT(TEXT(AU558,"0.#"),1)=".",TRUE,FALSE)</formula>
    </cfRule>
  </conditionalFormatting>
  <conditionalFormatting sqref="AI556">
    <cfRule type="expression" dxfId="2511" priority="893">
      <formula>IF(RIGHT(TEXT(AI556,"0.#"),1)=".",FALSE,TRUE)</formula>
    </cfRule>
    <cfRule type="expression" dxfId="2510" priority="894">
      <formula>IF(RIGHT(TEXT(AI556,"0.#"),1)=".",TRUE,FALSE)</formula>
    </cfRule>
  </conditionalFormatting>
  <conditionalFormatting sqref="AI557">
    <cfRule type="expression" dxfId="2509" priority="891">
      <formula>IF(RIGHT(TEXT(AI557,"0.#"),1)=".",FALSE,TRUE)</formula>
    </cfRule>
    <cfRule type="expression" dxfId="2508" priority="892">
      <formula>IF(RIGHT(TEXT(AI557,"0.#"),1)=".",TRUE,FALSE)</formula>
    </cfRule>
  </conditionalFormatting>
  <conditionalFormatting sqref="AI558">
    <cfRule type="expression" dxfId="2507" priority="889">
      <formula>IF(RIGHT(TEXT(AI558,"0.#"),1)=".",FALSE,TRUE)</formula>
    </cfRule>
    <cfRule type="expression" dxfId="2506" priority="890">
      <formula>IF(RIGHT(TEXT(AI558,"0.#"),1)=".",TRUE,FALSE)</formula>
    </cfRule>
  </conditionalFormatting>
  <conditionalFormatting sqref="AQ557">
    <cfRule type="expression" dxfId="2505" priority="887">
      <formula>IF(RIGHT(TEXT(AQ557,"0.#"),1)=".",FALSE,TRUE)</formula>
    </cfRule>
    <cfRule type="expression" dxfId="2504" priority="888">
      <formula>IF(RIGHT(TEXT(AQ557,"0.#"),1)=".",TRUE,FALSE)</formula>
    </cfRule>
  </conditionalFormatting>
  <conditionalFormatting sqref="AQ558">
    <cfRule type="expression" dxfId="2503" priority="885">
      <formula>IF(RIGHT(TEXT(AQ558,"0.#"),1)=".",FALSE,TRUE)</formula>
    </cfRule>
    <cfRule type="expression" dxfId="2502" priority="886">
      <formula>IF(RIGHT(TEXT(AQ558,"0.#"),1)=".",TRUE,FALSE)</formula>
    </cfRule>
  </conditionalFormatting>
  <conditionalFormatting sqref="AQ556">
    <cfRule type="expression" dxfId="2501" priority="883">
      <formula>IF(RIGHT(TEXT(AQ556,"0.#"),1)=".",FALSE,TRUE)</formula>
    </cfRule>
    <cfRule type="expression" dxfId="2500" priority="884">
      <formula>IF(RIGHT(TEXT(AQ556,"0.#"),1)=".",TRUE,FALSE)</formula>
    </cfRule>
  </conditionalFormatting>
  <conditionalFormatting sqref="AE561">
    <cfRule type="expression" dxfId="2499" priority="881">
      <formula>IF(RIGHT(TEXT(AE561,"0.#"),1)=".",FALSE,TRUE)</formula>
    </cfRule>
    <cfRule type="expression" dxfId="2498" priority="882">
      <formula>IF(RIGHT(TEXT(AE561,"0.#"),1)=".",TRUE,FALSE)</formula>
    </cfRule>
  </conditionalFormatting>
  <conditionalFormatting sqref="AE562">
    <cfRule type="expression" dxfId="2497" priority="879">
      <formula>IF(RIGHT(TEXT(AE562,"0.#"),1)=".",FALSE,TRUE)</formula>
    </cfRule>
    <cfRule type="expression" dxfId="2496" priority="880">
      <formula>IF(RIGHT(TEXT(AE562,"0.#"),1)=".",TRUE,FALSE)</formula>
    </cfRule>
  </conditionalFormatting>
  <conditionalFormatting sqref="AE563">
    <cfRule type="expression" dxfId="2495" priority="877">
      <formula>IF(RIGHT(TEXT(AE563,"0.#"),1)=".",FALSE,TRUE)</formula>
    </cfRule>
    <cfRule type="expression" dxfId="2494" priority="878">
      <formula>IF(RIGHT(TEXT(AE563,"0.#"),1)=".",TRUE,FALSE)</formula>
    </cfRule>
  </conditionalFormatting>
  <conditionalFormatting sqref="AM561">
    <cfRule type="expression" dxfId="2493" priority="875">
      <formula>IF(RIGHT(TEXT(AM561,"0.#"),1)=".",FALSE,TRUE)</formula>
    </cfRule>
    <cfRule type="expression" dxfId="2492" priority="876">
      <formula>IF(RIGHT(TEXT(AM561,"0.#"),1)=".",TRUE,FALSE)</formula>
    </cfRule>
  </conditionalFormatting>
  <conditionalFormatting sqref="AL1102:AO1131">
    <cfRule type="expression" dxfId="2491" priority="2533">
      <formula>IF(AND(AL1102&gt;=0, RIGHT(TEXT(AL1102,"0.#"),1)&lt;&gt;"."),TRUE,FALSE)</formula>
    </cfRule>
    <cfRule type="expression" dxfId="2490" priority="2534">
      <formula>IF(AND(AL1102&gt;=0, RIGHT(TEXT(AL1102,"0.#"),1)="."),TRUE,FALSE)</formula>
    </cfRule>
    <cfRule type="expression" dxfId="2489" priority="2535">
      <formula>IF(AND(AL1102&lt;0, RIGHT(TEXT(AL1102,"0.#"),1)&lt;&gt;"."),TRUE,FALSE)</formula>
    </cfRule>
    <cfRule type="expression" dxfId="2488" priority="2536">
      <formula>IF(AND(AL1102&lt;0, RIGHT(TEXT(AL1102,"0.#"),1)="."),TRUE,FALSE)</formula>
    </cfRule>
  </conditionalFormatting>
  <conditionalFormatting sqref="Y1102:Y1131">
    <cfRule type="expression" dxfId="2487" priority="2531">
      <formula>IF(RIGHT(TEXT(Y1102,"0.#"),1)=".",FALSE,TRUE)</formula>
    </cfRule>
    <cfRule type="expression" dxfId="2486" priority="2532">
      <formula>IF(RIGHT(TEXT(Y1102,"0.#"),1)=".",TRUE,FALSE)</formula>
    </cfRule>
  </conditionalFormatting>
  <conditionalFormatting sqref="AI562">
    <cfRule type="expression" dxfId="2485" priority="861">
      <formula>IF(RIGHT(TEXT(AI562,"0.#"),1)=".",FALSE,TRUE)</formula>
    </cfRule>
    <cfRule type="expression" dxfId="2484" priority="862">
      <formula>IF(RIGHT(TEXT(AI562,"0.#"),1)=".",TRUE,FALSE)</formula>
    </cfRule>
  </conditionalFormatting>
  <conditionalFormatting sqref="AQ553">
    <cfRule type="expression" dxfId="2483" priority="915">
      <formula>IF(RIGHT(TEXT(AQ553,"0.#"),1)=".",FALSE,TRUE)</formula>
    </cfRule>
    <cfRule type="expression" dxfId="2482" priority="916">
      <formula>IF(RIGHT(TEXT(AQ553,"0.#"),1)=".",TRUE,FALSE)</formula>
    </cfRule>
  </conditionalFormatting>
  <conditionalFormatting sqref="AI552">
    <cfRule type="expression" dxfId="2481" priority="921">
      <formula>IF(RIGHT(TEXT(AI552,"0.#"),1)=".",FALSE,TRUE)</formula>
    </cfRule>
    <cfRule type="expression" dxfId="2480" priority="922">
      <formula>IF(RIGHT(TEXT(AI552,"0.#"),1)=".",TRUE,FALSE)</formula>
    </cfRule>
  </conditionalFormatting>
  <conditionalFormatting sqref="AU552">
    <cfRule type="expression" dxfId="2479" priority="927">
      <formula>IF(RIGHT(TEXT(AU552,"0.#"),1)=".",FALSE,TRUE)</formula>
    </cfRule>
    <cfRule type="expression" dxfId="2478" priority="928">
      <formula>IF(RIGHT(TEXT(AU552,"0.#"),1)=".",TRUE,FALSE)</formula>
    </cfRule>
  </conditionalFormatting>
  <conditionalFormatting sqref="AM552">
    <cfRule type="expression" dxfId="2477" priority="933">
      <formula>IF(RIGHT(TEXT(AM552,"0.#"),1)=".",FALSE,TRUE)</formula>
    </cfRule>
    <cfRule type="expression" dxfId="2476" priority="934">
      <formula>IF(RIGHT(TEXT(AM552,"0.#"),1)=".",TRUE,FALSE)</formula>
    </cfRule>
  </conditionalFormatting>
  <conditionalFormatting sqref="AE552">
    <cfRule type="expression" dxfId="2475" priority="939">
      <formula>IF(RIGHT(TEXT(AE552,"0.#"),1)=".",FALSE,TRUE)</formula>
    </cfRule>
    <cfRule type="expression" dxfId="2474" priority="940">
      <formula>IF(RIGHT(TEXT(AE552,"0.#"),1)=".",TRUE,FALSE)</formula>
    </cfRule>
  </conditionalFormatting>
  <conditionalFormatting sqref="AQ548">
    <cfRule type="expression" dxfId="2473" priority="945">
      <formula>IF(RIGHT(TEXT(AQ548,"0.#"),1)=".",FALSE,TRUE)</formula>
    </cfRule>
    <cfRule type="expression" dxfId="2472" priority="946">
      <formula>IF(RIGHT(TEXT(AQ548,"0.#"),1)=".",TRUE,FALSE)</formula>
    </cfRule>
  </conditionalFormatting>
  <conditionalFormatting sqref="AL837:AO838">
    <cfRule type="expression" dxfId="2471" priority="2485">
      <formula>IF(AND(AL837&gt;=0, RIGHT(TEXT(AL837,"0.#"),1)&lt;&gt;"."),TRUE,FALSE)</formula>
    </cfRule>
    <cfRule type="expression" dxfId="2470" priority="2486">
      <formula>IF(AND(AL837&gt;=0, RIGHT(TEXT(AL837,"0.#"),1)="."),TRUE,FALSE)</formula>
    </cfRule>
    <cfRule type="expression" dxfId="2469" priority="2487">
      <formula>IF(AND(AL837&lt;0, RIGHT(TEXT(AL837,"0.#"),1)&lt;&gt;"."),TRUE,FALSE)</formula>
    </cfRule>
    <cfRule type="expression" dxfId="2468" priority="2488">
      <formula>IF(AND(AL837&lt;0, RIGHT(TEXT(AL837,"0.#"),1)="."),TRUE,FALSE)</formula>
    </cfRule>
  </conditionalFormatting>
  <conditionalFormatting sqref="Y837:Y838">
    <cfRule type="expression" dxfId="2467" priority="2483">
      <formula>IF(RIGHT(TEXT(Y837,"0.#"),1)=".",FALSE,TRUE)</formula>
    </cfRule>
    <cfRule type="expression" dxfId="2466" priority="2484">
      <formula>IF(RIGHT(TEXT(Y837,"0.#"),1)=".",TRUE,FALSE)</formula>
    </cfRule>
  </conditionalFormatting>
  <conditionalFormatting sqref="AE492">
    <cfRule type="expression" dxfId="2465" priority="1271">
      <formula>IF(RIGHT(TEXT(AE492,"0.#"),1)=".",FALSE,TRUE)</formula>
    </cfRule>
    <cfRule type="expression" dxfId="2464" priority="1272">
      <formula>IF(RIGHT(TEXT(AE492,"0.#"),1)=".",TRUE,FALSE)</formula>
    </cfRule>
  </conditionalFormatting>
  <conditionalFormatting sqref="AE493">
    <cfRule type="expression" dxfId="2463" priority="1269">
      <formula>IF(RIGHT(TEXT(AE493,"0.#"),1)=".",FALSE,TRUE)</formula>
    </cfRule>
    <cfRule type="expression" dxfId="2462" priority="1270">
      <formula>IF(RIGHT(TEXT(AE493,"0.#"),1)=".",TRUE,FALSE)</formula>
    </cfRule>
  </conditionalFormatting>
  <conditionalFormatting sqref="AE494">
    <cfRule type="expression" dxfId="2461" priority="1267">
      <formula>IF(RIGHT(TEXT(AE494,"0.#"),1)=".",FALSE,TRUE)</formula>
    </cfRule>
    <cfRule type="expression" dxfId="2460" priority="1268">
      <formula>IF(RIGHT(TEXT(AE494,"0.#"),1)=".",TRUE,FALSE)</formula>
    </cfRule>
  </conditionalFormatting>
  <conditionalFormatting sqref="AM492">
    <cfRule type="expression" dxfId="2459" priority="1265">
      <formula>IF(RIGHT(TEXT(AM492,"0.#"),1)=".",FALSE,TRUE)</formula>
    </cfRule>
    <cfRule type="expression" dxfId="2458" priority="1266">
      <formula>IF(RIGHT(TEXT(AM492,"0.#"),1)=".",TRUE,FALSE)</formula>
    </cfRule>
  </conditionalFormatting>
  <conditionalFormatting sqref="AM493">
    <cfRule type="expression" dxfId="2457" priority="1263">
      <formula>IF(RIGHT(TEXT(AM493,"0.#"),1)=".",FALSE,TRUE)</formula>
    </cfRule>
    <cfRule type="expression" dxfId="2456" priority="1264">
      <formula>IF(RIGHT(TEXT(AM493,"0.#"),1)=".",TRUE,FALSE)</formula>
    </cfRule>
  </conditionalFormatting>
  <conditionalFormatting sqref="AQ493">
    <cfRule type="expression" dxfId="2455" priority="1247">
      <formula>IF(RIGHT(TEXT(AQ493,"0.#"),1)=".",FALSE,TRUE)</formula>
    </cfRule>
    <cfRule type="expression" dxfId="2454" priority="1248">
      <formula>IF(RIGHT(TEXT(AQ493,"0.#"),1)=".",TRUE,FALSE)</formula>
    </cfRule>
  </conditionalFormatting>
  <conditionalFormatting sqref="AI493">
    <cfRule type="expression" dxfId="2453" priority="1251">
      <formula>IF(RIGHT(TEXT(AI493,"0.#"),1)=".",FALSE,TRUE)</formula>
    </cfRule>
    <cfRule type="expression" dxfId="2452" priority="1252">
      <formula>IF(RIGHT(TEXT(AI493,"0.#"),1)=".",TRUE,FALSE)</formula>
    </cfRule>
  </conditionalFormatting>
  <conditionalFormatting sqref="AI494">
    <cfRule type="expression" dxfId="2451" priority="1249">
      <formula>IF(RIGHT(TEXT(AI494,"0.#"),1)=".",FALSE,TRUE)</formula>
    </cfRule>
    <cfRule type="expression" dxfId="2450" priority="1250">
      <formula>IF(RIGHT(TEXT(AI494,"0.#"),1)=".",TRUE,FALSE)</formula>
    </cfRule>
  </conditionalFormatting>
  <conditionalFormatting sqref="AM494">
    <cfRule type="expression" dxfId="2449" priority="1261">
      <formula>IF(RIGHT(TEXT(AM494,"0.#"),1)=".",FALSE,TRUE)</formula>
    </cfRule>
    <cfRule type="expression" dxfId="2448" priority="1262">
      <formula>IF(RIGHT(TEXT(AM494,"0.#"),1)=".",TRUE,FALSE)</formula>
    </cfRule>
  </conditionalFormatting>
  <conditionalFormatting sqref="AQ494">
    <cfRule type="expression" dxfId="2447" priority="1245">
      <formula>IF(RIGHT(TEXT(AQ494,"0.#"),1)=".",FALSE,TRUE)</formula>
    </cfRule>
    <cfRule type="expression" dxfId="2446" priority="1246">
      <formula>IF(RIGHT(TEXT(AQ494,"0.#"),1)=".",TRUE,FALSE)</formula>
    </cfRule>
  </conditionalFormatting>
  <conditionalFormatting sqref="AQ492">
    <cfRule type="expression" dxfId="2445" priority="1243">
      <formula>IF(RIGHT(TEXT(AQ492,"0.#"),1)=".",FALSE,TRUE)</formula>
    </cfRule>
    <cfRule type="expression" dxfId="2444" priority="1244">
      <formula>IF(RIGHT(TEXT(AQ492,"0.#"),1)=".",TRUE,FALSE)</formula>
    </cfRule>
  </conditionalFormatting>
  <conditionalFormatting sqref="AU494">
    <cfRule type="expression" dxfId="2443" priority="1255">
      <formula>IF(RIGHT(TEXT(AU494,"0.#"),1)=".",FALSE,TRUE)</formula>
    </cfRule>
    <cfRule type="expression" dxfId="2442" priority="1256">
      <formula>IF(RIGHT(TEXT(AU494,"0.#"),1)=".",TRUE,FALSE)</formula>
    </cfRule>
  </conditionalFormatting>
  <conditionalFormatting sqref="AU492">
    <cfRule type="expression" dxfId="2441" priority="1259">
      <formula>IF(RIGHT(TEXT(AU492,"0.#"),1)=".",FALSE,TRUE)</formula>
    </cfRule>
    <cfRule type="expression" dxfId="2440" priority="1260">
      <formula>IF(RIGHT(TEXT(AU492,"0.#"),1)=".",TRUE,FALSE)</formula>
    </cfRule>
  </conditionalFormatting>
  <conditionalFormatting sqref="AU493">
    <cfRule type="expression" dxfId="2439" priority="1257">
      <formula>IF(RIGHT(TEXT(AU493,"0.#"),1)=".",FALSE,TRUE)</formula>
    </cfRule>
    <cfRule type="expression" dxfId="2438" priority="1258">
      <formula>IF(RIGHT(TEXT(AU493,"0.#"),1)=".",TRUE,FALSE)</formula>
    </cfRule>
  </conditionalFormatting>
  <conditionalFormatting sqref="AU583">
    <cfRule type="expression" dxfId="2437" priority="775">
      <formula>IF(RIGHT(TEXT(AU583,"0.#"),1)=".",FALSE,TRUE)</formula>
    </cfRule>
    <cfRule type="expression" dxfId="2436" priority="776">
      <formula>IF(RIGHT(TEXT(AU583,"0.#"),1)=".",TRUE,FALSE)</formula>
    </cfRule>
  </conditionalFormatting>
  <conditionalFormatting sqref="AI492">
    <cfRule type="expression" dxfId="2435" priority="1253">
      <formula>IF(RIGHT(TEXT(AI492,"0.#"),1)=".",FALSE,TRUE)</formula>
    </cfRule>
    <cfRule type="expression" dxfId="2434" priority="1254">
      <formula>IF(RIGHT(TEXT(AI492,"0.#"),1)=".",TRUE,FALSE)</formula>
    </cfRule>
  </conditionalFormatting>
  <conditionalFormatting sqref="AU582">
    <cfRule type="expression" dxfId="2433" priority="777">
      <formula>IF(RIGHT(TEXT(AU582,"0.#"),1)=".",FALSE,TRUE)</formula>
    </cfRule>
    <cfRule type="expression" dxfId="2432" priority="778">
      <formula>IF(RIGHT(TEXT(AU582,"0.#"),1)=".",TRUE,FALSE)</formula>
    </cfRule>
  </conditionalFormatting>
  <conditionalFormatting sqref="AI583">
    <cfRule type="expression" dxfId="2431" priority="769">
      <formula>IF(RIGHT(TEXT(AI583,"0.#"),1)=".",FALSE,TRUE)</formula>
    </cfRule>
    <cfRule type="expression" dxfId="2430" priority="770">
      <formula>IF(RIGHT(TEXT(AI583,"0.#"),1)=".",TRUE,FALSE)</formula>
    </cfRule>
  </conditionalFormatting>
  <conditionalFormatting sqref="AI581">
    <cfRule type="expression" dxfId="2429" priority="773">
      <formula>IF(RIGHT(TEXT(AI581,"0.#"),1)=".",FALSE,TRUE)</formula>
    </cfRule>
    <cfRule type="expression" dxfId="2428" priority="774">
      <formula>IF(RIGHT(TEXT(AI581,"0.#"),1)=".",TRUE,FALSE)</formula>
    </cfRule>
  </conditionalFormatting>
  <conditionalFormatting sqref="AI582">
    <cfRule type="expression" dxfId="2427" priority="771">
      <formula>IF(RIGHT(TEXT(AI582,"0.#"),1)=".",FALSE,TRUE)</formula>
    </cfRule>
    <cfRule type="expression" dxfId="2426" priority="772">
      <formula>IF(RIGHT(TEXT(AI582,"0.#"),1)=".",TRUE,FALSE)</formula>
    </cfRule>
  </conditionalFormatting>
  <conditionalFormatting sqref="AE499">
    <cfRule type="expression" dxfId="2425" priority="1237">
      <formula>IF(RIGHT(TEXT(AE499,"0.#"),1)=".",FALSE,TRUE)</formula>
    </cfRule>
    <cfRule type="expression" dxfId="2424" priority="1238">
      <formula>IF(RIGHT(TEXT(AE499,"0.#"),1)=".",TRUE,FALSE)</formula>
    </cfRule>
  </conditionalFormatting>
  <conditionalFormatting sqref="AE497">
    <cfRule type="expression" dxfId="2423" priority="1241">
      <formula>IF(RIGHT(TEXT(AE497,"0.#"),1)=".",FALSE,TRUE)</formula>
    </cfRule>
    <cfRule type="expression" dxfId="2422" priority="1242">
      <formula>IF(RIGHT(TEXT(AE497,"0.#"),1)=".",TRUE,FALSE)</formula>
    </cfRule>
  </conditionalFormatting>
  <conditionalFormatting sqref="AE498">
    <cfRule type="expression" dxfId="2421" priority="1239">
      <formula>IF(RIGHT(TEXT(AE498,"0.#"),1)=".",FALSE,TRUE)</formula>
    </cfRule>
    <cfRule type="expression" dxfId="2420" priority="1240">
      <formula>IF(RIGHT(TEXT(AE498,"0.#"),1)=".",TRUE,FALSE)</formula>
    </cfRule>
  </conditionalFormatting>
  <conditionalFormatting sqref="AM499">
    <cfRule type="expression" dxfId="2419" priority="1231">
      <formula>IF(RIGHT(TEXT(AM499,"0.#"),1)=".",FALSE,TRUE)</formula>
    </cfRule>
    <cfRule type="expression" dxfId="2418" priority="1232">
      <formula>IF(RIGHT(TEXT(AM499,"0.#"),1)=".",TRUE,FALSE)</formula>
    </cfRule>
  </conditionalFormatting>
  <conditionalFormatting sqref="AM497">
    <cfRule type="expression" dxfId="2417" priority="1235">
      <formula>IF(RIGHT(TEXT(AM497,"0.#"),1)=".",FALSE,TRUE)</formula>
    </cfRule>
    <cfRule type="expression" dxfId="2416" priority="1236">
      <formula>IF(RIGHT(TEXT(AM497,"0.#"),1)=".",TRUE,FALSE)</formula>
    </cfRule>
  </conditionalFormatting>
  <conditionalFormatting sqref="AM498">
    <cfRule type="expression" dxfId="2415" priority="1233">
      <formula>IF(RIGHT(TEXT(AM498,"0.#"),1)=".",FALSE,TRUE)</formula>
    </cfRule>
    <cfRule type="expression" dxfId="2414" priority="1234">
      <formula>IF(RIGHT(TEXT(AM498,"0.#"),1)=".",TRUE,FALSE)</formula>
    </cfRule>
  </conditionalFormatting>
  <conditionalFormatting sqref="AU499">
    <cfRule type="expression" dxfId="2413" priority="1225">
      <formula>IF(RIGHT(TEXT(AU499,"0.#"),1)=".",FALSE,TRUE)</formula>
    </cfRule>
    <cfRule type="expression" dxfId="2412" priority="1226">
      <formula>IF(RIGHT(TEXT(AU499,"0.#"),1)=".",TRUE,FALSE)</formula>
    </cfRule>
  </conditionalFormatting>
  <conditionalFormatting sqref="AU497">
    <cfRule type="expression" dxfId="2411" priority="1229">
      <formula>IF(RIGHT(TEXT(AU497,"0.#"),1)=".",FALSE,TRUE)</formula>
    </cfRule>
    <cfRule type="expression" dxfId="2410" priority="1230">
      <formula>IF(RIGHT(TEXT(AU497,"0.#"),1)=".",TRUE,FALSE)</formula>
    </cfRule>
  </conditionalFormatting>
  <conditionalFormatting sqref="AU498">
    <cfRule type="expression" dxfId="2409" priority="1227">
      <formula>IF(RIGHT(TEXT(AU498,"0.#"),1)=".",FALSE,TRUE)</formula>
    </cfRule>
    <cfRule type="expression" dxfId="2408" priority="1228">
      <formula>IF(RIGHT(TEXT(AU498,"0.#"),1)=".",TRUE,FALSE)</formula>
    </cfRule>
  </conditionalFormatting>
  <conditionalFormatting sqref="AI499">
    <cfRule type="expression" dxfId="2407" priority="1219">
      <formula>IF(RIGHT(TEXT(AI499,"0.#"),1)=".",FALSE,TRUE)</formula>
    </cfRule>
    <cfRule type="expression" dxfId="2406" priority="1220">
      <formula>IF(RIGHT(TEXT(AI499,"0.#"),1)=".",TRUE,FALSE)</formula>
    </cfRule>
  </conditionalFormatting>
  <conditionalFormatting sqref="AI497">
    <cfRule type="expression" dxfId="2405" priority="1223">
      <formula>IF(RIGHT(TEXT(AI497,"0.#"),1)=".",FALSE,TRUE)</formula>
    </cfRule>
    <cfRule type="expression" dxfId="2404" priority="1224">
      <formula>IF(RIGHT(TEXT(AI497,"0.#"),1)=".",TRUE,FALSE)</formula>
    </cfRule>
  </conditionalFormatting>
  <conditionalFormatting sqref="AI498">
    <cfRule type="expression" dxfId="2403" priority="1221">
      <formula>IF(RIGHT(TEXT(AI498,"0.#"),1)=".",FALSE,TRUE)</formula>
    </cfRule>
    <cfRule type="expression" dxfId="2402" priority="1222">
      <formula>IF(RIGHT(TEXT(AI498,"0.#"),1)=".",TRUE,FALSE)</formula>
    </cfRule>
  </conditionalFormatting>
  <conditionalFormatting sqref="AQ497">
    <cfRule type="expression" dxfId="2401" priority="1213">
      <formula>IF(RIGHT(TEXT(AQ497,"0.#"),1)=".",FALSE,TRUE)</formula>
    </cfRule>
    <cfRule type="expression" dxfId="2400" priority="1214">
      <formula>IF(RIGHT(TEXT(AQ497,"0.#"),1)=".",TRUE,FALSE)</formula>
    </cfRule>
  </conditionalFormatting>
  <conditionalFormatting sqref="AQ498">
    <cfRule type="expression" dxfId="2399" priority="1217">
      <formula>IF(RIGHT(TEXT(AQ498,"0.#"),1)=".",FALSE,TRUE)</formula>
    </cfRule>
    <cfRule type="expression" dxfId="2398" priority="1218">
      <formula>IF(RIGHT(TEXT(AQ498,"0.#"),1)=".",TRUE,FALSE)</formula>
    </cfRule>
  </conditionalFormatting>
  <conditionalFormatting sqref="AQ499">
    <cfRule type="expression" dxfId="2397" priority="1215">
      <formula>IF(RIGHT(TEXT(AQ499,"0.#"),1)=".",FALSE,TRUE)</formula>
    </cfRule>
    <cfRule type="expression" dxfId="2396" priority="1216">
      <formula>IF(RIGHT(TEXT(AQ499,"0.#"),1)=".",TRUE,FALSE)</formula>
    </cfRule>
  </conditionalFormatting>
  <conditionalFormatting sqref="AE504">
    <cfRule type="expression" dxfId="2395" priority="1207">
      <formula>IF(RIGHT(TEXT(AE504,"0.#"),1)=".",FALSE,TRUE)</formula>
    </cfRule>
    <cfRule type="expression" dxfId="2394" priority="1208">
      <formula>IF(RIGHT(TEXT(AE504,"0.#"),1)=".",TRUE,FALSE)</formula>
    </cfRule>
  </conditionalFormatting>
  <conditionalFormatting sqref="AE502">
    <cfRule type="expression" dxfId="2393" priority="1211">
      <formula>IF(RIGHT(TEXT(AE502,"0.#"),1)=".",FALSE,TRUE)</formula>
    </cfRule>
    <cfRule type="expression" dxfId="2392" priority="1212">
      <formula>IF(RIGHT(TEXT(AE502,"0.#"),1)=".",TRUE,FALSE)</formula>
    </cfRule>
  </conditionalFormatting>
  <conditionalFormatting sqref="AE503">
    <cfRule type="expression" dxfId="2391" priority="1209">
      <formula>IF(RIGHT(TEXT(AE503,"0.#"),1)=".",FALSE,TRUE)</formula>
    </cfRule>
    <cfRule type="expression" dxfId="2390" priority="1210">
      <formula>IF(RIGHT(TEXT(AE503,"0.#"),1)=".",TRUE,FALSE)</formula>
    </cfRule>
  </conditionalFormatting>
  <conditionalFormatting sqref="AM504">
    <cfRule type="expression" dxfId="2389" priority="1201">
      <formula>IF(RIGHT(TEXT(AM504,"0.#"),1)=".",FALSE,TRUE)</formula>
    </cfRule>
    <cfRule type="expression" dxfId="2388" priority="1202">
      <formula>IF(RIGHT(TEXT(AM504,"0.#"),1)=".",TRUE,FALSE)</formula>
    </cfRule>
  </conditionalFormatting>
  <conditionalFormatting sqref="AM502">
    <cfRule type="expression" dxfId="2387" priority="1205">
      <formula>IF(RIGHT(TEXT(AM502,"0.#"),1)=".",FALSE,TRUE)</formula>
    </cfRule>
    <cfRule type="expression" dxfId="2386" priority="1206">
      <formula>IF(RIGHT(TEXT(AM502,"0.#"),1)=".",TRUE,FALSE)</formula>
    </cfRule>
  </conditionalFormatting>
  <conditionalFormatting sqref="AM503">
    <cfRule type="expression" dxfId="2385" priority="1203">
      <formula>IF(RIGHT(TEXT(AM503,"0.#"),1)=".",FALSE,TRUE)</formula>
    </cfRule>
    <cfRule type="expression" dxfId="2384" priority="1204">
      <formula>IF(RIGHT(TEXT(AM503,"0.#"),1)=".",TRUE,FALSE)</formula>
    </cfRule>
  </conditionalFormatting>
  <conditionalFormatting sqref="AU504">
    <cfRule type="expression" dxfId="2383" priority="1195">
      <formula>IF(RIGHT(TEXT(AU504,"0.#"),1)=".",FALSE,TRUE)</formula>
    </cfRule>
    <cfRule type="expression" dxfId="2382" priority="1196">
      <formula>IF(RIGHT(TEXT(AU504,"0.#"),1)=".",TRUE,FALSE)</formula>
    </cfRule>
  </conditionalFormatting>
  <conditionalFormatting sqref="AU502">
    <cfRule type="expression" dxfId="2381" priority="1199">
      <formula>IF(RIGHT(TEXT(AU502,"0.#"),1)=".",FALSE,TRUE)</formula>
    </cfRule>
    <cfRule type="expression" dxfId="2380" priority="1200">
      <formula>IF(RIGHT(TEXT(AU502,"0.#"),1)=".",TRUE,FALSE)</formula>
    </cfRule>
  </conditionalFormatting>
  <conditionalFormatting sqref="AU503">
    <cfRule type="expression" dxfId="2379" priority="1197">
      <formula>IF(RIGHT(TEXT(AU503,"0.#"),1)=".",FALSE,TRUE)</formula>
    </cfRule>
    <cfRule type="expression" dxfId="2378" priority="1198">
      <formula>IF(RIGHT(TEXT(AU503,"0.#"),1)=".",TRUE,FALSE)</formula>
    </cfRule>
  </conditionalFormatting>
  <conditionalFormatting sqref="AI504">
    <cfRule type="expression" dxfId="2377" priority="1189">
      <formula>IF(RIGHT(TEXT(AI504,"0.#"),1)=".",FALSE,TRUE)</formula>
    </cfRule>
    <cfRule type="expression" dxfId="2376" priority="1190">
      <formula>IF(RIGHT(TEXT(AI504,"0.#"),1)=".",TRUE,FALSE)</formula>
    </cfRule>
  </conditionalFormatting>
  <conditionalFormatting sqref="AI502">
    <cfRule type="expression" dxfId="2375" priority="1193">
      <formula>IF(RIGHT(TEXT(AI502,"0.#"),1)=".",FALSE,TRUE)</formula>
    </cfRule>
    <cfRule type="expression" dxfId="2374" priority="1194">
      <formula>IF(RIGHT(TEXT(AI502,"0.#"),1)=".",TRUE,FALSE)</formula>
    </cfRule>
  </conditionalFormatting>
  <conditionalFormatting sqref="AI503">
    <cfRule type="expression" dxfId="2373" priority="1191">
      <formula>IF(RIGHT(TEXT(AI503,"0.#"),1)=".",FALSE,TRUE)</formula>
    </cfRule>
    <cfRule type="expression" dxfId="2372" priority="1192">
      <formula>IF(RIGHT(TEXT(AI503,"0.#"),1)=".",TRUE,FALSE)</formula>
    </cfRule>
  </conditionalFormatting>
  <conditionalFormatting sqref="AQ502">
    <cfRule type="expression" dxfId="2371" priority="1183">
      <formula>IF(RIGHT(TEXT(AQ502,"0.#"),1)=".",FALSE,TRUE)</formula>
    </cfRule>
    <cfRule type="expression" dxfId="2370" priority="1184">
      <formula>IF(RIGHT(TEXT(AQ502,"0.#"),1)=".",TRUE,FALSE)</formula>
    </cfRule>
  </conditionalFormatting>
  <conditionalFormatting sqref="AQ503">
    <cfRule type="expression" dxfId="2369" priority="1187">
      <formula>IF(RIGHT(TEXT(AQ503,"0.#"),1)=".",FALSE,TRUE)</formula>
    </cfRule>
    <cfRule type="expression" dxfId="2368" priority="1188">
      <formula>IF(RIGHT(TEXT(AQ503,"0.#"),1)=".",TRUE,FALSE)</formula>
    </cfRule>
  </conditionalFormatting>
  <conditionalFormatting sqref="AQ504">
    <cfRule type="expression" dxfId="2367" priority="1185">
      <formula>IF(RIGHT(TEXT(AQ504,"0.#"),1)=".",FALSE,TRUE)</formula>
    </cfRule>
    <cfRule type="expression" dxfId="2366" priority="1186">
      <formula>IF(RIGHT(TEXT(AQ504,"0.#"),1)=".",TRUE,FALSE)</formula>
    </cfRule>
  </conditionalFormatting>
  <conditionalFormatting sqref="AE509">
    <cfRule type="expression" dxfId="2365" priority="1177">
      <formula>IF(RIGHT(TEXT(AE509,"0.#"),1)=".",FALSE,TRUE)</formula>
    </cfRule>
    <cfRule type="expression" dxfId="2364" priority="1178">
      <formula>IF(RIGHT(TEXT(AE509,"0.#"),1)=".",TRUE,FALSE)</formula>
    </cfRule>
  </conditionalFormatting>
  <conditionalFormatting sqref="AE507">
    <cfRule type="expression" dxfId="2363" priority="1181">
      <formula>IF(RIGHT(TEXT(AE507,"0.#"),1)=".",FALSE,TRUE)</formula>
    </cfRule>
    <cfRule type="expression" dxfId="2362" priority="1182">
      <formula>IF(RIGHT(TEXT(AE507,"0.#"),1)=".",TRUE,FALSE)</formula>
    </cfRule>
  </conditionalFormatting>
  <conditionalFormatting sqref="AE508">
    <cfRule type="expression" dxfId="2361" priority="1179">
      <formula>IF(RIGHT(TEXT(AE508,"0.#"),1)=".",FALSE,TRUE)</formula>
    </cfRule>
    <cfRule type="expression" dxfId="2360" priority="1180">
      <formula>IF(RIGHT(TEXT(AE508,"0.#"),1)=".",TRUE,FALSE)</formula>
    </cfRule>
  </conditionalFormatting>
  <conditionalFormatting sqref="AM509">
    <cfRule type="expression" dxfId="2359" priority="1171">
      <formula>IF(RIGHT(TEXT(AM509,"0.#"),1)=".",FALSE,TRUE)</formula>
    </cfRule>
    <cfRule type="expression" dxfId="2358" priority="1172">
      <formula>IF(RIGHT(TEXT(AM509,"0.#"),1)=".",TRUE,FALSE)</formula>
    </cfRule>
  </conditionalFormatting>
  <conditionalFormatting sqref="AM507">
    <cfRule type="expression" dxfId="2357" priority="1175">
      <formula>IF(RIGHT(TEXT(AM507,"0.#"),1)=".",FALSE,TRUE)</formula>
    </cfRule>
    <cfRule type="expression" dxfId="2356" priority="1176">
      <formula>IF(RIGHT(TEXT(AM507,"0.#"),1)=".",TRUE,FALSE)</formula>
    </cfRule>
  </conditionalFormatting>
  <conditionalFormatting sqref="AM508">
    <cfRule type="expression" dxfId="2355" priority="1173">
      <formula>IF(RIGHT(TEXT(AM508,"0.#"),1)=".",FALSE,TRUE)</formula>
    </cfRule>
    <cfRule type="expression" dxfId="2354" priority="1174">
      <formula>IF(RIGHT(TEXT(AM508,"0.#"),1)=".",TRUE,FALSE)</formula>
    </cfRule>
  </conditionalFormatting>
  <conditionalFormatting sqref="AU509">
    <cfRule type="expression" dxfId="2353" priority="1165">
      <formula>IF(RIGHT(TEXT(AU509,"0.#"),1)=".",FALSE,TRUE)</formula>
    </cfRule>
    <cfRule type="expression" dxfId="2352" priority="1166">
      <formula>IF(RIGHT(TEXT(AU509,"0.#"),1)=".",TRUE,FALSE)</formula>
    </cfRule>
  </conditionalFormatting>
  <conditionalFormatting sqref="AU507">
    <cfRule type="expression" dxfId="2351" priority="1169">
      <formula>IF(RIGHT(TEXT(AU507,"0.#"),1)=".",FALSE,TRUE)</formula>
    </cfRule>
    <cfRule type="expression" dxfId="2350" priority="1170">
      <formula>IF(RIGHT(TEXT(AU507,"0.#"),1)=".",TRUE,FALSE)</formula>
    </cfRule>
  </conditionalFormatting>
  <conditionalFormatting sqref="AU508">
    <cfRule type="expression" dxfId="2349" priority="1167">
      <formula>IF(RIGHT(TEXT(AU508,"0.#"),1)=".",FALSE,TRUE)</formula>
    </cfRule>
    <cfRule type="expression" dxfId="2348" priority="1168">
      <formula>IF(RIGHT(TEXT(AU508,"0.#"),1)=".",TRUE,FALSE)</formula>
    </cfRule>
  </conditionalFormatting>
  <conditionalFormatting sqref="AI509">
    <cfRule type="expression" dxfId="2347" priority="1159">
      <formula>IF(RIGHT(TEXT(AI509,"0.#"),1)=".",FALSE,TRUE)</formula>
    </cfRule>
    <cfRule type="expression" dxfId="2346" priority="1160">
      <formula>IF(RIGHT(TEXT(AI509,"0.#"),1)=".",TRUE,FALSE)</formula>
    </cfRule>
  </conditionalFormatting>
  <conditionalFormatting sqref="AI507">
    <cfRule type="expression" dxfId="2345" priority="1163">
      <formula>IF(RIGHT(TEXT(AI507,"0.#"),1)=".",FALSE,TRUE)</formula>
    </cfRule>
    <cfRule type="expression" dxfId="2344" priority="1164">
      <formula>IF(RIGHT(TEXT(AI507,"0.#"),1)=".",TRUE,FALSE)</formula>
    </cfRule>
  </conditionalFormatting>
  <conditionalFormatting sqref="AI508">
    <cfRule type="expression" dxfId="2343" priority="1161">
      <formula>IF(RIGHT(TEXT(AI508,"0.#"),1)=".",FALSE,TRUE)</formula>
    </cfRule>
    <cfRule type="expression" dxfId="2342" priority="1162">
      <formula>IF(RIGHT(TEXT(AI508,"0.#"),1)=".",TRUE,FALSE)</formula>
    </cfRule>
  </conditionalFormatting>
  <conditionalFormatting sqref="AQ507">
    <cfRule type="expression" dxfId="2341" priority="1153">
      <formula>IF(RIGHT(TEXT(AQ507,"0.#"),1)=".",FALSE,TRUE)</formula>
    </cfRule>
    <cfRule type="expression" dxfId="2340" priority="1154">
      <formula>IF(RIGHT(TEXT(AQ507,"0.#"),1)=".",TRUE,FALSE)</formula>
    </cfRule>
  </conditionalFormatting>
  <conditionalFormatting sqref="AQ508">
    <cfRule type="expression" dxfId="2339" priority="1157">
      <formula>IF(RIGHT(TEXT(AQ508,"0.#"),1)=".",FALSE,TRUE)</formula>
    </cfRule>
    <cfRule type="expression" dxfId="2338" priority="1158">
      <formula>IF(RIGHT(TEXT(AQ508,"0.#"),1)=".",TRUE,FALSE)</formula>
    </cfRule>
  </conditionalFormatting>
  <conditionalFormatting sqref="AQ509">
    <cfRule type="expression" dxfId="2337" priority="1155">
      <formula>IF(RIGHT(TEXT(AQ509,"0.#"),1)=".",FALSE,TRUE)</formula>
    </cfRule>
    <cfRule type="expression" dxfId="2336" priority="1156">
      <formula>IF(RIGHT(TEXT(AQ509,"0.#"),1)=".",TRUE,FALSE)</formula>
    </cfRule>
  </conditionalFormatting>
  <conditionalFormatting sqref="AE465">
    <cfRule type="expression" dxfId="2335" priority="1447">
      <formula>IF(RIGHT(TEXT(AE465,"0.#"),1)=".",FALSE,TRUE)</formula>
    </cfRule>
    <cfRule type="expression" dxfId="2334" priority="1448">
      <formula>IF(RIGHT(TEXT(AE465,"0.#"),1)=".",TRUE,FALSE)</formula>
    </cfRule>
  </conditionalFormatting>
  <conditionalFormatting sqref="AE463">
    <cfRule type="expression" dxfId="2333" priority="1451">
      <formula>IF(RIGHT(TEXT(AE463,"0.#"),1)=".",FALSE,TRUE)</formula>
    </cfRule>
    <cfRule type="expression" dxfId="2332" priority="1452">
      <formula>IF(RIGHT(TEXT(AE463,"0.#"),1)=".",TRUE,FALSE)</formula>
    </cfRule>
  </conditionalFormatting>
  <conditionalFormatting sqref="AE464">
    <cfRule type="expression" dxfId="2331" priority="1449">
      <formula>IF(RIGHT(TEXT(AE464,"0.#"),1)=".",FALSE,TRUE)</formula>
    </cfRule>
    <cfRule type="expression" dxfId="2330" priority="1450">
      <formula>IF(RIGHT(TEXT(AE464,"0.#"),1)=".",TRUE,FALSE)</formula>
    </cfRule>
  </conditionalFormatting>
  <conditionalFormatting sqref="AM465">
    <cfRule type="expression" dxfId="2329" priority="1441">
      <formula>IF(RIGHT(TEXT(AM465,"0.#"),1)=".",FALSE,TRUE)</formula>
    </cfRule>
    <cfRule type="expression" dxfId="2328" priority="1442">
      <formula>IF(RIGHT(TEXT(AM465,"0.#"),1)=".",TRUE,FALSE)</formula>
    </cfRule>
  </conditionalFormatting>
  <conditionalFormatting sqref="AM463">
    <cfRule type="expression" dxfId="2327" priority="1445">
      <formula>IF(RIGHT(TEXT(AM463,"0.#"),1)=".",FALSE,TRUE)</formula>
    </cfRule>
    <cfRule type="expression" dxfId="2326" priority="1446">
      <formula>IF(RIGHT(TEXT(AM463,"0.#"),1)=".",TRUE,FALSE)</formula>
    </cfRule>
  </conditionalFormatting>
  <conditionalFormatting sqref="AM464">
    <cfRule type="expression" dxfId="2325" priority="1443">
      <formula>IF(RIGHT(TEXT(AM464,"0.#"),1)=".",FALSE,TRUE)</formula>
    </cfRule>
    <cfRule type="expression" dxfId="2324" priority="1444">
      <formula>IF(RIGHT(TEXT(AM464,"0.#"),1)=".",TRUE,FALSE)</formula>
    </cfRule>
  </conditionalFormatting>
  <conditionalFormatting sqref="AU465">
    <cfRule type="expression" dxfId="2323" priority="1435">
      <formula>IF(RIGHT(TEXT(AU465,"0.#"),1)=".",FALSE,TRUE)</formula>
    </cfRule>
    <cfRule type="expression" dxfId="2322" priority="1436">
      <formula>IF(RIGHT(TEXT(AU465,"0.#"),1)=".",TRUE,FALSE)</formula>
    </cfRule>
  </conditionalFormatting>
  <conditionalFormatting sqref="AU463">
    <cfRule type="expression" dxfId="2321" priority="1439">
      <formula>IF(RIGHT(TEXT(AU463,"0.#"),1)=".",FALSE,TRUE)</formula>
    </cfRule>
    <cfRule type="expression" dxfId="2320" priority="1440">
      <formula>IF(RIGHT(TEXT(AU463,"0.#"),1)=".",TRUE,FALSE)</formula>
    </cfRule>
  </conditionalFormatting>
  <conditionalFormatting sqref="AU464">
    <cfRule type="expression" dxfId="2319" priority="1437">
      <formula>IF(RIGHT(TEXT(AU464,"0.#"),1)=".",FALSE,TRUE)</formula>
    </cfRule>
    <cfRule type="expression" dxfId="2318" priority="1438">
      <formula>IF(RIGHT(TEXT(AU464,"0.#"),1)=".",TRUE,FALSE)</formula>
    </cfRule>
  </conditionalFormatting>
  <conditionalFormatting sqref="AI465">
    <cfRule type="expression" dxfId="2317" priority="1429">
      <formula>IF(RIGHT(TEXT(AI465,"0.#"),1)=".",FALSE,TRUE)</formula>
    </cfRule>
    <cfRule type="expression" dxfId="2316" priority="1430">
      <formula>IF(RIGHT(TEXT(AI465,"0.#"),1)=".",TRUE,FALSE)</formula>
    </cfRule>
  </conditionalFormatting>
  <conditionalFormatting sqref="AI463">
    <cfRule type="expression" dxfId="2315" priority="1433">
      <formula>IF(RIGHT(TEXT(AI463,"0.#"),1)=".",FALSE,TRUE)</formula>
    </cfRule>
    <cfRule type="expression" dxfId="2314" priority="1434">
      <formula>IF(RIGHT(TEXT(AI463,"0.#"),1)=".",TRUE,FALSE)</formula>
    </cfRule>
  </conditionalFormatting>
  <conditionalFormatting sqref="AI464">
    <cfRule type="expression" dxfId="2313" priority="1431">
      <formula>IF(RIGHT(TEXT(AI464,"0.#"),1)=".",FALSE,TRUE)</formula>
    </cfRule>
    <cfRule type="expression" dxfId="2312" priority="1432">
      <formula>IF(RIGHT(TEXT(AI464,"0.#"),1)=".",TRUE,FALSE)</formula>
    </cfRule>
  </conditionalFormatting>
  <conditionalFormatting sqref="AQ463">
    <cfRule type="expression" dxfId="2311" priority="1423">
      <formula>IF(RIGHT(TEXT(AQ463,"0.#"),1)=".",FALSE,TRUE)</formula>
    </cfRule>
    <cfRule type="expression" dxfId="2310" priority="1424">
      <formula>IF(RIGHT(TEXT(AQ463,"0.#"),1)=".",TRUE,FALSE)</formula>
    </cfRule>
  </conditionalFormatting>
  <conditionalFormatting sqref="AQ464">
    <cfRule type="expression" dxfId="2309" priority="1427">
      <formula>IF(RIGHT(TEXT(AQ464,"0.#"),1)=".",FALSE,TRUE)</formula>
    </cfRule>
    <cfRule type="expression" dxfId="2308" priority="1428">
      <formula>IF(RIGHT(TEXT(AQ464,"0.#"),1)=".",TRUE,FALSE)</formula>
    </cfRule>
  </conditionalFormatting>
  <conditionalFormatting sqref="AQ465">
    <cfRule type="expression" dxfId="2307" priority="1425">
      <formula>IF(RIGHT(TEXT(AQ465,"0.#"),1)=".",FALSE,TRUE)</formula>
    </cfRule>
    <cfRule type="expression" dxfId="2306" priority="1426">
      <formula>IF(RIGHT(TEXT(AQ465,"0.#"),1)=".",TRUE,FALSE)</formula>
    </cfRule>
  </conditionalFormatting>
  <conditionalFormatting sqref="AE470">
    <cfRule type="expression" dxfId="2305" priority="1417">
      <formula>IF(RIGHT(TEXT(AE470,"0.#"),1)=".",FALSE,TRUE)</formula>
    </cfRule>
    <cfRule type="expression" dxfId="2304" priority="1418">
      <formula>IF(RIGHT(TEXT(AE470,"0.#"),1)=".",TRUE,FALSE)</formula>
    </cfRule>
  </conditionalFormatting>
  <conditionalFormatting sqref="AE468">
    <cfRule type="expression" dxfId="2303" priority="1421">
      <formula>IF(RIGHT(TEXT(AE468,"0.#"),1)=".",FALSE,TRUE)</formula>
    </cfRule>
    <cfRule type="expression" dxfId="2302" priority="1422">
      <formula>IF(RIGHT(TEXT(AE468,"0.#"),1)=".",TRUE,FALSE)</formula>
    </cfRule>
  </conditionalFormatting>
  <conditionalFormatting sqref="AE469">
    <cfRule type="expression" dxfId="2301" priority="1419">
      <formula>IF(RIGHT(TEXT(AE469,"0.#"),1)=".",FALSE,TRUE)</formula>
    </cfRule>
    <cfRule type="expression" dxfId="2300" priority="1420">
      <formula>IF(RIGHT(TEXT(AE469,"0.#"),1)=".",TRUE,FALSE)</formula>
    </cfRule>
  </conditionalFormatting>
  <conditionalFormatting sqref="AM470">
    <cfRule type="expression" dxfId="2299" priority="1411">
      <formula>IF(RIGHT(TEXT(AM470,"0.#"),1)=".",FALSE,TRUE)</formula>
    </cfRule>
    <cfRule type="expression" dxfId="2298" priority="1412">
      <formula>IF(RIGHT(TEXT(AM470,"0.#"),1)=".",TRUE,FALSE)</formula>
    </cfRule>
  </conditionalFormatting>
  <conditionalFormatting sqref="AM468">
    <cfRule type="expression" dxfId="2297" priority="1415">
      <formula>IF(RIGHT(TEXT(AM468,"0.#"),1)=".",FALSE,TRUE)</formula>
    </cfRule>
    <cfRule type="expression" dxfId="2296" priority="1416">
      <formula>IF(RIGHT(TEXT(AM468,"0.#"),1)=".",TRUE,FALSE)</formula>
    </cfRule>
  </conditionalFormatting>
  <conditionalFormatting sqref="AM469">
    <cfRule type="expression" dxfId="2295" priority="1413">
      <formula>IF(RIGHT(TEXT(AM469,"0.#"),1)=".",FALSE,TRUE)</formula>
    </cfRule>
    <cfRule type="expression" dxfId="2294" priority="1414">
      <formula>IF(RIGHT(TEXT(AM469,"0.#"),1)=".",TRUE,FALSE)</formula>
    </cfRule>
  </conditionalFormatting>
  <conditionalFormatting sqref="AU470">
    <cfRule type="expression" dxfId="2293" priority="1405">
      <formula>IF(RIGHT(TEXT(AU470,"0.#"),1)=".",FALSE,TRUE)</formula>
    </cfRule>
    <cfRule type="expression" dxfId="2292" priority="1406">
      <formula>IF(RIGHT(TEXT(AU470,"0.#"),1)=".",TRUE,FALSE)</formula>
    </cfRule>
  </conditionalFormatting>
  <conditionalFormatting sqref="AU468">
    <cfRule type="expression" dxfId="2291" priority="1409">
      <formula>IF(RIGHT(TEXT(AU468,"0.#"),1)=".",FALSE,TRUE)</formula>
    </cfRule>
    <cfRule type="expression" dxfId="2290" priority="1410">
      <formula>IF(RIGHT(TEXT(AU468,"0.#"),1)=".",TRUE,FALSE)</formula>
    </cfRule>
  </conditionalFormatting>
  <conditionalFormatting sqref="AU469">
    <cfRule type="expression" dxfId="2289" priority="1407">
      <formula>IF(RIGHT(TEXT(AU469,"0.#"),1)=".",FALSE,TRUE)</formula>
    </cfRule>
    <cfRule type="expression" dxfId="2288" priority="1408">
      <formula>IF(RIGHT(TEXT(AU469,"0.#"),1)=".",TRUE,FALSE)</formula>
    </cfRule>
  </conditionalFormatting>
  <conditionalFormatting sqref="AI470">
    <cfRule type="expression" dxfId="2287" priority="1399">
      <formula>IF(RIGHT(TEXT(AI470,"0.#"),1)=".",FALSE,TRUE)</formula>
    </cfRule>
    <cfRule type="expression" dxfId="2286" priority="1400">
      <formula>IF(RIGHT(TEXT(AI470,"0.#"),1)=".",TRUE,FALSE)</formula>
    </cfRule>
  </conditionalFormatting>
  <conditionalFormatting sqref="AI468">
    <cfRule type="expression" dxfId="2285" priority="1403">
      <formula>IF(RIGHT(TEXT(AI468,"0.#"),1)=".",FALSE,TRUE)</formula>
    </cfRule>
    <cfRule type="expression" dxfId="2284" priority="1404">
      <formula>IF(RIGHT(TEXT(AI468,"0.#"),1)=".",TRUE,FALSE)</formula>
    </cfRule>
  </conditionalFormatting>
  <conditionalFormatting sqref="AI469">
    <cfRule type="expression" dxfId="2283" priority="1401">
      <formula>IF(RIGHT(TEXT(AI469,"0.#"),1)=".",FALSE,TRUE)</formula>
    </cfRule>
    <cfRule type="expression" dxfId="2282" priority="1402">
      <formula>IF(RIGHT(TEXT(AI469,"0.#"),1)=".",TRUE,FALSE)</formula>
    </cfRule>
  </conditionalFormatting>
  <conditionalFormatting sqref="AQ468">
    <cfRule type="expression" dxfId="2281" priority="1393">
      <formula>IF(RIGHT(TEXT(AQ468,"0.#"),1)=".",FALSE,TRUE)</formula>
    </cfRule>
    <cfRule type="expression" dxfId="2280" priority="1394">
      <formula>IF(RIGHT(TEXT(AQ468,"0.#"),1)=".",TRUE,FALSE)</formula>
    </cfRule>
  </conditionalFormatting>
  <conditionalFormatting sqref="AQ469">
    <cfRule type="expression" dxfId="2279" priority="1397">
      <formula>IF(RIGHT(TEXT(AQ469,"0.#"),1)=".",FALSE,TRUE)</formula>
    </cfRule>
    <cfRule type="expression" dxfId="2278" priority="1398">
      <formula>IF(RIGHT(TEXT(AQ469,"0.#"),1)=".",TRUE,FALSE)</formula>
    </cfRule>
  </conditionalFormatting>
  <conditionalFormatting sqref="AQ470">
    <cfRule type="expression" dxfId="2277" priority="1395">
      <formula>IF(RIGHT(TEXT(AQ470,"0.#"),1)=".",FALSE,TRUE)</formula>
    </cfRule>
    <cfRule type="expression" dxfId="2276" priority="1396">
      <formula>IF(RIGHT(TEXT(AQ470,"0.#"),1)=".",TRUE,FALSE)</formula>
    </cfRule>
  </conditionalFormatting>
  <conditionalFormatting sqref="AE475">
    <cfRule type="expression" dxfId="2275" priority="1387">
      <formula>IF(RIGHT(TEXT(AE475,"0.#"),1)=".",FALSE,TRUE)</formula>
    </cfRule>
    <cfRule type="expression" dxfId="2274" priority="1388">
      <formula>IF(RIGHT(TEXT(AE475,"0.#"),1)=".",TRUE,FALSE)</formula>
    </cfRule>
  </conditionalFormatting>
  <conditionalFormatting sqref="AE473">
    <cfRule type="expression" dxfId="2273" priority="1391">
      <formula>IF(RIGHT(TEXT(AE473,"0.#"),1)=".",FALSE,TRUE)</formula>
    </cfRule>
    <cfRule type="expression" dxfId="2272" priority="1392">
      <formula>IF(RIGHT(TEXT(AE473,"0.#"),1)=".",TRUE,FALSE)</formula>
    </cfRule>
  </conditionalFormatting>
  <conditionalFormatting sqref="AE474">
    <cfRule type="expression" dxfId="2271" priority="1389">
      <formula>IF(RIGHT(TEXT(AE474,"0.#"),1)=".",FALSE,TRUE)</formula>
    </cfRule>
    <cfRule type="expression" dxfId="2270" priority="1390">
      <formula>IF(RIGHT(TEXT(AE474,"0.#"),1)=".",TRUE,FALSE)</formula>
    </cfRule>
  </conditionalFormatting>
  <conditionalFormatting sqref="AM475">
    <cfRule type="expression" dxfId="2269" priority="1381">
      <formula>IF(RIGHT(TEXT(AM475,"0.#"),1)=".",FALSE,TRUE)</formula>
    </cfRule>
    <cfRule type="expression" dxfId="2268" priority="1382">
      <formula>IF(RIGHT(TEXT(AM475,"0.#"),1)=".",TRUE,FALSE)</formula>
    </cfRule>
  </conditionalFormatting>
  <conditionalFormatting sqref="AM473">
    <cfRule type="expression" dxfId="2267" priority="1385">
      <formula>IF(RIGHT(TEXT(AM473,"0.#"),1)=".",FALSE,TRUE)</formula>
    </cfRule>
    <cfRule type="expression" dxfId="2266" priority="1386">
      <formula>IF(RIGHT(TEXT(AM473,"0.#"),1)=".",TRUE,FALSE)</formula>
    </cfRule>
  </conditionalFormatting>
  <conditionalFormatting sqref="AM474">
    <cfRule type="expression" dxfId="2265" priority="1383">
      <formula>IF(RIGHT(TEXT(AM474,"0.#"),1)=".",FALSE,TRUE)</formula>
    </cfRule>
    <cfRule type="expression" dxfId="2264" priority="1384">
      <formula>IF(RIGHT(TEXT(AM474,"0.#"),1)=".",TRUE,FALSE)</formula>
    </cfRule>
  </conditionalFormatting>
  <conditionalFormatting sqref="AU475">
    <cfRule type="expression" dxfId="2263" priority="1375">
      <formula>IF(RIGHT(TEXT(AU475,"0.#"),1)=".",FALSE,TRUE)</formula>
    </cfRule>
    <cfRule type="expression" dxfId="2262" priority="1376">
      <formula>IF(RIGHT(TEXT(AU475,"0.#"),1)=".",TRUE,FALSE)</formula>
    </cfRule>
  </conditionalFormatting>
  <conditionalFormatting sqref="AU473">
    <cfRule type="expression" dxfId="2261" priority="1379">
      <formula>IF(RIGHT(TEXT(AU473,"0.#"),1)=".",FALSE,TRUE)</formula>
    </cfRule>
    <cfRule type="expression" dxfId="2260" priority="1380">
      <formula>IF(RIGHT(TEXT(AU473,"0.#"),1)=".",TRUE,FALSE)</formula>
    </cfRule>
  </conditionalFormatting>
  <conditionalFormatting sqref="AU474">
    <cfRule type="expression" dxfId="2259" priority="1377">
      <formula>IF(RIGHT(TEXT(AU474,"0.#"),1)=".",FALSE,TRUE)</formula>
    </cfRule>
    <cfRule type="expression" dxfId="2258" priority="1378">
      <formula>IF(RIGHT(TEXT(AU474,"0.#"),1)=".",TRUE,FALSE)</formula>
    </cfRule>
  </conditionalFormatting>
  <conditionalFormatting sqref="AI475">
    <cfRule type="expression" dxfId="2257" priority="1369">
      <formula>IF(RIGHT(TEXT(AI475,"0.#"),1)=".",FALSE,TRUE)</formula>
    </cfRule>
    <cfRule type="expression" dxfId="2256" priority="1370">
      <formula>IF(RIGHT(TEXT(AI475,"0.#"),1)=".",TRUE,FALSE)</formula>
    </cfRule>
  </conditionalFormatting>
  <conditionalFormatting sqref="AI473">
    <cfRule type="expression" dxfId="2255" priority="1373">
      <formula>IF(RIGHT(TEXT(AI473,"0.#"),1)=".",FALSE,TRUE)</formula>
    </cfRule>
    <cfRule type="expression" dxfId="2254" priority="1374">
      <formula>IF(RIGHT(TEXT(AI473,"0.#"),1)=".",TRUE,FALSE)</formula>
    </cfRule>
  </conditionalFormatting>
  <conditionalFormatting sqref="AI474">
    <cfRule type="expression" dxfId="2253" priority="1371">
      <formula>IF(RIGHT(TEXT(AI474,"0.#"),1)=".",FALSE,TRUE)</formula>
    </cfRule>
    <cfRule type="expression" dxfId="2252" priority="1372">
      <formula>IF(RIGHT(TEXT(AI474,"0.#"),1)=".",TRUE,FALSE)</formula>
    </cfRule>
  </conditionalFormatting>
  <conditionalFormatting sqref="AQ473">
    <cfRule type="expression" dxfId="2251" priority="1363">
      <formula>IF(RIGHT(TEXT(AQ473,"0.#"),1)=".",FALSE,TRUE)</formula>
    </cfRule>
    <cfRule type="expression" dxfId="2250" priority="1364">
      <formula>IF(RIGHT(TEXT(AQ473,"0.#"),1)=".",TRUE,FALSE)</formula>
    </cfRule>
  </conditionalFormatting>
  <conditionalFormatting sqref="AQ474">
    <cfRule type="expression" dxfId="2249" priority="1367">
      <formula>IF(RIGHT(TEXT(AQ474,"0.#"),1)=".",FALSE,TRUE)</formula>
    </cfRule>
    <cfRule type="expression" dxfId="2248" priority="1368">
      <formula>IF(RIGHT(TEXT(AQ474,"0.#"),1)=".",TRUE,FALSE)</formula>
    </cfRule>
  </conditionalFormatting>
  <conditionalFormatting sqref="AQ475">
    <cfRule type="expression" dxfId="2247" priority="1365">
      <formula>IF(RIGHT(TEXT(AQ475,"0.#"),1)=".",FALSE,TRUE)</formula>
    </cfRule>
    <cfRule type="expression" dxfId="2246" priority="1366">
      <formula>IF(RIGHT(TEXT(AQ475,"0.#"),1)=".",TRUE,FALSE)</formula>
    </cfRule>
  </conditionalFormatting>
  <conditionalFormatting sqref="AE480">
    <cfRule type="expression" dxfId="2245" priority="1357">
      <formula>IF(RIGHT(TEXT(AE480,"0.#"),1)=".",FALSE,TRUE)</formula>
    </cfRule>
    <cfRule type="expression" dxfId="2244" priority="1358">
      <formula>IF(RIGHT(TEXT(AE480,"0.#"),1)=".",TRUE,FALSE)</formula>
    </cfRule>
  </conditionalFormatting>
  <conditionalFormatting sqref="AE478">
    <cfRule type="expression" dxfId="2243" priority="1361">
      <formula>IF(RIGHT(TEXT(AE478,"0.#"),1)=".",FALSE,TRUE)</formula>
    </cfRule>
    <cfRule type="expression" dxfId="2242" priority="1362">
      <formula>IF(RIGHT(TEXT(AE478,"0.#"),1)=".",TRUE,FALSE)</formula>
    </cfRule>
  </conditionalFormatting>
  <conditionalFormatting sqref="AE479">
    <cfRule type="expression" dxfId="2241" priority="1359">
      <formula>IF(RIGHT(TEXT(AE479,"0.#"),1)=".",FALSE,TRUE)</formula>
    </cfRule>
    <cfRule type="expression" dxfId="2240" priority="1360">
      <formula>IF(RIGHT(TEXT(AE479,"0.#"),1)=".",TRUE,FALSE)</formula>
    </cfRule>
  </conditionalFormatting>
  <conditionalFormatting sqref="AM480">
    <cfRule type="expression" dxfId="2239" priority="1351">
      <formula>IF(RIGHT(TEXT(AM480,"0.#"),1)=".",FALSE,TRUE)</formula>
    </cfRule>
    <cfRule type="expression" dxfId="2238" priority="1352">
      <formula>IF(RIGHT(TEXT(AM480,"0.#"),1)=".",TRUE,FALSE)</formula>
    </cfRule>
  </conditionalFormatting>
  <conditionalFormatting sqref="AM478">
    <cfRule type="expression" dxfId="2237" priority="1355">
      <formula>IF(RIGHT(TEXT(AM478,"0.#"),1)=".",FALSE,TRUE)</formula>
    </cfRule>
    <cfRule type="expression" dxfId="2236" priority="1356">
      <formula>IF(RIGHT(TEXT(AM478,"0.#"),1)=".",TRUE,FALSE)</formula>
    </cfRule>
  </conditionalFormatting>
  <conditionalFormatting sqref="AM479">
    <cfRule type="expression" dxfId="2235" priority="1353">
      <formula>IF(RIGHT(TEXT(AM479,"0.#"),1)=".",FALSE,TRUE)</formula>
    </cfRule>
    <cfRule type="expression" dxfId="2234" priority="1354">
      <formula>IF(RIGHT(TEXT(AM479,"0.#"),1)=".",TRUE,FALSE)</formula>
    </cfRule>
  </conditionalFormatting>
  <conditionalFormatting sqref="AU480">
    <cfRule type="expression" dxfId="2233" priority="1345">
      <formula>IF(RIGHT(TEXT(AU480,"0.#"),1)=".",FALSE,TRUE)</formula>
    </cfRule>
    <cfRule type="expression" dxfId="2232" priority="1346">
      <formula>IF(RIGHT(TEXT(AU480,"0.#"),1)=".",TRUE,FALSE)</formula>
    </cfRule>
  </conditionalFormatting>
  <conditionalFormatting sqref="AU478">
    <cfRule type="expression" dxfId="2231" priority="1349">
      <formula>IF(RIGHT(TEXT(AU478,"0.#"),1)=".",FALSE,TRUE)</formula>
    </cfRule>
    <cfRule type="expression" dxfId="2230" priority="1350">
      <formula>IF(RIGHT(TEXT(AU478,"0.#"),1)=".",TRUE,FALSE)</formula>
    </cfRule>
  </conditionalFormatting>
  <conditionalFormatting sqref="AU479">
    <cfRule type="expression" dxfId="2229" priority="1347">
      <formula>IF(RIGHT(TEXT(AU479,"0.#"),1)=".",FALSE,TRUE)</formula>
    </cfRule>
    <cfRule type="expression" dxfId="2228" priority="1348">
      <formula>IF(RIGHT(TEXT(AU479,"0.#"),1)=".",TRUE,FALSE)</formula>
    </cfRule>
  </conditionalFormatting>
  <conditionalFormatting sqref="AI480">
    <cfRule type="expression" dxfId="2227" priority="1339">
      <formula>IF(RIGHT(TEXT(AI480,"0.#"),1)=".",FALSE,TRUE)</formula>
    </cfRule>
    <cfRule type="expression" dxfId="2226" priority="1340">
      <formula>IF(RIGHT(TEXT(AI480,"0.#"),1)=".",TRUE,FALSE)</formula>
    </cfRule>
  </conditionalFormatting>
  <conditionalFormatting sqref="AI478">
    <cfRule type="expression" dxfId="2225" priority="1343">
      <formula>IF(RIGHT(TEXT(AI478,"0.#"),1)=".",FALSE,TRUE)</formula>
    </cfRule>
    <cfRule type="expression" dxfId="2224" priority="1344">
      <formula>IF(RIGHT(TEXT(AI478,"0.#"),1)=".",TRUE,FALSE)</formula>
    </cfRule>
  </conditionalFormatting>
  <conditionalFormatting sqref="AI479">
    <cfRule type="expression" dxfId="2223" priority="1341">
      <formula>IF(RIGHT(TEXT(AI479,"0.#"),1)=".",FALSE,TRUE)</formula>
    </cfRule>
    <cfRule type="expression" dxfId="2222" priority="1342">
      <formula>IF(RIGHT(TEXT(AI479,"0.#"),1)=".",TRUE,FALSE)</formula>
    </cfRule>
  </conditionalFormatting>
  <conditionalFormatting sqref="AQ478">
    <cfRule type="expression" dxfId="2221" priority="1333">
      <formula>IF(RIGHT(TEXT(AQ478,"0.#"),1)=".",FALSE,TRUE)</formula>
    </cfRule>
    <cfRule type="expression" dxfId="2220" priority="1334">
      <formula>IF(RIGHT(TEXT(AQ478,"0.#"),1)=".",TRUE,FALSE)</formula>
    </cfRule>
  </conditionalFormatting>
  <conditionalFormatting sqref="AQ479">
    <cfRule type="expression" dxfId="2219" priority="1337">
      <formula>IF(RIGHT(TEXT(AQ479,"0.#"),1)=".",FALSE,TRUE)</formula>
    </cfRule>
    <cfRule type="expression" dxfId="2218" priority="1338">
      <formula>IF(RIGHT(TEXT(AQ479,"0.#"),1)=".",TRUE,FALSE)</formula>
    </cfRule>
  </conditionalFormatting>
  <conditionalFormatting sqref="AQ480">
    <cfRule type="expression" dxfId="2217" priority="1335">
      <formula>IF(RIGHT(TEXT(AQ480,"0.#"),1)=".",FALSE,TRUE)</formula>
    </cfRule>
    <cfRule type="expression" dxfId="2216" priority="1336">
      <formula>IF(RIGHT(TEXT(AQ480,"0.#"),1)=".",TRUE,FALSE)</formula>
    </cfRule>
  </conditionalFormatting>
  <conditionalFormatting sqref="AM47">
    <cfRule type="expression" dxfId="2215" priority="1627">
      <formula>IF(RIGHT(TEXT(AM47,"0.#"),1)=".",FALSE,TRUE)</formula>
    </cfRule>
    <cfRule type="expression" dxfId="2214" priority="1628">
      <formula>IF(RIGHT(TEXT(AM47,"0.#"),1)=".",TRUE,FALSE)</formula>
    </cfRule>
  </conditionalFormatting>
  <conditionalFormatting sqref="AI46">
    <cfRule type="expression" dxfId="2213" priority="1631">
      <formula>IF(RIGHT(TEXT(AI46,"0.#"),1)=".",FALSE,TRUE)</formula>
    </cfRule>
    <cfRule type="expression" dxfId="2212" priority="1632">
      <formula>IF(RIGHT(TEXT(AI46,"0.#"),1)=".",TRUE,FALSE)</formula>
    </cfRule>
  </conditionalFormatting>
  <conditionalFormatting sqref="AM46">
    <cfRule type="expression" dxfId="2211" priority="1629">
      <formula>IF(RIGHT(TEXT(AM46,"0.#"),1)=".",FALSE,TRUE)</formula>
    </cfRule>
    <cfRule type="expression" dxfId="2210" priority="1630">
      <formula>IF(RIGHT(TEXT(AM46,"0.#"),1)=".",TRUE,FALSE)</formula>
    </cfRule>
  </conditionalFormatting>
  <conditionalFormatting sqref="AU46:AU48">
    <cfRule type="expression" dxfId="2209" priority="1621">
      <formula>IF(RIGHT(TEXT(AU46,"0.#"),1)=".",FALSE,TRUE)</formula>
    </cfRule>
    <cfRule type="expression" dxfId="2208" priority="1622">
      <formula>IF(RIGHT(TEXT(AU46,"0.#"),1)=".",TRUE,FALSE)</formula>
    </cfRule>
  </conditionalFormatting>
  <conditionalFormatting sqref="AM48">
    <cfRule type="expression" dxfId="2207" priority="1625">
      <formula>IF(RIGHT(TEXT(AM48,"0.#"),1)=".",FALSE,TRUE)</formula>
    </cfRule>
    <cfRule type="expression" dxfId="2206" priority="1626">
      <formula>IF(RIGHT(TEXT(AM48,"0.#"),1)=".",TRUE,FALSE)</formula>
    </cfRule>
  </conditionalFormatting>
  <conditionalFormatting sqref="AQ46:AQ48">
    <cfRule type="expression" dxfId="2205" priority="1623">
      <formula>IF(RIGHT(TEXT(AQ46,"0.#"),1)=".",FALSE,TRUE)</formula>
    </cfRule>
    <cfRule type="expression" dxfId="2204" priority="1624">
      <formula>IF(RIGHT(TEXT(AQ46,"0.#"),1)=".",TRUE,FALSE)</formula>
    </cfRule>
  </conditionalFormatting>
  <conditionalFormatting sqref="AE146:AE147 AI146:AI147 AM146:AM147 AQ146:AQ147 AU146:AU147">
    <cfRule type="expression" dxfId="2203" priority="1615">
      <formula>IF(RIGHT(TEXT(AE146,"0.#"),1)=".",FALSE,TRUE)</formula>
    </cfRule>
    <cfRule type="expression" dxfId="2202" priority="1616">
      <formula>IF(RIGHT(TEXT(AE146,"0.#"),1)=".",TRUE,FALSE)</formula>
    </cfRule>
  </conditionalFormatting>
  <conditionalFormatting sqref="AE138:AE139 AI138:AI139 AM138:AM139 AQ138:AQ139 AU138:AU139">
    <cfRule type="expression" dxfId="2201" priority="1619">
      <formula>IF(RIGHT(TEXT(AE138,"0.#"),1)=".",FALSE,TRUE)</formula>
    </cfRule>
    <cfRule type="expression" dxfId="2200" priority="1620">
      <formula>IF(RIGHT(TEXT(AE138,"0.#"),1)=".",TRUE,FALSE)</formula>
    </cfRule>
  </conditionalFormatting>
  <conditionalFormatting sqref="AE142:AE143 AI142:AI143 AM142:AM143 AQ142:AQ143 AU142:AU143">
    <cfRule type="expression" dxfId="2199" priority="1617">
      <formula>IF(RIGHT(TEXT(AE142,"0.#"),1)=".",FALSE,TRUE)</formula>
    </cfRule>
    <cfRule type="expression" dxfId="2198" priority="1618">
      <formula>IF(RIGHT(TEXT(AE142,"0.#"),1)=".",TRUE,FALSE)</formula>
    </cfRule>
  </conditionalFormatting>
  <conditionalFormatting sqref="AE198:AE199 AI198:AI199 AM198:AM199 AQ198:AQ199 AU198:AU199">
    <cfRule type="expression" dxfId="2197" priority="1609">
      <formula>IF(RIGHT(TEXT(AE198,"0.#"),1)=".",FALSE,TRUE)</formula>
    </cfRule>
    <cfRule type="expression" dxfId="2196" priority="1610">
      <formula>IF(RIGHT(TEXT(AE198,"0.#"),1)=".",TRUE,FALSE)</formula>
    </cfRule>
  </conditionalFormatting>
  <conditionalFormatting sqref="AE150:AE151 AI150:AI151 AM150:AM151 AQ150:AQ151 AU150:AU151">
    <cfRule type="expression" dxfId="2195" priority="1613">
      <formula>IF(RIGHT(TEXT(AE150,"0.#"),1)=".",FALSE,TRUE)</formula>
    </cfRule>
    <cfRule type="expression" dxfId="2194" priority="1614">
      <formula>IF(RIGHT(TEXT(AE150,"0.#"),1)=".",TRUE,FALSE)</formula>
    </cfRule>
  </conditionalFormatting>
  <conditionalFormatting sqref="AE194:AE195 AI194:AI195 AM194:AM195 AQ194:AQ195 AU194:AU195">
    <cfRule type="expression" dxfId="2193" priority="1611">
      <formula>IF(RIGHT(TEXT(AE194,"0.#"),1)=".",FALSE,TRUE)</formula>
    </cfRule>
    <cfRule type="expression" dxfId="2192" priority="1612">
      <formula>IF(RIGHT(TEXT(AE194,"0.#"),1)=".",TRUE,FALSE)</formula>
    </cfRule>
  </conditionalFormatting>
  <conditionalFormatting sqref="AE210:AE211 AI210:AI211 AM210:AM211 AQ210:AQ211 AU210:AU211">
    <cfRule type="expression" dxfId="2191" priority="1603">
      <formula>IF(RIGHT(TEXT(AE210,"0.#"),1)=".",FALSE,TRUE)</formula>
    </cfRule>
    <cfRule type="expression" dxfId="2190" priority="1604">
      <formula>IF(RIGHT(TEXT(AE210,"0.#"),1)=".",TRUE,FALSE)</formula>
    </cfRule>
  </conditionalFormatting>
  <conditionalFormatting sqref="AE202:AE203 AI202:AI203 AM202:AM203 AQ202:AQ203 AU202:AU203">
    <cfRule type="expression" dxfId="2189" priority="1607">
      <formula>IF(RIGHT(TEXT(AE202,"0.#"),1)=".",FALSE,TRUE)</formula>
    </cfRule>
    <cfRule type="expression" dxfId="2188" priority="1608">
      <formula>IF(RIGHT(TEXT(AE202,"0.#"),1)=".",TRUE,FALSE)</formula>
    </cfRule>
  </conditionalFormatting>
  <conditionalFormatting sqref="AE206:AE207 AI206:AI207 AM206:AM207 AQ206:AQ207 AU206:AU207">
    <cfRule type="expression" dxfId="2187" priority="1605">
      <formula>IF(RIGHT(TEXT(AE206,"0.#"),1)=".",FALSE,TRUE)</formula>
    </cfRule>
    <cfRule type="expression" dxfId="2186" priority="1606">
      <formula>IF(RIGHT(TEXT(AE206,"0.#"),1)=".",TRUE,FALSE)</formula>
    </cfRule>
  </conditionalFormatting>
  <conditionalFormatting sqref="AE262:AE263 AI262:AI263 AM262:AM263 AQ262:AQ263 AU262:AU263">
    <cfRule type="expression" dxfId="2185" priority="1597">
      <formula>IF(RIGHT(TEXT(AE262,"0.#"),1)=".",FALSE,TRUE)</formula>
    </cfRule>
    <cfRule type="expression" dxfId="2184" priority="1598">
      <formula>IF(RIGHT(TEXT(AE262,"0.#"),1)=".",TRUE,FALSE)</formula>
    </cfRule>
  </conditionalFormatting>
  <conditionalFormatting sqref="AE254:AE255 AI254:AI255 AM254:AM255 AQ254:AQ255 AU254:AU255">
    <cfRule type="expression" dxfId="2183" priority="1601">
      <formula>IF(RIGHT(TEXT(AE254,"0.#"),1)=".",FALSE,TRUE)</formula>
    </cfRule>
    <cfRule type="expression" dxfId="2182" priority="1602">
      <formula>IF(RIGHT(TEXT(AE254,"0.#"),1)=".",TRUE,FALSE)</formula>
    </cfRule>
  </conditionalFormatting>
  <conditionalFormatting sqref="AE258:AE259 AI258:AI259 AM258:AM259 AQ258:AQ259 AU258:AU259">
    <cfRule type="expression" dxfId="2181" priority="1599">
      <formula>IF(RIGHT(TEXT(AE258,"0.#"),1)=".",FALSE,TRUE)</formula>
    </cfRule>
    <cfRule type="expression" dxfId="2180" priority="1600">
      <formula>IF(RIGHT(TEXT(AE258,"0.#"),1)=".",TRUE,FALSE)</formula>
    </cfRule>
  </conditionalFormatting>
  <conditionalFormatting sqref="AE314:AE315 AI314:AI315 AM314:AM315 AQ314:AQ315 AU314:AU315">
    <cfRule type="expression" dxfId="2179" priority="1591">
      <formula>IF(RIGHT(TEXT(AE314,"0.#"),1)=".",FALSE,TRUE)</formula>
    </cfRule>
    <cfRule type="expression" dxfId="2178" priority="1592">
      <formula>IF(RIGHT(TEXT(AE314,"0.#"),1)=".",TRUE,FALSE)</formula>
    </cfRule>
  </conditionalFormatting>
  <conditionalFormatting sqref="AE266:AE267 AI266:AI267 AM266:AM267 AQ266:AQ267 AU266:AU267">
    <cfRule type="expression" dxfId="2177" priority="1595">
      <formula>IF(RIGHT(TEXT(AE266,"0.#"),1)=".",FALSE,TRUE)</formula>
    </cfRule>
    <cfRule type="expression" dxfId="2176" priority="1596">
      <formula>IF(RIGHT(TEXT(AE266,"0.#"),1)=".",TRUE,FALSE)</formula>
    </cfRule>
  </conditionalFormatting>
  <conditionalFormatting sqref="AE270:AE271 AI270:AI271 AM270:AM271 AQ270:AQ271 AU270:AU271">
    <cfRule type="expression" dxfId="2175" priority="1593">
      <formula>IF(RIGHT(TEXT(AE270,"0.#"),1)=".",FALSE,TRUE)</formula>
    </cfRule>
    <cfRule type="expression" dxfId="2174" priority="1594">
      <formula>IF(RIGHT(TEXT(AE270,"0.#"),1)=".",TRUE,FALSE)</formula>
    </cfRule>
  </conditionalFormatting>
  <conditionalFormatting sqref="AE326:AE327 AI326:AI327 AM326:AM327 AQ326:AQ327 AU326:AU327">
    <cfRule type="expression" dxfId="2173" priority="1585">
      <formula>IF(RIGHT(TEXT(AE326,"0.#"),1)=".",FALSE,TRUE)</formula>
    </cfRule>
    <cfRule type="expression" dxfId="2172" priority="1586">
      <formula>IF(RIGHT(TEXT(AE326,"0.#"),1)=".",TRUE,FALSE)</formula>
    </cfRule>
  </conditionalFormatting>
  <conditionalFormatting sqref="AE318:AE319 AI318:AI319 AM318:AM319 AQ318:AQ319 AU318:AU319">
    <cfRule type="expression" dxfId="2171" priority="1589">
      <formula>IF(RIGHT(TEXT(AE318,"0.#"),1)=".",FALSE,TRUE)</formula>
    </cfRule>
    <cfRule type="expression" dxfId="2170" priority="1590">
      <formula>IF(RIGHT(TEXT(AE318,"0.#"),1)=".",TRUE,FALSE)</formula>
    </cfRule>
  </conditionalFormatting>
  <conditionalFormatting sqref="AE322:AE323 AI322:AI323 AM322:AM323 AQ322:AQ323 AU322:AU323">
    <cfRule type="expression" dxfId="2169" priority="1587">
      <formula>IF(RIGHT(TEXT(AE322,"0.#"),1)=".",FALSE,TRUE)</formula>
    </cfRule>
    <cfRule type="expression" dxfId="2168" priority="1588">
      <formula>IF(RIGHT(TEXT(AE322,"0.#"),1)=".",TRUE,FALSE)</formula>
    </cfRule>
  </conditionalFormatting>
  <conditionalFormatting sqref="AE378:AE379 AI378:AI379 AM378:AM379 AQ378:AQ379 AU378:AU379">
    <cfRule type="expression" dxfId="2167" priority="1579">
      <formula>IF(RIGHT(TEXT(AE378,"0.#"),1)=".",FALSE,TRUE)</formula>
    </cfRule>
    <cfRule type="expression" dxfId="2166" priority="1580">
      <formula>IF(RIGHT(TEXT(AE378,"0.#"),1)=".",TRUE,FALSE)</formula>
    </cfRule>
  </conditionalFormatting>
  <conditionalFormatting sqref="AE330:AE331 AI330:AI331 AM330:AM331 AQ330:AQ331 AU330:AU331">
    <cfRule type="expression" dxfId="2165" priority="1583">
      <formula>IF(RIGHT(TEXT(AE330,"0.#"),1)=".",FALSE,TRUE)</formula>
    </cfRule>
    <cfRule type="expression" dxfId="2164" priority="1584">
      <formula>IF(RIGHT(TEXT(AE330,"0.#"),1)=".",TRUE,FALSE)</formula>
    </cfRule>
  </conditionalFormatting>
  <conditionalFormatting sqref="AE374:AE375 AI374:AI375 AM374:AM375 AQ374:AQ375 AU374:AU375">
    <cfRule type="expression" dxfId="2163" priority="1581">
      <formula>IF(RIGHT(TEXT(AE374,"0.#"),1)=".",FALSE,TRUE)</formula>
    </cfRule>
    <cfRule type="expression" dxfId="2162" priority="1582">
      <formula>IF(RIGHT(TEXT(AE374,"0.#"),1)=".",TRUE,FALSE)</formula>
    </cfRule>
  </conditionalFormatting>
  <conditionalFormatting sqref="AE390:AE391 AI390:AI391 AM390:AM391 AQ390:AQ391 AU390:AU391">
    <cfRule type="expression" dxfId="2161" priority="1573">
      <formula>IF(RIGHT(TEXT(AE390,"0.#"),1)=".",FALSE,TRUE)</formula>
    </cfRule>
    <cfRule type="expression" dxfId="2160" priority="1574">
      <formula>IF(RIGHT(TEXT(AE390,"0.#"),1)=".",TRUE,FALSE)</formula>
    </cfRule>
  </conditionalFormatting>
  <conditionalFormatting sqref="AE382:AE383 AI382:AI383 AM382:AM383 AQ382:AQ383 AU382:AU383">
    <cfRule type="expression" dxfId="2159" priority="1577">
      <formula>IF(RIGHT(TEXT(AE382,"0.#"),1)=".",FALSE,TRUE)</formula>
    </cfRule>
    <cfRule type="expression" dxfId="2158" priority="1578">
      <formula>IF(RIGHT(TEXT(AE382,"0.#"),1)=".",TRUE,FALSE)</formula>
    </cfRule>
  </conditionalFormatting>
  <conditionalFormatting sqref="AE386:AE387 AI386:AI387 AM386:AM387 AQ386:AQ387 AU386:AU387">
    <cfRule type="expression" dxfId="2157" priority="1575">
      <formula>IF(RIGHT(TEXT(AE386,"0.#"),1)=".",FALSE,TRUE)</formula>
    </cfRule>
    <cfRule type="expression" dxfId="2156" priority="1576">
      <formula>IF(RIGHT(TEXT(AE386,"0.#"),1)=".",TRUE,FALSE)</formula>
    </cfRule>
  </conditionalFormatting>
  <conditionalFormatting sqref="AE440">
    <cfRule type="expression" dxfId="2155" priority="1567">
      <formula>IF(RIGHT(TEXT(AE440,"0.#"),1)=".",FALSE,TRUE)</formula>
    </cfRule>
    <cfRule type="expression" dxfId="2154" priority="1568">
      <formula>IF(RIGHT(TEXT(AE440,"0.#"),1)=".",TRUE,FALSE)</formula>
    </cfRule>
  </conditionalFormatting>
  <conditionalFormatting sqref="AE438">
    <cfRule type="expression" dxfId="2153" priority="1571">
      <formula>IF(RIGHT(TEXT(AE438,"0.#"),1)=".",FALSE,TRUE)</formula>
    </cfRule>
    <cfRule type="expression" dxfId="2152" priority="1572">
      <formula>IF(RIGHT(TEXT(AE438,"0.#"),1)=".",TRUE,FALSE)</formula>
    </cfRule>
  </conditionalFormatting>
  <conditionalFormatting sqref="AE439">
    <cfRule type="expression" dxfId="2151" priority="1569">
      <formula>IF(RIGHT(TEXT(AE439,"0.#"),1)=".",FALSE,TRUE)</formula>
    </cfRule>
    <cfRule type="expression" dxfId="2150" priority="1570">
      <formula>IF(RIGHT(TEXT(AE439,"0.#"),1)=".",TRUE,FALSE)</formula>
    </cfRule>
  </conditionalFormatting>
  <conditionalFormatting sqref="AM440">
    <cfRule type="expression" dxfId="2149" priority="1561">
      <formula>IF(RIGHT(TEXT(AM440,"0.#"),1)=".",FALSE,TRUE)</formula>
    </cfRule>
    <cfRule type="expression" dxfId="2148" priority="1562">
      <formula>IF(RIGHT(TEXT(AM440,"0.#"),1)=".",TRUE,FALSE)</formula>
    </cfRule>
  </conditionalFormatting>
  <conditionalFormatting sqref="AM438">
    <cfRule type="expression" dxfId="2147" priority="1565">
      <formula>IF(RIGHT(TEXT(AM438,"0.#"),1)=".",FALSE,TRUE)</formula>
    </cfRule>
    <cfRule type="expression" dxfId="2146" priority="1566">
      <formula>IF(RIGHT(TEXT(AM438,"0.#"),1)=".",TRUE,FALSE)</formula>
    </cfRule>
  </conditionalFormatting>
  <conditionalFormatting sqref="AM439">
    <cfRule type="expression" dxfId="2145" priority="1563">
      <formula>IF(RIGHT(TEXT(AM439,"0.#"),1)=".",FALSE,TRUE)</formula>
    </cfRule>
    <cfRule type="expression" dxfId="2144" priority="1564">
      <formula>IF(RIGHT(TEXT(AM439,"0.#"),1)=".",TRUE,FALSE)</formula>
    </cfRule>
  </conditionalFormatting>
  <conditionalFormatting sqref="AU440">
    <cfRule type="expression" dxfId="2143" priority="1555">
      <formula>IF(RIGHT(TEXT(AU440,"0.#"),1)=".",FALSE,TRUE)</formula>
    </cfRule>
    <cfRule type="expression" dxfId="2142" priority="1556">
      <formula>IF(RIGHT(TEXT(AU440,"0.#"),1)=".",TRUE,FALSE)</formula>
    </cfRule>
  </conditionalFormatting>
  <conditionalFormatting sqref="AU438">
    <cfRule type="expression" dxfId="2141" priority="1559">
      <formula>IF(RIGHT(TEXT(AU438,"0.#"),1)=".",FALSE,TRUE)</formula>
    </cfRule>
    <cfRule type="expression" dxfId="2140" priority="1560">
      <formula>IF(RIGHT(TEXT(AU438,"0.#"),1)=".",TRUE,FALSE)</formula>
    </cfRule>
  </conditionalFormatting>
  <conditionalFormatting sqref="AU439">
    <cfRule type="expression" dxfId="2139" priority="1557">
      <formula>IF(RIGHT(TEXT(AU439,"0.#"),1)=".",FALSE,TRUE)</formula>
    </cfRule>
    <cfRule type="expression" dxfId="2138" priority="1558">
      <formula>IF(RIGHT(TEXT(AU439,"0.#"),1)=".",TRUE,FALSE)</formula>
    </cfRule>
  </conditionalFormatting>
  <conditionalFormatting sqref="AI440">
    <cfRule type="expression" dxfId="2137" priority="1549">
      <formula>IF(RIGHT(TEXT(AI440,"0.#"),1)=".",FALSE,TRUE)</formula>
    </cfRule>
    <cfRule type="expression" dxfId="2136" priority="1550">
      <formula>IF(RIGHT(TEXT(AI440,"0.#"),1)=".",TRUE,FALSE)</formula>
    </cfRule>
  </conditionalFormatting>
  <conditionalFormatting sqref="AI438">
    <cfRule type="expression" dxfId="2135" priority="1553">
      <formula>IF(RIGHT(TEXT(AI438,"0.#"),1)=".",FALSE,TRUE)</formula>
    </cfRule>
    <cfRule type="expression" dxfId="2134" priority="1554">
      <formula>IF(RIGHT(TEXT(AI438,"0.#"),1)=".",TRUE,FALSE)</formula>
    </cfRule>
  </conditionalFormatting>
  <conditionalFormatting sqref="AI439">
    <cfRule type="expression" dxfId="2133" priority="1551">
      <formula>IF(RIGHT(TEXT(AI439,"0.#"),1)=".",FALSE,TRUE)</formula>
    </cfRule>
    <cfRule type="expression" dxfId="2132" priority="1552">
      <formula>IF(RIGHT(TEXT(AI439,"0.#"),1)=".",TRUE,FALSE)</formula>
    </cfRule>
  </conditionalFormatting>
  <conditionalFormatting sqref="AQ438">
    <cfRule type="expression" dxfId="2131" priority="1543">
      <formula>IF(RIGHT(TEXT(AQ438,"0.#"),1)=".",FALSE,TRUE)</formula>
    </cfRule>
    <cfRule type="expression" dxfId="2130" priority="1544">
      <formula>IF(RIGHT(TEXT(AQ438,"0.#"),1)=".",TRUE,FALSE)</formula>
    </cfRule>
  </conditionalFormatting>
  <conditionalFormatting sqref="AQ439">
    <cfRule type="expression" dxfId="2129" priority="1547">
      <formula>IF(RIGHT(TEXT(AQ439,"0.#"),1)=".",FALSE,TRUE)</formula>
    </cfRule>
    <cfRule type="expression" dxfId="2128" priority="1548">
      <formula>IF(RIGHT(TEXT(AQ439,"0.#"),1)=".",TRUE,FALSE)</formula>
    </cfRule>
  </conditionalFormatting>
  <conditionalFormatting sqref="AQ440">
    <cfRule type="expression" dxfId="2127" priority="1545">
      <formula>IF(RIGHT(TEXT(AQ440,"0.#"),1)=".",FALSE,TRUE)</formula>
    </cfRule>
    <cfRule type="expression" dxfId="2126" priority="1546">
      <formula>IF(RIGHT(TEXT(AQ440,"0.#"),1)=".",TRUE,FALSE)</formula>
    </cfRule>
  </conditionalFormatting>
  <conditionalFormatting sqref="AE445">
    <cfRule type="expression" dxfId="2125" priority="1537">
      <formula>IF(RIGHT(TEXT(AE445,"0.#"),1)=".",FALSE,TRUE)</formula>
    </cfRule>
    <cfRule type="expression" dxfId="2124" priority="1538">
      <formula>IF(RIGHT(TEXT(AE445,"0.#"),1)=".",TRUE,FALSE)</formula>
    </cfRule>
  </conditionalFormatting>
  <conditionalFormatting sqref="AE443">
    <cfRule type="expression" dxfId="2123" priority="1541">
      <formula>IF(RIGHT(TEXT(AE443,"0.#"),1)=".",FALSE,TRUE)</formula>
    </cfRule>
    <cfRule type="expression" dxfId="2122" priority="1542">
      <formula>IF(RIGHT(TEXT(AE443,"0.#"),1)=".",TRUE,FALSE)</formula>
    </cfRule>
  </conditionalFormatting>
  <conditionalFormatting sqref="AE444">
    <cfRule type="expression" dxfId="2121" priority="1539">
      <formula>IF(RIGHT(TEXT(AE444,"0.#"),1)=".",FALSE,TRUE)</formula>
    </cfRule>
    <cfRule type="expression" dxfId="2120" priority="1540">
      <formula>IF(RIGHT(TEXT(AE444,"0.#"),1)=".",TRUE,FALSE)</formula>
    </cfRule>
  </conditionalFormatting>
  <conditionalFormatting sqref="AM445">
    <cfRule type="expression" dxfId="2119" priority="1531">
      <formula>IF(RIGHT(TEXT(AM445,"0.#"),1)=".",FALSE,TRUE)</formula>
    </cfRule>
    <cfRule type="expression" dxfId="2118" priority="1532">
      <formula>IF(RIGHT(TEXT(AM445,"0.#"),1)=".",TRUE,FALSE)</formula>
    </cfRule>
  </conditionalFormatting>
  <conditionalFormatting sqref="AM443">
    <cfRule type="expression" dxfId="2117" priority="1535">
      <formula>IF(RIGHT(TEXT(AM443,"0.#"),1)=".",FALSE,TRUE)</formula>
    </cfRule>
    <cfRule type="expression" dxfId="2116" priority="1536">
      <formula>IF(RIGHT(TEXT(AM443,"0.#"),1)=".",TRUE,FALSE)</formula>
    </cfRule>
  </conditionalFormatting>
  <conditionalFormatting sqref="AM444">
    <cfRule type="expression" dxfId="2115" priority="1533">
      <formula>IF(RIGHT(TEXT(AM444,"0.#"),1)=".",FALSE,TRUE)</formula>
    </cfRule>
    <cfRule type="expression" dxfId="2114" priority="1534">
      <formula>IF(RIGHT(TEXT(AM444,"0.#"),1)=".",TRUE,FALSE)</formula>
    </cfRule>
  </conditionalFormatting>
  <conditionalFormatting sqref="AU445">
    <cfRule type="expression" dxfId="2113" priority="1525">
      <formula>IF(RIGHT(TEXT(AU445,"0.#"),1)=".",FALSE,TRUE)</formula>
    </cfRule>
    <cfRule type="expression" dxfId="2112" priority="1526">
      <formula>IF(RIGHT(TEXT(AU445,"0.#"),1)=".",TRUE,FALSE)</formula>
    </cfRule>
  </conditionalFormatting>
  <conditionalFormatting sqref="AU443">
    <cfRule type="expression" dxfId="2111" priority="1529">
      <formula>IF(RIGHT(TEXT(AU443,"0.#"),1)=".",FALSE,TRUE)</formula>
    </cfRule>
    <cfRule type="expression" dxfId="2110" priority="1530">
      <formula>IF(RIGHT(TEXT(AU443,"0.#"),1)=".",TRUE,FALSE)</formula>
    </cfRule>
  </conditionalFormatting>
  <conditionalFormatting sqref="AU444">
    <cfRule type="expression" dxfId="2109" priority="1527">
      <formula>IF(RIGHT(TEXT(AU444,"0.#"),1)=".",FALSE,TRUE)</formula>
    </cfRule>
    <cfRule type="expression" dxfId="2108" priority="1528">
      <formula>IF(RIGHT(TEXT(AU444,"0.#"),1)=".",TRUE,FALSE)</formula>
    </cfRule>
  </conditionalFormatting>
  <conditionalFormatting sqref="AI445">
    <cfRule type="expression" dxfId="2107" priority="1519">
      <formula>IF(RIGHT(TEXT(AI445,"0.#"),1)=".",FALSE,TRUE)</formula>
    </cfRule>
    <cfRule type="expression" dxfId="2106" priority="1520">
      <formula>IF(RIGHT(TEXT(AI445,"0.#"),1)=".",TRUE,FALSE)</formula>
    </cfRule>
  </conditionalFormatting>
  <conditionalFormatting sqref="AI443">
    <cfRule type="expression" dxfId="2105" priority="1523">
      <formula>IF(RIGHT(TEXT(AI443,"0.#"),1)=".",FALSE,TRUE)</formula>
    </cfRule>
    <cfRule type="expression" dxfId="2104" priority="1524">
      <formula>IF(RIGHT(TEXT(AI443,"0.#"),1)=".",TRUE,FALSE)</formula>
    </cfRule>
  </conditionalFormatting>
  <conditionalFormatting sqref="AI444">
    <cfRule type="expression" dxfId="2103" priority="1521">
      <formula>IF(RIGHT(TEXT(AI444,"0.#"),1)=".",FALSE,TRUE)</formula>
    </cfRule>
    <cfRule type="expression" dxfId="2102" priority="1522">
      <formula>IF(RIGHT(TEXT(AI444,"0.#"),1)=".",TRUE,FALSE)</formula>
    </cfRule>
  </conditionalFormatting>
  <conditionalFormatting sqref="AQ443">
    <cfRule type="expression" dxfId="2101" priority="1513">
      <formula>IF(RIGHT(TEXT(AQ443,"0.#"),1)=".",FALSE,TRUE)</formula>
    </cfRule>
    <cfRule type="expression" dxfId="2100" priority="1514">
      <formula>IF(RIGHT(TEXT(AQ443,"0.#"),1)=".",TRUE,FALSE)</formula>
    </cfRule>
  </conditionalFormatting>
  <conditionalFormatting sqref="AQ444">
    <cfRule type="expression" dxfId="2099" priority="1517">
      <formula>IF(RIGHT(TEXT(AQ444,"0.#"),1)=".",FALSE,TRUE)</formula>
    </cfRule>
    <cfRule type="expression" dxfId="2098" priority="1518">
      <formula>IF(RIGHT(TEXT(AQ444,"0.#"),1)=".",TRUE,FALSE)</formula>
    </cfRule>
  </conditionalFormatting>
  <conditionalFormatting sqref="AQ445">
    <cfRule type="expression" dxfId="2097" priority="1515">
      <formula>IF(RIGHT(TEXT(AQ445,"0.#"),1)=".",FALSE,TRUE)</formula>
    </cfRule>
    <cfRule type="expression" dxfId="2096" priority="1516">
      <formula>IF(RIGHT(TEXT(AQ445,"0.#"),1)=".",TRUE,FALSE)</formula>
    </cfRule>
  </conditionalFormatting>
  <conditionalFormatting sqref="Y872:Y899">
    <cfRule type="expression" dxfId="2095" priority="1743">
      <formula>IF(RIGHT(TEXT(Y872,"0.#"),1)=".",FALSE,TRUE)</formula>
    </cfRule>
    <cfRule type="expression" dxfId="2094" priority="1744">
      <formula>IF(RIGHT(TEXT(Y872,"0.#"),1)=".",TRUE,FALSE)</formula>
    </cfRule>
  </conditionalFormatting>
  <conditionalFormatting sqref="Y870:Y871">
    <cfRule type="expression" dxfId="2093" priority="1737">
      <formula>IF(RIGHT(TEXT(Y870,"0.#"),1)=".",FALSE,TRUE)</formula>
    </cfRule>
    <cfRule type="expression" dxfId="2092" priority="1738">
      <formula>IF(RIGHT(TEXT(Y870,"0.#"),1)=".",TRUE,FALSE)</formula>
    </cfRule>
  </conditionalFormatting>
  <conditionalFormatting sqref="Y905:Y932">
    <cfRule type="expression" dxfId="2091" priority="1731">
      <formula>IF(RIGHT(TEXT(Y905,"0.#"),1)=".",FALSE,TRUE)</formula>
    </cfRule>
    <cfRule type="expression" dxfId="2090" priority="1732">
      <formula>IF(RIGHT(TEXT(Y905,"0.#"),1)=".",TRUE,FALSE)</formula>
    </cfRule>
  </conditionalFormatting>
  <conditionalFormatting sqref="Y903:Y904">
    <cfRule type="expression" dxfId="2089" priority="1725">
      <formula>IF(RIGHT(TEXT(Y903,"0.#"),1)=".",FALSE,TRUE)</formula>
    </cfRule>
    <cfRule type="expression" dxfId="2088" priority="1726">
      <formula>IF(RIGHT(TEXT(Y903,"0.#"),1)=".",TRUE,FALSE)</formula>
    </cfRule>
  </conditionalFormatting>
  <conditionalFormatting sqref="Y938:Y965">
    <cfRule type="expression" dxfId="2087" priority="1719">
      <formula>IF(RIGHT(TEXT(Y938,"0.#"),1)=".",FALSE,TRUE)</formula>
    </cfRule>
    <cfRule type="expression" dxfId="2086" priority="1720">
      <formula>IF(RIGHT(TEXT(Y938,"0.#"),1)=".",TRUE,FALSE)</formula>
    </cfRule>
  </conditionalFormatting>
  <conditionalFormatting sqref="Y936:Y937">
    <cfRule type="expression" dxfId="2085" priority="1713">
      <formula>IF(RIGHT(TEXT(Y936,"0.#"),1)=".",FALSE,TRUE)</formula>
    </cfRule>
    <cfRule type="expression" dxfId="2084" priority="1714">
      <formula>IF(RIGHT(TEXT(Y936,"0.#"),1)=".",TRUE,FALSE)</formula>
    </cfRule>
  </conditionalFormatting>
  <conditionalFormatting sqref="Y971:Y998">
    <cfRule type="expression" dxfId="2083" priority="1707">
      <formula>IF(RIGHT(TEXT(Y971,"0.#"),1)=".",FALSE,TRUE)</formula>
    </cfRule>
    <cfRule type="expression" dxfId="2082" priority="1708">
      <formula>IF(RIGHT(TEXT(Y971,"0.#"),1)=".",TRUE,FALSE)</formula>
    </cfRule>
  </conditionalFormatting>
  <conditionalFormatting sqref="Y969:Y970">
    <cfRule type="expression" dxfId="2081" priority="1701">
      <formula>IF(RIGHT(TEXT(Y969,"0.#"),1)=".",FALSE,TRUE)</formula>
    </cfRule>
    <cfRule type="expression" dxfId="2080" priority="1702">
      <formula>IF(RIGHT(TEXT(Y969,"0.#"),1)=".",TRUE,FALSE)</formula>
    </cfRule>
  </conditionalFormatting>
  <conditionalFormatting sqref="Y1004:Y1031">
    <cfRule type="expression" dxfId="2079" priority="1695">
      <formula>IF(RIGHT(TEXT(Y1004,"0.#"),1)=".",FALSE,TRUE)</formula>
    </cfRule>
    <cfRule type="expression" dxfId="2078" priority="1696">
      <formula>IF(RIGHT(TEXT(Y1004,"0.#"),1)=".",TRUE,FALSE)</formula>
    </cfRule>
  </conditionalFormatting>
  <conditionalFormatting sqref="W23">
    <cfRule type="expression" dxfId="2077" priority="1979">
      <formula>IF(RIGHT(TEXT(W23,"0.#"),1)=".",FALSE,TRUE)</formula>
    </cfRule>
    <cfRule type="expression" dxfId="2076" priority="1980">
      <formula>IF(RIGHT(TEXT(W23,"0.#"),1)=".",TRUE,FALSE)</formula>
    </cfRule>
  </conditionalFormatting>
  <conditionalFormatting sqref="W24:W27">
    <cfRule type="expression" dxfId="2075" priority="1977">
      <formula>IF(RIGHT(TEXT(W24,"0.#"),1)=".",FALSE,TRUE)</formula>
    </cfRule>
    <cfRule type="expression" dxfId="2074" priority="1978">
      <formula>IF(RIGHT(TEXT(W24,"0.#"),1)=".",TRUE,FALSE)</formula>
    </cfRule>
  </conditionalFormatting>
  <conditionalFormatting sqref="W28">
    <cfRule type="expression" dxfId="2073" priority="1969">
      <formula>IF(RIGHT(TEXT(W28,"0.#"),1)=".",FALSE,TRUE)</formula>
    </cfRule>
    <cfRule type="expression" dxfId="2072" priority="1970">
      <formula>IF(RIGHT(TEXT(W28,"0.#"),1)=".",TRUE,FALSE)</formula>
    </cfRule>
  </conditionalFormatting>
  <conditionalFormatting sqref="P23">
    <cfRule type="expression" dxfId="2071" priority="1967">
      <formula>IF(RIGHT(TEXT(P23,"0.#"),1)=".",FALSE,TRUE)</formula>
    </cfRule>
    <cfRule type="expression" dxfId="2070" priority="1968">
      <formula>IF(RIGHT(TEXT(P23,"0.#"),1)=".",TRUE,FALSE)</formula>
    </cfRule>
  </conditionalFormatting>
  <conditionalFormatting sqref="P24:P27">
    <cfRule type="expression" dxfId="2069" priority="1965">
      <formula>IF(RIGHT(TEXT(P24,"0.#"),1)=".",FALSE,TRUE)</formula>
    </cfRule>
    <cfRule type="expression" dxfId="2068" priority="1966">
      <formula>IF(RIGHT(TEXT(P24,"0.#"),1)=".",TRUE,FALSE)</formula>
    </cfRule>
  </conditionalFormatting>
  <conditionalFormatting sqref="P28">
    <cfRule type="expression" dxfId="2067" priority="1963">
      <formula>IF(RIGHT(TEXT(P28,"0.#"),1)=".",FALSE,TRUE)</formula>
    </cfRule>
    <cfRule type="expression" dxfId="2066" priority="1964">
      <formula>IF(RIGHT(TEXT(P28,"0.#"),1)=".",TRUE,FALSE)</formula>
    </cfRule>
  </conditionalFormatting>
  <conditionalFormatting sqref="AQ114">
    <cfRule type="expression" dxfId="2065" priority="1947">
      <formula>IF(RIGHT(TEXT(AQ114,"0.#"),1)=".",FALSE,TRUE)</formula>
    </cfRule>
    <cfRule type="expression" dxfId="2064" priority="1948">
      <formula>IF(RIGHT(TEXT(AQ114,"0.#"),1)=".",TRUE,FALSE)</formula>
    </cfRule>
  </conditionalFormatting>
  <conditionalFormatting sqref="AQ104">
    <cfRule type="expression" dxfId="2063" priority="1961">
      <formula>IF(RIGHT(TEXT(AQ104,"0.#"),1)=".",FALSE,TRUE)</formula>
    </cfRule>
    <cfRule type="expression" dxfId="2062" priority="1962">
      <formula>IF(RIGHT(TEXT(AQ104,"0.#"),1)=".",TRUE,FALSE)</formula>
    </cfRule>
  </conditionalFormatting>
  <conditionalFormatting sqref="AQ105">
    <cfRule type="expression" dxfId="2061" priority="1959">
      <formula>IF(RIGHT(TEXT(AQ105,"0.#"),1)=".",FALSE,TRUE)</formula>
    </cfRule>
    <cfRule type="expression" dxfId="2060" priority="1960">
      <formula>IF(RIGHT(TEXT(AQ105,"0.#"),1)=".",TRUE,FALSE)</formula>
    </cfRule>
  </conditionalFormatting>
  <conditionalFormatting sqref="AQ107">
    <cfRule type="expression" dxfId="2059" priority="1957">
      <formula>IF(RIGHT(TEXT(AQ107,"0.#"),1)=".",FALSE,TRUE)</formula>
    </cfRule>
    <cfRule type="expression" dxfId="2058" priority="1958">
      <formula>IF(RIGHT(TEXT(AQ107,"0.#"),1)=".",TRUE,FALSE)</formula>
    </cfRule>
  </conditionalFormatting>
  <conditionalFormatting sqref="AQ108">
    <cfRule type="expression" dxfId="2057" priority="1955">
      <formula>IF(RIGHT(TEXT(AQ108,"0.#"),1)=".",FALSE,TRUE)</formula>
    </cfRule>
    <cfRule type="expression" dxfId="2056" priority="1956">
      <formula>IF(RIGHT(TEXT(AQ108,"0.#"),1)=".",TRUE,FALSE)</formula>
    </cfRule>
  </conditionalFormatting>
  <conditionalFormatting sqref="AQ110">
    <cfRule type="expression" dxfId="2055" priority="1953">
      <formula>IF(RIGHT(TEXT(AQ110,"0.#"),1)=".",FALSE,TRUE)</formula>
    </cfRule>
    <cfRule type="expression" dxfId="2054" priority="1954">
      <formula>IF(RIGHT(TEXT(AQ110,"0.#"),1)=".",TRUE,FALSE)</formula>
    </cfRule>
  </conditionalFormatting>
  <conditionalFormatting sqref="AQ111">
    <cfRule type="expression" dxfId="2053" priority="1951">
      <formula>IF(RIGHT(TEXT(AQ111,"0.#"),1)=".",FALSE,TRUE)</formula>
    </cfRule>
    <cfRule type="expression" dxfId="2052" priority="1952">
      <formula>IF(RIGHT(TEXT(AQ111,"0.#"),1)=".",TRUE,FALSE)</formula>
    </cfRule>
  </conditionalFormatting>
  <conditionalFormatting sqref="AQ113">
    <cfRule type="expression" dxfId="2051" priority="1949">
      <formula>IF(RIGHT(TEXT(AQ113,"0.#"),1)=".",FALSE,TRUE)</formula>
    </cfRule>
    <cfRule type="expression" dxfId="2050" priority="1950">
      <formula>IF(RIGHT(TEXT(AQ113,"0.#"),1)=".",TRUE,FALSE)</formula>
    </cfRule>
  </conditionalFormatting>
  <conditionalFormatting sqref="AU656">
    <cfRule type="expression" dxfId="2049" priority="355">
      <formula>IF(RIGHT(TEXT(AU656,"0.#"),1)=".",FALSE,TRUE)</formula>
    </cfRule>
    <cfRule type="expression" dxfId="2048" priority="356">
      <formula>IF(RIGHT(TEXT(AU656,"0.#"),1)=".",TRUE,FALSE)</formula>
    </cfRule>
  </conditionalFormatting>
  <conditionalFormatting sqref="AI654">
    <cfRule type="expression" dxfId="2047" priority="353">
      <formula>IF(RIGHT(TEXT(AI654,"0.#"),1)=".",FALSE,TRUE)</formula>
    </cfRule>
    <cfRule type="expression" dxfId="2046" priority="354">
      <formula>IF(RIGHT(TEXT(AI654,"0.#"),1)=".",TRUE,FALSE)</formula>
    </cfRule>
  </conditionalFormatting>
  <conditionalFormatting sqref="AI655">
    <cfRule type="expression" dxfId="2045" priority="351">
      <formula>IF(RIGHT(TEXT(AI655,"0.#"),1)=".",FALSE,TRUE)</formula>
    </cfRule>
    <cfRule type="expression" dxfId="2044" priority="352">
      <formula>IF(RIGHT(TEXT(AI655,"0.#"),1)=".",TRUE,FALSE)</formula>
    </cfRule>
  </conditionalFormatting>
  <conditionalFormatting sqref="AI656">
    <cfRule type="expression" dxfId="2043" priority="349">
      <formula>IF(RIGHT(TEXT(AI656,"0.#"),1)=".",FALSE,TRUE)</formula>
    </cfRule>
    <cfRule type="expression" dxfId="2042" priority="350">
      <formula>IF(RIGHT(TEXT(AI656,"0.#"),1)=".",TRUE,FALSE)</formula>
    </cfRule>
  </conditionalFormatting>
  <conditionalFormatting sqref="AQ655">
    <cfRule type="expression" dxfId="2041" priority="347">
      <formula>IF(RIGHT(TEXT(AQ655,"0.#"),1)=".",FALSE,TRUE)</formula>
    </cfRule>
    <cfRule type="expression" dxfId="2040" priority="348">
      <formula>IF(RIGHT(TEXT(AQ655,"0.#"),1)=".",TRUE,FALSE)</formula>
    </cfRule>
  </conditionalFormatting>
  <conditionalFormatting sqref="AI696">
    <cfRule type="expression" dxfId="2039" priority="139">
      <formula>IF(RIGHT(TEXT(AI696,"0.#"),1)=".",FALSE,TRUE)</formula>
    </cfRule>
    <cfRule type="expression" dxfId="2038" priority="140">
      <formula>IF(RIGHT(TEXT(AI696,"0.#"),1)=".",TRUE,FALSE)</formula>
    </cfRule>
  </conditionalFormatting>
  <conditionalFormatting sqref="AQ694">
    <cfRule type="expression" dxfId="2037" priority="133">
      <formula>IF(RIGHT(TEXT(AQ694,"0.#"),1)=".",FALSE,TRUE)</formula>
    </cfRule>
    <cfRule type="expression" dxfId="2036" priority="134">
      <formula>IF(RIGHT(TEXT(AQ694,"0.#"),1)=".",TRUE,FALSE)</formula>
    </cfRule>
  </conditionalFormatting>
  <conditionalFormatting sqref="AL872:AO899">
    <cfRule type="expression" dxfId="2035" priority="1745">
      <formula>IF(AND(AL872&gt;=0, RIGHT(TEXT(AL872,"0.#"),1)&lt;&gt;"."),TRUE,FALSE)</formula>
    </cfRule>
    <cfRule type="expression" dxfId="2034" priority="1746">
      <formula>IF(AND(AL872&gt;=0, RIGHT(TEXT(AL872,"0.#"),1)="."),TRUE,FALSE)</formula>
    </cfRule>
    <cfRule type="expression" dxfId="2033" priority="1747">
      <formula>IF(AND(AL872&lt;0, RIGHT(TEXT(AL872,"0.#"),1)&lt;&gt;"."),TRUE,FALSE)</formula>
    </cfRule>
    <cfRule type="expression" dxfId="2032" priority="1748">
      <formula>IF(AND(AL872&lt;0, RIGHT(TEXT(AL872,"0.#"),1)="."),TRUE,FALSE)</formula>
    </cfRule>
  </conditionalFormatting>
  <conditionalFormatting sqref="AL870:AO871">
    <cfRule type="expression" dxfId="2031" priority="1739">
      <formula>IF(AND(AL870&gt;=0, RIGHT(TEXT(AL870,"0.#"),1)&lt;&gt;"."),TRUE,FALSE)</formula>
    </cfRule>
    <cfRule type="expression" dxfId="2030" priority="1740">
      <formula>IF(AND(AL870&gt;=0, RIGHT(TEXT(AL870,"0.#"),1)="."),TRUE,FALSE)</formula>
    </cfRule>
    <cfRule type="expression" dxfId="2029" priority="1741">
      <formula>IF(AND(AL870&lt;0, RIGHT(TEXT(AL870,"0.#"),1)&lt;&gt;"."),TRUE,FALSE)</formula>
    </cfRule>
    <cfRule type="expression" dxfId="2028" priority="1742">
      <formula>IF(AND(AL870&lt;0, RIGHT(TEXT(AL870,"0.#"),1)="."),TRUE,FALSE)</formula>
    </cfRule>
  </conditionalFormatting>
  <conditionalFormatting sqref="AL905:AO932">
    <cfRule type="expression" dxfId="2027" priority="1733">
      <formula>IF(AND(AL905&gt;=0, RIGHT(TEXT(AL905,"0.#"),1)&lt;&gt;"."),TRUE,FALSE)</formula>
    </cfRule>
    <cfRule type="expression" dxfId="2026" priority="1734">
      <formula>IF(AND(AL905&gt;=0, RIGHT(TEXT(AL905,"0.#"),1)="."),TRUE,FALSE)</formula>
    </cfRule>
    <cfRule type="expression" dxfId="2025" priority="1735">
      <formula>IF(AND(AL905&lt;0, RIGHT(TEXT(AL905,"0.#"),1)&lt;&gt;"."),TRUE,FALSE)</formula>
    </cfRule>
    <cfRule type="expression" dxfId="2024" priority="1736">
      <formula>IF(AND(AL905&lt;0, RIGHT(TEXT(AL905,"0.#"),1)="."),TRUE,FALSE)</formula>
    </cfRule>
  </conditionalFormatting>
  <conditionalFormatting sqref="AL903:AO904">
    <cfRule type="expression" dxfId="2023" priority="1727">
      <formula>IF(AND(AL903&gt;=0, RIGHT(TEXT(AL903,"0.#"),1)&lt;&gt;"."),TRUE,FALSE)</formula>
    </cfRule>
    <cfRule type="expression" dxfId="2022" priority="1728">
      <formula>IF(AND(AL903&gt;=0, RIGHT(TEXT(AL903,"0.#"),1)="."),TRUE,FALSE)</formula>
    </cfRule>
    <cfRule type="expression" dxfId="2021" priority="1729">
      <formula>IF(AND(AL903&lt;0, RIGHT(TEXT(AL903,"0.#"),1)&lt;&gt;"."),TRUE,FALSE)</formula>
    </cfRule>
    <cfRule type="expression" dxfId="2020" priority="1730">
      <formula>IF(AND(AL903&lt;0, RIGHT(TEXT(AL903,"0.#"),1)="."),TRUE,FALSE)</formula>
    </cfRule>
  </conditionalFormatting>
  <conditionalFormatting sqref="AL938:AO965">
    <cfRule type="expression" dxfId="2019" priority="1721">
      <formula>IF(AND(AL938&gt;=0, RIGHT(TEXT(AL938,"0.#"),1)&lt;&gt;"."),TRUE,FALSE)</formula>
    </cfRule>
    <cfRule type="expression" dxfId="2018" priority="1722">
      <formula>IF(AND(AL938&gt;=0, RIGHT(TEXT(AL938,"0.#"),1)="."),TRUE,FALSE)</formula>
    </cfRule>
    <cfRule type="expression" dxfId="2017" priority="1723">
      <formula>IF(AND(AL938&lt;0, RIGHT(TEXT(AL938,"0.#"),1)&lt;&gt;"."),TRUE,FALSE)</formula>
    </cfRule>
    <cfRule type="expression" dxfId="2016" priority="1724">
      <formula>IF(AND(AL938&lt;0, RIGHT(TEXT(AL938,"0.#"),1)="."),TRUE,FALSE)</formula>
    </cfRule>
  </conditionalFormatting>
  <conditionalFormatting sqref="AL936:AO937">
    <cfRule type="expression" dxfId="2015" priority="1715">
      <formula>IF(AND(AL936&gt;=0, RIGHT(TEXT(AL936,"0.#"),1)&lt;&gt;"."),TRUE,FALSE)</formula>
    </cfRule>
    <cfRule type="expression" dxfId="2014" priority="1716">
      <formula>IF(AND(AL936&gt;=0, RIGHT(TEXT(AL936,"0.#"),1)="."),TRUE,FALSE)</formula>
    </cfRule>
    <cfRule type="expression" dxfId="2013" priority="1717">
      <formula>IF(AND(AL936&lt;0, RIGHT(TEXT(AL936,"0.#"),1)&lt;&gt;"."),TRUE,FALSE)</formula>
    </cfRule>
    <cfRule type="expression" dxfId="2012" priority="1718">
      <formula>IF(AND(AL936&lt;0, RIGHT(TEXT(AL936,"0.#"),1)="."),TRUE,FALSE)</formula>
    </cfRule>
  </conditionalFormatting>
  <conditionalFormatting sqref="AL971:AO998">
    <cfRule type="expression" dxfId="2011" priority="1709">
      <formula>IF(AND(AL971&gt;=0, RIGHT(TEXT(AL971,"0.#"),1)&lt;&gt;"."),TRUE,FALSE)</formula>
    </cfRule>
    <cfRule type="expression" dxfId="2010" priority="1710">
      <formula>IF(AND(AL971&gt;=0, RIGHT(TEXT(AL971,"0.#"),1)="."),TRUE,FALSE)</formula>
    </cfRule>
    <cfRule type="expression" dxfId="2009" priority="1711">
      <formula>IF(AND(AL971&lt;0, RIGHT(TEXT(AL971,"0.#"),1)&lt;&gt;"."),TRUE,FALSE)</formula>
    </cfRule>
    <cfRule type="expression" dxfId="2008" priority="1712">
      <formula>IF(AND(AL971&lt;0, RIGHT(TEXT(AL971,"0.#"),1)="."),TRUE,FALSE)</formula>
    </cfRule>
  </conditionalFormatting>
  <conditionalFormatting sqref="AL969:AO970">
    <cfRule type="expression" dxfId="2007" priority="1703">
      <formula>IF(AND(AL969&gt;=0, RIGHT(TEXT(AL969,"0.#"),1)&lt;&gt;"."),TRUE,FALSE)</formula>
    </cfRule>
    <cfRule type="expression" dxfId="2006" priority="1704">
      <formula>IF(AND(AL969&gt;=0, RIGHT(TEXT(AL969,"0.#"),1)="."),TRUE,FALSE)</formula>
    </cfRule>
    <cfRule type="expression" dxfId="2005" priority="1705">
      <formula>IF(AND(AL969&lt;0, RIGHT(TEXT(AL969,"0.#"),1)&lt;&gt;"."),TRUE,FALSE)</formula>
    </cfRule>
    <cfRule type="expression" dxfId="2004" priority="1706">
      <formula>IF(AND(AL969&lt;0, RIGHT(TEXT(AL969,"0.#"),1)="."),TRUE,FALSE)</formula>
    </cfRule>
  </conditionalFormatting>
  <conditionalFormatting sqref="AL1004:AO1031">
    <cfRule type="expression" dxfId="2003" priority="1697">
      <formula>IF(AND(AL1004&gt;=0, RIGHT(TEXT(AL1004,"0.#"),1)&lt;&gt;"."),TRUE,FALSE)</formula>
    </cfRule>
    <cfRule type="expression" dxfId="2002" priority="1698">
      <formula>IF(AND(AL1004&gt;=0, RIGHT(TEXT(AL1004,"0.#"),1)="."),TRUE,FALSE)</formula>
    </cfRule>
    <cfRule type="expression" dxfId="2001" priority="1699">
      <formula>IF(AND(AL1004&lt;0, RIGHT(TEXT(AL1004,"0.#"),1)&lt;&gt;"."),TRUE,FALSE)</formula>
    </cfRule>
    <cfRule type="expression" dxfId="2000" priority="1700">
      <formula>IF(AND(AL1004&lt;0, RIGHT(TEXT(AL1004,"0.#"),1)="."),TRUE,FALSE)</formula>
    </cfRule>
  </conditionalFormatting>
  <conditionalFormatting sqref="AL1002:AO1003">
    <cfRule type="expression" dxfId="1999" priority="1691">
      <formula>IF(AND(AL1002&gt;=0, RIGHT(TEXT(AL1002,"0.#"),1)&lt;&gt;"."),TRUE,FALSE)</formula>
    </cfRule>
    <cfRule type="expression" dxfId="1998" priority="1692">
      <formula>IF(AND(AL1002&gt;=0, RIGHT(TEXT(AL1002,"0.#"),1)="."),TRUE,FALSE)</formula>
    </cfRule>
    <cfRule type="expression" dxfId="1997" priority="1693">
      <formula>IF(AND(AL1002&lt;0, RIGHT(TEXT(AL1002,"0.#"),1)&lt;&gt;"."),TRUE,FALSE)</formula>
    </cfRule>
    <cfRule type="expression" dxfId="1996" priority="1694">
      <formula>IF(AND(AL1002&lt;0, RIGHT(TEXT(AL1002,"0.#"),1)="."),TRUE,FALSE)</formula>
    </cfRule>
  </conditionalFormatting>
  <conditionalFormatting sqref="Y1002:Y1003">
    <cfRule type="expression" dxfId="1995" priority="1689">
      <formula>IF(RIGHT(TEXT(Y1002,"0.#"),1)=".",FALSE,TRUE)</formula>
    </cfRule>
    <cfRule type="expression" dxfId="1994" priority="1690">
      <formula>IF(RIGHT(TEXT(Y1002,"0.#"),1)=".",TRUE,FALSE)</formula>
    </cfRule>
  </conditionalFormatting>
  <conditionalFormatting sqref="AL1037:AO1064">
    <cfRule type="expression" dxfId="1993" priority="1685">
      <formula>IF(AND(AL1037&gt;=0, RIGHT(TEXT(AL1037,"0.#"),1)&lt;&gt;"."),TRUE,FALSE)</formula>
    </cfRule>
    <cfRule type="expression" dxfId="1992" priority="1686">
      <formula>IF(AND(AL1037&gt;=0, RIGHT(TEXT(AL1037,"0.#"),1)="."),TRUE,FALSE)</formula>
    </cfRule>
    <cfRule type="expression" dxfId="1991" priority="1687">
      <formula>IF(AND(AL1037&lt;0, RIGHT(TEXT(AL1037,"0.#"),1)&lt;&gt;"."),TRUE,FALSE)</formula>
    </cfRule>
    <cfRule type="expression" dxfId="1990" priority="1688">
      <formula>IF(AND(AL1037&lt;0, RIGHT(TEXT(AL1037,"0.#"),1)="."),TRUE,FALSE)</formula>
    </cfRule>
  </conditionalFormatting>
  <conditionalFormatting sqref="Y1037:Y1064">
    <cfRule type="expression" dxfId="1989" priority="1683">
      <formula>IF(RIGHT(TEXT(Y1037,"0.#"),1)=".",FALSE,TRUE)</formula>
    </cfRule>
    <cfRule type="expression" dxfId="1988" priority="1684">
      <formula>IF(RIGHT(TEXT(Y1037,"0.#"),1)=".",TRUE,FALSE)</formula>
    </cfRule>
  </conditionalFormatting>
  <conditionalFormatting sqref="AL1035:AO1036">
    <cfRule type="expression" dxfId="1987" priority="1679">
      <formula>IF(AND(AL1035&gt;=0, RIGHT(TEXT(AL1035,"0.#"),1)&lt;&gt;"."),TRUE,FALSE)</formula>
    </cfRule>
    <cfRule type="expression" dxfId="1986" priority="1680">
      <formula>IF(AND(AL1035&gt;=0, RIGHT(TEXT(AL1035,"0.#"),1)="."),TRUE,FALSE)</formula>
    </cfRule>
    <cfRule type="expression" dxfId="1985" priority="1681">
      <formula>IF(AND(AL1035&lt;0, RIGHT(TEXT(AL1035,"0.#"),1)&lt;&gt;"."),TRUE,FALSE)</formula>
    </cfRule>
    <cfRule type="expression" dxfId="1984" priority="1682">
      <formula>IF(AND(AL1035&lt;0, RIGHT(TEXT(AL1035,"0.#"),1)="."),TRUE,FALSE)</formula>
    </cfRule>
  </conditionalFormatting>
  <conditionalFormatting sqref="Y1035:Y1036">
    <cfRule type="expression" dxfId="1983" priority="1677">
      <formula>IF(RIGHT(TEXT(Y1035,"0.#"),1)=".",FALSE,TRUE)</formula>
    </cfRule>
    <cfRule type="expression" dxfId="1982" priority="1678">
      <formula>IF(RIGHT(TEXT(Y1035,"0.#"),1)=".",TRUE,FALSE)</formula>
    </cfRule>
  </conditionalFormatting>
  <conditionalFormatting sqref="AL1070:AO1097">
    <cfRule type="expression" dxfId="1981" priority="1673">
      <formula>IF(AND(AL1070&gt;=0, RIGHT(TEXT(AL1070,"0.#"),1)&lt;&gt;"."),TRUE,FALSE)</formula>
    </cfRule>
    <cfRule type="expression" dxfId="1980" priority="1674">
      <formula>IF(AND(AL1070&gt;=0, RIGHT(TEXT(AL1070,"0.#"),1)="."),TRUE,FALSE)</formula>
    </cfRule>
    <cfRule type="expression" dxfId="1979" priority="1675">
      <formula>IF(AND(AL1070&lt;0, RIGHT(TEXT(AL1070,"0.#"),1)&lt;&gt;"."),TRUE,FALSE)</formula>
    </cfRule>
    <cfRule type="expression" dxfId="1978" priority="1676">
      <formula>IF(AND(AL1070&lt;0, RIGHT(TEXT(AL1070,"0.#"),1)="."),TRUE,FALSE)</formula>
    </cfRule>
  </conditionalFormatting>
  <conditionalFormatting sqref="Y1070:Y1097">
    <cfRule type="expression" dxfId="1977" priority="1671">
      <formula>IF(RIGHT(TEXT(Y1070,"0.#"),1)=".",FALSE,TRUE)</formula>
    </cfRule>
    <cfRule type="expression" dxfId="1976" priority="1672">
      <formula>IF(RIGHT(TEXT(Y1070,"0.#"),1)=".",TRUE,FALSE)</formula>
    </cfRule>
  </conditionalFormatting>
  <conditionalFormatting sqref="AL1068:AO1069">
    <cfRule type="expression" dxfId="1975" priority="1667">
      <formula>IF(AND(AL1068&gt;=0, RIGHT(TEXT(AL1068,"0.#"),1)&lt;&gt;"."),TRUE,FALSE)</formula>
    </cfRule>
    <cfRule type="expression" dxfId="1974" priority="1668">
      <formula>IF(AND(AL1068&gt;=0, RIGHT(TEXT(AL1068,"0.#"),1)="."),TRUE,FALSE)</formula>
    </cfRule>
    <cfRule type="expression" dxfId="1973" priority="1669">
      <formula>IF(AND(AL1068&lt;0, RIGHT(TEXT(AL1068,"0.#"),1)&lt;&gt;"."),TRUE,FALSE)</formula>
    </cfRule>
    <cfRule type="expression" dxfId="1972" priority="1670">
      <formula>IF(AND(AL1068&lt;0, RIGHT(TEXT(AL1068,"0.#"),1)="."),TRUE,FALSE)</formula>
    </cfRule>
  </conditionalFormatting>
  <conditionalFormatting sqref="Y1068:Y1069">
    <cfRule type="expression" dxfId="1971" priority="1665">
      <formula>IF(RIGHT(TEXT(Y1068,"0.#"),1)=".",FALSE,TRUE)</formula>
    </cfRule>
    <cfRule type="expression" dxfId="1970" priority="1666">
      <formula>IF(RIGHT(TEXT(Y1068,"0.#"),1)=".",TRUE,FALSE)</formula>
    </cfRule>
  </conditionalFormatting>
  <conditionalFormatting sqref="AE39">
    <cfRule type="expression" dxfId="1969" priority="1663">
      <formula>IF(RIGHT(TEXT(AE39,"0.#"),1)=".",FALSE,TRUE)</formula>
    </cfRule>
    <cfRule type="expression" dxfId="1968" priority="1664">
      <formula>IF(RIGHT(TEXT(AE39,"0.#"),1)=".",TRUE,FALSE)</formula>
    </cfRule>
  </conditionalFormatting>
  <conditionalFormatting sqref="AM41">
    <cfRule type="expression" dxfId="1967" priority="1647">
      <formula>IF(RIGHT(TEXT(AM41,"0.#"),1)=".",FALSE,TRUE)</formula>
    </cfRule>
    <cfRule type="expression" dxfId="1966" priority="1648">
      <formula>IF(RIGHT(TEXT(AM41,"0.#"),1)=".",TRUE,FALSE)</formula>
    </cfRule>
  </conditionalFormatting>
  <conditionalFormatting sqref="AE40">
    <cfRule type="expression" dxfId="1965" priority="1661">
      <formula>IF(RIGHT(TEXT(AE40,"0.#"),1)=".",FALSE,TRUE)</formula>
    </cfRule>
    <cfRule type="expression" dxfId="1964" priority="1662">
      <formula>IF(RIGHT(TEXT(AE40,"0.#"),1)=".",TRUE,FALSE)</formula>
    </cfRule>
  </conditionalFormatting>
  <conditionalFormatting sqref="AE41">
    <cfRule type="expression" dxfId="1963" priority="1659">
      <formula>IF(RIGHT(TEXT(AE41,"0.#"),1)=".",FALSE,TRUE)</formula>
    </cfRule>
    <cfRule type="expression" dxfId="1962" priority="1660">
      <formula>IF(RIGHT(TEXT(AE41,"0.#"),1)=".",TRUE,FALSE)</formula>
    </cfRule>
  </conditionalFormatting>
  <conditionalFormatting sqref="AI41">
    <cfRule type="expression" dxfId="1961" priority="1657">
      <formula>IF(RIGHT(TEXT(AI41,"0.#"),1)=".",FALSE,TRUE)</formula>
    </cfRule>
    <cfRule type="expression" dxfId="1960" priority="1658">
      <formula>IF(RIGHT(TEXT(AI41,"0.#"),1)=".",TRUE,FALSE)</formula>
    </cfRule>
  </conditionalFormatting>
  <conditionalFormatting sqref="AI40">
    <cfRule type="expression" dxfId="1959" priority="1655">
      <formula>IF(RIGHT(TEXT(AI40,"0.#"),1)=".",FALSE,TRUE)</formula>
    </cfRule>
    <cfRule type="expression" dxfId="1958" priority="1656">
      <formula>IF(RIGHT(TEXT(AI40,"0.#"),1)=".",TRUE,FALSE)</formula>
    </cfRule>
  </conditionalFormatting>
  <conditionalFormatting sqref="AI39">
    <cfRule type="expression" dxfId="1957" priority="1653">
      <formula>IF(RIGHT(TEXT(AI39,"0.#"),1)=".",FALSE,TRUE)</formula>
    </cfRule>
    <cfRule type="expression" dxfId="1956" priority="1654">
      <formula>IF(RIGHT(TEXT(AI39,"0.#"),1)=".",TRUE,FALSE)</formula>
    </cfRule>
  </conditionalFormatting>
  <conditionalFormatting sqref="AM39">
    <cfRule type="expression" dxfId="1955" priority="1651">
      <formula>IF(RIGHT(TEXT(AM39,"0.#"),1)=".",FALSE,TRUE)</formula>
    </cfRule>
    <cfRule type="expression" dxfId="1954" priority="1652">
      <formula>IF(RIGHT(TEXT(AM39,"0.#"),1)=".",TRUE,FALSE)</formula>
    </cfRule>
  </conditionalFormatting>
  <conditionalFormatting sqref="AM40">
    <cfRule type="expression" dxfId="1953" priority="1649">
      <formula>IF(RIGHT(TEXT(AM40,"0.#"),1)=".",FALSE,TRUE)</formula>
    </cfRule>
    <cfRule type="expression" dxfId="1952" priority="1650">
      <formula>IF(RIGHT(TEXT(AM40,"0.#"),1)=".",TRUE,FALSE)</formula>
    </cfRule>
  </conditionalFormatting>
  <conditionalFormatting sqref="AQ39:AQ41">
    <cfRule type="expression" dxfId="1951" priority="1645">
      <formula>IF(RIGHT(TEXT(AQ39,"0.#"),1)=".",FALSE,TRUE)</formula>
    </cfRule>
    <cfRule type="expression" dxfId="1950" priority="1646">
      <formula>IF(RIGHT(TEXT(AQ39,"0.#"),1)=".",TRUE,FALSE)</formula>
    </cfRule>
  </conditionalFormatting>
  <conditionalFormatting sqref="AU39:AU41">
    <cfRule type="expression" dxfId="1949" priority="1643">
      <formula>IF(RIGHT(TEXT(AU39,"0.#"),1)=".",FALSE,TRUE)</formula>
    </cfRule>
    <cfRule type="expression" dxfId="1948" priority="1644">
      <formula>IF(RIGHT(TEXT(AU39,"0.#"),1)=".",TRUE,FALSE)</formula>
    </cfRule>
  </conditionalFormatting>
  <conditionalFormatting sqref="AE46">
    <cfRule type="expression" dxfId="1947" priority="1641">
      <formula>IF(RIGHT(TEXT(AE46,"0.#"),1)=".",FALSE,TRUE)</formula>
    </cfRule>
    <cfRule type="expression" dxfId="1946" priority="1642">
      <formula>IF(RIGHT(TEXT(AE46,"0.#"),1)=".",TRUE,FALSE)</formula>
    </cfRule>
  </conditionalFormatting>
  <conditionalFormatting sqref="AE47">
    <cfRule type="expression" dxfId="1945" priority="1639">
      <formula>IF(RIGHT(TEXT(AE47,"0.#"),1)=".",FALSE,TRUE)</formula>
    </cfRule>
    <cfRule type="expression" dxfId="1944" priority="1640">
      <formula>IF(RIGHT(TEXT(AE47,"0.#"),1)=".",TRUE,FALSE)</formula>
    </cfRule>
  </conditionalFormatting>
  <conditionalFormatting sqref="AE48">
    <cfRule type="expression" dxfId="1943" priority="1637">
      <formula>IF(RIGHT(TEXT(AE48,"0.#"),1)=".",FALSE,TRUE)</formula>
    </cfRule>
    <cfRule type="expression" dxfId="1942" priority="1638">
      <formula>IF(RIGHT(TEXT(AE48,"0.#"),1)=".",TRUE,FALSE)</formula>
    </cfRule>
  </conditionalFormatting>
  <conditionalFormatting sqref="AI48">
    <cfRule type="expression" dxfId="1941" priority="1635">
      <formula>IF(RIGHT(TEXT(AI48,"0.#"),1)=".",FALSE,TRUE)</formula>
    </cfRule>
    <cfRule type="expression" dxfId="1940" priority="1636">
      <formula>IF(RIGHT(TEXT(AI48,"0.#"),1)=".",TRUE,FALSE)</formula>
    </cfRule>
  </conditionalFormatting>
  <conditionalFormatting sqref="AI47">
    <cfRule type="expression" dxfId="1939" priority="1633">
      <formula>IF(RIGHT(TEXT(AI47,"0.#"),1)=".",FALSE,TRUE)</formula>
    </cfRule>
    <cfRule type="expression" dxfId="1938" priority="1634">
      <formula>IF(RIGHT(TEXT(AI47,"0.#"),1)=".",TRUE,FALSE)</formula>
    </cfRule>
  </conditionalFormatting>
  <conditionalFormatting sqref="AE448">
    <cfRule type="expression" dxfId="1937" priority="1511">
      <formula>IF(RIGHT(TEXT(AE448,"0.#"),1)=".",FALSE,TRUE)</formula>
    </cfRule>
    <cfRule type="expression" dxfId="1936" priority="1512">
      <formula>IF(RIGHT(TEXT(AE448,"0.#"),1)=".",TRUE,FALSE)</formula>
    </cfRule>
  </conditionalFormatting>
  <conditionalFormatting sqref="AM450">
    <cfRule type="expression" dxfId="1935" priority="1501">
      <formula>IF(RIGHT(TEXT(AM450,"0.#"),1)=".",FALSE,TRUE)</formula>
    </cfRule>
    <cfRule type="expression" dxfId="1934" priority="1502">
      <formula>IF(RIGHT(TEXT(AM450,"0.#"),1)=".",TRUE,FALSE)</formula>
    </cfRule>
  </conditionalFormatting>
  <conditionalFormatting sqref="AE449">
    <cfRule type="expression" dxfId="1933" priority="1509">
      <formula>IF(RIGHT(TEXT(AE449,"0.#"),1)=".",FALSE,TRUE)</formula>
    </cfRule>
    <cfRule type="expression" dxfId="1932" priority="1510">
      <formula>IF(RIGHT(TEXT(AE449,"0.#"),1)=".",TRUE,FALSE)</formula>
    </cfRule>
  </conditionalFormatting>
  <conditionalFormatting sqref="AE450">
    <cfRule type="expression" dxfId="1931" priority="1507">
      <formula>IF(RIGHT(TEXT(AE450,"0.#"),1)=".",FALSE,TRUE)</formula>
    </cfRule>
    <cfRule type="expression" dxfId="1930" priority="1508">
      <formula>IF(RIGHT(TEXT(AE450,"0.#"),1)=".",TRUE,FALSE)</formula>
    </cfRule>
  </conditionalFormatting>
  <conditionalFormatting sqref="AM448">
    <cfRule type="expression" dxfId="1929" priority="1505">
      <formula>IF(RIGHT(TEXT(AM448,"0.#"),1)=".",FALSE,TRUE)</formula>
    </cfRule>
    <cfRule type="expression" dxfId="1928" priority="1506">
      <formula>IF(RIGHT(TEXT(AM448,"0.#"),1)=".",TRUE,FALSE)</formula>
    </cfRule>
  </conditionalFormatting>
  <conditionalFormatting sqref="AM449">
    <cfRule type="expression" dxfId="1927" priority="1503">
      <formula>IF(RIGHT(TEXT(AM449,"0.#"),1)=".",FALSE,TRUE)</formula>
    </cfRule>
    <cfRule type="expression" dxfId="1926" priority="1504">
      <formula>IF(RIGHT(TEXT(AM449,"0.#"),1)=".",TRUE,FALSE)</formula>
    </cfRule>
  </conditionalFormatting>
  <conditionalFormatting sqref="AU448">
    <cfRule type="expression" dxfId="1925" priority="1499">
      <formula>IF(RIGHT(TEXT(AU448,"0.#"),1)=".",FALSE,TRUE)</formula>
    </cfRule>
    <cfRule type="expression" dxfId="1924" priority="1500">
      <formula>IF(RIGHT(TEXT(AU448,"0.#"),1)=".",TRUE,FALSE)</formula>
    </cfRule>
  </conditionalFormatting>
  <conditionalFormatting sqref="AU449">
    <cfRule type="expression" dxfId="1923" priority="1497">
      <formula>IF(RIGHT(TEXT(AU449,"0.#"),1)=".",FALSE,TRUE)</formula>
    </cfRule>
    <cfRule type="expression" dxfId="1922" priority="1498">
      <formula>IF(RIGHT(TEXT(AU449,"0.#"),1)=".",TRUE,FALSE)</formula>
    </cfRule>
  </conditionalFormatting>
  <conditionalFormatting sqref="AU450">
    <cfRule type="expression" dxfId="1921" priority="1495">
      <formula>IF(RIGHT(TEXT(AU450,"0.#"),1)=".",FALSE,TRUE)</formula>
    </cfRule>
    <cfRule type="expression" dxfId="1920" priority="1496">
      <formula>IF(RIGHT(TEXT(AU450,"0.#"),1)=".",TRUE,FALSE)</formula>
    </cfRule>
  </conditionalFormatting>
  <conditionalFormatting sqref="AI450">
    <cfRule type="expression" dxfId="1919" priority="1489">
      <formula>IF(RIGHT(TEXT(AI450,"0.#"),1)=".",FALSE,TRUE)</formula>
    </cfRule>
    <cfRule type="expression" dxfId="1918" priority="1490">
      <formula>IF(RIGHT(TEXT(AI450,"0.#"),1)=".",TRUE,FALSE)</formula>
    </cfRule>
  </conditionalFormatting>
  <conditionalFormatting sqref="AI448">
    <cfRule type="expression" dxfId="1917" priority="1493">
      <formula>IF(RIGHT(TEXT(AI448,"0.#"),1)=".",FALSE,TRUE)</formula>
    </cfRule>
    <cfRule type="expression" dxfId="1916" priority="1494">
      <formula>IF(RIGHT(TEXT(AI448,"0.#"),1)=".",TRUE,FALSE)</formula>
    </cfRule>
  </conditionalFormatting>
  <conditionalFormatting sqref="AI449">
    <cfRule type="expression" dxfId="1915" priority="1491">
      <formula>IF(RIGHT(TEXT(AI449,"0.#"),1)=".",FALSE,TRUE)</formula>
    </cfRule>
    <cfRule type="expression" dxfId="1914" priority="1492">
      <formula>IF(RIGHT(TEXT(AI449,"0.#"),1)=".",TRUE,FALSE)</formula>
    </cfRule>
  </conditionalFormatting>
  <conditionalFormatting sqref="AQ449">
    <cfRule type="expression" dxfId="1913" priority="1487">
      <formula>IF(RIGHT(TEXT(AQ449,"0.#"),1)=".",FALSE,TRUE)</formula>
    </cfRule>
    <cfRule type="expression" dxfId="1912" priority="1488">
      <formula>IF(RIGHT(TEXT(AQ449,"0.#"),1)=".",TRUE,FALSE)</formula>
    </cfRule>
  </conditionalFormatting>
  <conditionalFormatting sqref="AQ450">
    <cfRule type="expression" dxfId="1911" priority="1485">
      <formula>IF(RIGHT(TEXT(AQ450,"0.#"),1)=".",FALSE,TRUE)</formula>
    </cfRule>
    <cfRule type="expression" dxfId="1910" priority="1486">
      <formula>IF(RIGHT(TEXT(AQ450,"0.#"),1)=".",TRUE,FALSE)</formula>
    </cfRule>
  </conditionalFormatting>
  <conditionalFormatting sqref="AQ448">
    <cfRule type="expression" dxfId="1909" priority="1483">
      <formula>IF(RIGHT(TEXT(AQ448,"0.#"),1)=".",FALSE,TRUE)</formula>
    </cfRule>
    <cfRule type="expression" dxfId="1908" priority="1484">
      <formula>IF(RIGHT(TEXT(AQ448,"0.#"),1)=".",TRUE,FALSE)</formula>
    </cfRule>
  </conditionalFormatting>
  <conditionalFormatting sqref="AE453">
    <cfRule type="expression" dxfId="1907" priority="1481">
      <formula>IF(RIGHT(TEXT(AE453,"0.#"),1)=".",FALSE,TRUE)</formula>
    </cfRule>
    <cfRule type="expression" dxfId="1906" priority="1482">
      <formula>IF(RIGHT(TEXT(AE453,"0.#"),1)=".",TRUE,FALSE)</formula>
    </cfRule>
  </conditionalFormatting>
  <conditionalFormatting sqref="AM455">
    <cfRule type="expression" dxfId="1905" priority="1471">
      <formula>IF(RIGHT(TEXT(AM455,"0.#"),1)=".",FALSE,TRUE)</formula>
    </cfRule>
    <cfRule type="expression" dxfId="1904" priority="1472">
      <formula>IF(RIGHT(TEXT(AM455,"0.#"),1)=".",TRUE,FALSE)</formula>
    </cfRule>
  </conditionalFormatting>
  <conditionalFormatting sqref="AE454">
    <cfRule type="expression" dxfId="1903" priority="1479">
      <formula>IF(RIGHT(TEXT(AE454,"0.#"),1)=".",FALSE,TRUE)</formula>
    </cfRule>
    <cfRule type="expression" dxfId="1902" priority="1480">
      <formula>IF(RIGHT(TEXT(AE454,"0.#"),1)=".",TRUE,FALSE)</formula>
    </cfRule>
  </conditionalFormatting>
  <conditionalFormatting sqref="AE455">
    <cfRule type="expression" dxfId="1901" priority="1477">
      <formula>IF(RIGHT(TEXT(AE455,"0.#"),1)=".",FALSE,TRUE)</formula>
    </cfRule>
    <cfRule type="expression" dxfId="1900" priority="1478">
      <formula>IF(RIGHT(TEXT(AE455,"0.#"),1)=".",TRUE,FALSE)</formula>
    </cfRule>
  </conditionalFormatting>
  <conditionalFormatting sqref="AM453">
    <cfRule type="expression" dxfId="1899" priority="1475">
      <formula>IF(RIGHT(TEXT(AM453,"0.#"),1)=".",FALSE,TRUE)</formula>
    </cfRule>
    <cfRule type="expression" dxfId="1898" priority="1476">
      <formula>IF(RIGHT(TEXT(AM453,"0.#"),1)=".",TRUE,FALSE)</formula>
    </cfRule>
  </conditionalFormatting>
  <conditionalFormatting sqref="AM454">
    <cfRule type="expression" dxfId="1897" priority="1473">
      <formula>IF(RIGHT(TEXT(AM454,"0.#"),1)=".",FALSE,TRUE)</formula>
    </cfRule>
    <cfRule type="expression" dxfId="1896" priority="1474">
      <formula>IF(RIGHT(TEXT(AM454,"0.#"),1)=".",TRUE,FALSE)</formula>
    </cfRule>
  </conditionalFormatting>
  <conditionalFormatting sqref="AU453">
    <cfRule type="expression" dxfId="1895" priority="1469">
      <formula>IF(RIGHT(TEXT(AU453,"0.#"),1)=".",FALSE,TRUE)</formula>
    </cfRule>
    <cfRule type="expression" dxfId="1894" priority="1470">
      <formula>IF(RIGHT(TEXT(AU453,"0.#"),1)=".",TRUE,FALSE)</formula>
    </cfRule>
  </conditionalFormatting>
  <conditionalFormatting sqref="AU454">
    <cfRule type="expression" dxfId="1893" priority="1467">
      <formula>IF(RIGHT(TEXT(AU454,"0.#"),1)=".",FALSE,TRUE)</formula>
    </cfRule>
    <cfRule type="expression" dxfId="1892" priority="1468">
      <formula>IF(RIGHT(TEXT(AU454,"0.#"),1)=".",TRUE,FALSE)</formula>
    </cfRule>
  </conditionalFormatting>
  <conditionalFormatting sqref="AU455">
    <cfRule type="expression" dxfId="1891" priority="1465">
      <formula>IF(RIGHT(TEXT(AU455,"0.#"),1)=".",FALSE,TRUE)</formula>
    </cfRule>
    <cfRule type="expression" dxfId="1890" priority="1466">
      <formula>IF(RIGHT(TEXT(AU455,"0.#"),1)=".",TRUE,FALSE)</formula>
    </cfRule>
  </conditionalFormatting>
  <conditionalFormatting sqref="AI455">
    <cfRule type="expression" dxfId="1889" priority="1459">
      <formula>IF(RIGHT(TEXT(AI455,"0.#"),1)=".",FALSE,TRUE)</formula>
    </cfRule>
    <cfRule type="expression" dxfId="1888" priority="1460">
      <formula>IF(RIGHT(TEXT(AI455,"0.#"),1)=".",TRUE,FALSE)</formula>
    </cfRule>
  </conditionalFormatting>
  <conditionalFormatting sqref="AI453">
    <cfRule type="expression" dxfId="1887" priority="1463">
      <formula>IF(RIGHT(TEXT(AI453,"0.#"),1)=".",FALSE,TRUE)</formula>
    </cfRule>
    <cfRule type="expression" dxfId="1886" priority="1464">
      <formula>IF(RIGHT(TEXT(AI453,"0.#"),1)=".",TRUE,FALSE)</formula>
    </cfRule>
  </conditionalFormatting>
  <conditionalFormatting sqref="AI454">
    <cfRule type="expression" dxfId="1885" priority="1461">
      <formula>IF(RIGHT(TEXT(AI454,"0.#"),1)=".",FALSE,TRUE)</formula>
    </cfRule>
    <cfRule type="expression" dxfId="1884" priority="1462">
      <formula>IF(RIGHT(TEXT(AI454,"0.#"),1)=".",TRUE,FALSE)</formula>
    </cfRule>
  </conditionalFormatting>
  <conditionalFormatting sqref="AQ454">
    <cfRule type="expression" dxfId="1883" priority="1457">
      <formula>IF(RIGHT(TEXT(AQ454,"0.#"),1)=".",FALSE,TRUE)</formula>
    </cfRule>
    <cfRule type="expression" dxfId="1882" priority="1458">
      <formula>IF(RIGHT(TEXT(AQ454,"0.#"),1)=".",TRUE,FALSE)</formula>
    </cfRule>
  </conditionalFormatting>
  <conditionalFormatting sqref="AQ455">
    <cfRule type="expression" dxfId="1881" priority="1455">
      <formula>IF(RIGHT(TEXT(AQ455,"0.#"),1)=".",FALSE,TRUE)</formula>
    </cfRule>
    <cfRule type="expression" dxfId="1880" priority="1456">
      <formula>IF(RIGHT(TEXT(AQ455,"0.#"),1)=".",TRUE,FALSE)</formula>
    </cfRule>
  </conditionalFormatting>
  <conditionalFormatting sqref="AQ453">
    <cfRule type="expression" dxfId="1879" priority="1453">
      <formula>IF(RIGHT(TEXT(AQ453,"0.#"),1)=".",FALSE,TRUE)</formula>
    </cfRule>
    <cfRule type="expression" dxfId="1878" priority="1454">
      <formula>IF(RIGHT(TEXT(AQ453,"0.#"),1)=".",TRUE,FALSE)</formula>
    </cfRule>
  </conditionalFormatting>
  <conditionalFormatting sqref="AE487">
    <cfRule type="expression" dxfId="1877" priority="1331">
      <formula>IF(RIGHT(TEXT(AE487,"0.#"),1)=".",FALSE,TRUE)</formula>
    </cfRule>
    <cfRule type="expression" dxfId="1876" priority="1332">
      <formula>IF(RIGHT(TEXT(AE487,"0.#"),1)=".",TRUE,FALSE)</formula>
    </cfRule>
  </conditionalFormatting>
  <conditionalFormatting sqref="AM489">
    <cfRule type="expression" dxfId="1875" priority="1321">
      <formula>IF(RIGHT(TEXT(AM489,"0.#"),1)=".",FALSE,TRUE)</formula>
    </cfRule>
    <cfRule type="expression" dxfId="1874" priority="1322">
      <formula>IF(RIGHT(TEXT(AM489,"0.#"),1)=".",TRUE,FALSE)</formula>
    </cfRule>
  </conditionalFormatting>
  <conditionalFormatting sqref="AE488">
    <cfRule type="expression" dxfId="1873" priority="1329">
      <formula>IF(RIGHT(TEXT(AE488,"0.#"),1)=".",FALSE,TRUE)</formula>
    </cfRule>
    <cfRule type="expression" dxfId="1872" priority="1330">
      <formula>IF(RIGHT(TEXT(AE488,"0.#"),1)=".",TRUE,FALSE)</formula>
    </cfRule>
  </conditionalFormatting>
  <conditionalFormatting sqref="AE489">
    <cfRule type="expression" dxfId="1871" priority="1327">
      <formula>IF(RIGHT(TEXT(AE489,"0.#"),1)=".",FALSE,TRUE)</formula>
    </cfRule>
    <cfRule type="expression" dxfId="1870" priority="1328">
      <formula>IF(RIGHT(TEXT(AE489,"0.#"),1)=".",TRUE,FALSE)</formula>
    </cfRule>
  </conditionalFormatting>
  <conditionalFormatting sqref="AM487">
    <cfRule type="expression" dxfId="1869" priority="1325">
      <formula>IF(RIGHT(TEXT(AM487,"0.#"),1)=".",FALSE,TRUE)</formula>
    </cfRule>
    <cfRule type="expression" dxfId="1868" priority="1326">
      <formula>IF(RIGHT(TEXT(AM487,"0.#"),1)=".",TRUE,FALSE)</formula>
    </cfRule>
  </conditionalFormatting>
  <conditionalFormatting sqref="AM488">
    <cfRule type="expression" dxfId="1867" priority="1323">
      <formula>IF(RIGHT(TEXT(AM488,"0.#"),1)=".",FALSE,TRUE)</formula>
    </cfRule>
    <cfRule type="expression" dxfId="1866" priority="1324">
      <formula>IF(RIGHT(TEXT(AM488,"0.#"),1)=".",TRUE,FALSE)</formula>
    </cfRule>
  </conditionalFormatting>
  <conditionalFormatting sqref="AU487">
    <cfRule type="expression" dxfId="1865" priority="1319">
      <formula>IF(RIGHT(TEXT(AU487,"0.#"),1)=".",FALSE,TRUE)</formula>
    </cfRule>
    <cfRule type="expression" dxfId="1864" priority="1320">
      <formula>IF(RIGHT(TEXT(AU487,"0.#"),1)=".",TRUE,FALSE)</formula>
    </cfRule>
  </conditionalFormatting>
  <conditionalFormatting sqref="AU488">
    <cfRule type="expression" dxfId="1863" priority="1317">
      <formula>IF(RIGHT(TEXT(AU488,"0.#"),1)=".",FALSE,TRUE)</formula>
    </cfRule>
    <cfRule type="expression" dxfId="1862" priority="1318">
      <formula>IF(RIGHT(TEXT(AU488,"0.#"),1)=".",TRUE,FALSE)</formula>
    </cfRule>
  </conditionalFormatting>
  <conditionalFormatting sqref="AU489">
    <cfRule type="expression" dxfId="1861" priority="1315">
      <formula>IF(RIGHT(TEXT(AU489,"0.#"),1)=".",FALSE,TRUE)</formula>
    </cfRule>
    <cfRule type="expression" dxfId="1860" priority="1316">
      <formula>IF(RIGHT(TEXT(AU489,"0.#"),1)=".",TRUE,FALSE)</formula>
    </cfRule>
  </conditionalFormatting>
  <conditionalFormatting sqref="AI489">
    <cfRule type="expression" dxfId="1859" priority="1309">
      <formula>IF(RIGHT(TEXT(AI489,"0.#"),1)=".",FALSE,TRUE)</formula>
    </cfRule>
    <cfRule type="expression" dxfId="1858" priority="1310">
      <formula>IF(RIGHT(TEXT(AI489,"0.#"),1)=".",TRUE,FALSE)</formula>
    </cfRule>
  </conditionalFormatting>
  <conditionalFormatting sqref="AI487">
    <cfRule type="expression" dxfId="1857" priority="1313">
      <formula>IF(RIGHT(TEXT(AI487,"0.#"),1)=".",FALSE,TRUE)</formula>
    </cfRule>
    <cfRule type="expression" dxfId="1856" priority="1314">
      <formula>IF(RIGHT(TEXT(AI487,"0.#"),1)=".",TRUE,FALSE)</formula>
    </cfRule>
  </conditionalFormatting>
  <conditionalFormatting sqref="AI488">
    <cfRule type="expression" dxfId="1855" priority="1311">
      <formula>IF(RIGHT(TEXT(AI488,"0.#"),1)=".",FALSE,TRUE)</formula>
    </cfRule>
    <cfRule type="expression" dxfId="1854" priority="1312">
      <formula>IF(RIGHT(TEXT(AI488,"0.#"),1)=".",TRUE,FALSE)</formula>
    </cfRule>
  </conditionalFormatting>
  <conditionalFormatting sqref="AQ488">
    <cfRule type="expression" dxfId="1853" priority="1307">
      <formula>IF(RIGHT(TEXT(AQ488,"0.#"),1)=".",FALSE,TRUE)</formula>
    </cfRule>
    <cfRule type="expression" dxfId="1852" priority="1308">
      <formula>IF(RIGHT(TEXT(AQ488,"0.#"),1)=".",TRUE,FALSE)</formula>
    </cfRule>
  </conditionalFormatting>
  <conditionalFormatting sqref="AQ489">
    <cfRule type="expression" dxfId="1851" priority="1305">
      <formula>IF(RIGHT(TEXT(AQ489,"0.#"),1)=".",FALSE,TRUE)</formula>
    </cfRule>
    <cfRule type="expression" dxfId="1850" priority="1306">
      <formula>IF(RIGHT(TEXT(AQ489,"0.#"),1)=".",TRUE,FALSE)</formula>
    </cfRule>
  </conditionalFormatting>
  <conditionalFormatting sqref="AQ487">
    <cfRule type="expression" dxfId="1849" priority="1303">
      <formula>IF(RIGHT(TEXT(AQ487,"0.#"),1)=".",FALSE,TRUE)</formula>
    </cfRule>
    <cfRule type="expression" dxfId="1848" priority="1304">
      <formula>IF(RIGHT(TEXT(AQ487,"0.#"),1)=".",TRUE,FALSE)</formula>
    </cfRule>
  </conditionalFormatting>
  <conditionalFormatting sqref="AE512">
    <cfRule type="expression" dxfId="1847" priority="1301">
      <formula>IF(RIGHT(TEXT(AE512,"0.#"),1)=".",FALSE,TRUE)</formula>
    </cfRule>
    <cfRule type="expression" dxfId="1846" priority="1302">
      <formula>IF(RIGHT(TEXT(AE512,"0.#"),1)=".",TRUE,FALSE)</formula>
    </cfRule>
  </conditionalFormatting>
  <conditionalFormatting sqref="AM514">
    <cfRule type="expression" dxfId="1845" priority="1291">
      <formula>IF(RIGHT(TEXT(AM514,"0.#"),1)=".",FALSE,TRUE)</formula>
    </cfRule>
    <cfRule type="expression" dxfId="1844" priority="1292">
      <formula>IF(RIGHT(TEXT(AM514,"0.#"),1)=".",TRUE,FALSE)</formula>
    </cfRule>
  </conditionalFormatting>
  <conditionalFormatting sqref="AE513">
    <cfRule type="expression" dxfId="1843" priority="1299">
      <formula>IF(RIGHT(TEXT(AE513,"0.#"),1)=".",FALSE,TRUE)</formula>
    </cfRule>
    <cfRule type="expression" dxfId="1842" priority="1300">
      <formula>IF(RIGHT(TEXT(AE513,"0.#"),1)=".",TRUE,FALSE)</formula>
    </cfRule>
  </conditionalFormatting>
  <conditionalFormatting sqref="AE514">
    <cfRule type="expression" dxfId="1841" priority="1297">
      <formula>IF(RIGHT(TEXT(AE514,"0.#"),1)=".",FALSE,TRUE)</formula>
    </cfRule>
    <cfRule type="expression" dxfId="1840" priority="1298">
      <formula>IF(RIGHT(TEXT(AE514,"0.#"),1)=".",TRUE,FALSE)</formula>
    </cfRule>
  </conditionalFormatting>
  <conditionalFormatting sqref="AM512">
    <cfRule type="expression" dxfId="1839" priority="1295">
      <formula>IF(RIGHT(TEXT(AM512,"0.#"),1)=".",FALSE,TRUE)</formula>
    </cfRule>
    <cfRule type="expression" dxfId="1838" priority="1296">
      <formula>IF(RIGHT(TEXT(AM512,"0.#"),1)=".",TRUE,FALSE)</formula>
    </cfRule>
  </conditionalFormatting>
  <conditionalFormatting sqref="AM513">
    <cfRule type="expression" dxfId="1837" priority="1293">
      <formula>IF(RIGHT(TEXT(AM513,"0.#"),1)=".",FALSE,TRUE)</formula>
    </cfRule>
    <cfRule type="expression" dxfId="1836" priority="1294">
      <formula>IF(RIGHT(TEXT(AM513,"0.#"),1)=".",TRUE,FALSE)</formula>
    </cfRule>
  </conditionalFormatting>
  <conditionalFormatting sqref="AU512">
    <cfRule type="expression" dxfId="1835" priority="1289">
      <formula>IF(RIGHT(TEXT(AU512,"0.#"),1)=".",FALSE,TRUE)</formula>
    </cfRule>
    <cfRule type="expression" dxfId="1834" priority="1290">
      <formula>IF(RIGHT(TEXT(AU512,"0.#"),1)=".",TRUE,FALSE)</formula>
    </cfRule>
  </conditionalFormatting>
  <conditionalFormatting sqref="AU513">
    <cfRule type="expression" dxfId="1833" priority="1287">
      <formula>IF(RIGHT(TEXT(AU513,"0.#"),1)=".",FALSE,TRUE)</formula>
    </cfRule>
    <cfRule type="expression" dxfId="1832" priority="1288">
      <formula>IF(RIGHT(TEXT(AU513,"0.#"),1)=".",TRUE,FALSE)</formula>
    </cfRule>
  </conditionalFormatting>
  <conditionalFormatting sqref="AU514">
    <cfRule type="expression" dxfId="1831" priority="1285">
      <formula>IF(RIGHT(TEXT(AU514,"0.#"),1)=".",FALSE,TRUE)</formula>
    </cfRule>
    <cfRule type="expression" dxfId="1830" priority="1286">
      <formula>IF(RIGHT(TEXT(AU514,"0.#"),1)=".",TRUE,FALSE)</formula>
    </cfRule>
  </conditionalFormatting>
  <conditionalFormatting sqref="AI514">
    <cfRule type="expression" dxfId="1829" priority="1279">
      <formula>IF(RIGHT(TEXT(AI514,"0.#"),1)=".",FALSE,TRUE)</formula>
    </cfRule>
    <cfRule type="expression" dxfId="1828" priority="1280">
      <formula>IF(RIGHT(TEXT(AI514,"0.#"),1)=".",TRUE,FALSE)</formula>
    </cfRule>
  </conditionalFormatting>
  <conditionalFormatting sqref="AI512">
    <cfRule type="expression" dxfId="1827" priority="1283">
      <formula>IF(RIGHT(TEXT(AI512,"0.#"),1)=".",FALSE,TRUE)</formula>
    </cfRule>
    <cfRule type="expression" dxfId="1826" priority="1284">
      <formula>IF(RIGHT(TEXT(AI512,"0.#"),1)=".",TRUE,FALSE)</formula>
    </cfRule>
  </conditionalFormatting>
  <conditionalFormatting sqref="AI513">
    <cfRule type="expression" dxfId="1825" priority="1281">
      <formula>IF(RIGHT(TEXT(AI513,"0.#"),1)=".",FALSE,TRUE)</formula>
    </cfRule>
    <cfRule type="expression" dxfId="1824" priority="1282">
      <formula>IF(RIGHT(TEXT(AI513,"0.#"),1)=".",TRUE,FALSE)</formula>
    </cfRule>
  </conditionalFormatting>
  <conditionalFormatting sqref="AQ513">
    <cfRule type="expression" dxfId="1823" priority="1277">
      <formula>IF(RIGHT(TEXT(AQ513,"0.#"),1)=".",FALSE,TRUE)</formula>
    </cfRule>
    <cfRule type="expression" dxfId="1822" priority="1278">
      <formula>IF(RIGHT(TEXT(AQ513,"0.#"),1)=".",TRUE,FALSE)</formula>
    </cfRule>
  </conditionalFormatting>
  <conditionalFormatting sqref="AQ514">
    <cfRule type="expression" dxfId="1821" priority="1275">
      <formula>IF(RIGHT(TEXT(AQ514,"0.#"),1)=".",FALSE,TRUE)</formula>
    </cfRule>
    <cfRule type="expression" dxfId="1820" priority="1276">
      <formula>IF(RIGHT(TEXT(AQ514,"0.#"),1)=".",TRUE,FALSE)</formula>
    </cfRule>
  </conditionalFormatting>
  <conditionalFormatting sqref="AQ512">
    <cfRule type="expression" dxfId="1819" priority="1273">
      <formula>IF(RIGHT(TEXT(AQ512,"0.#"),1)=".",FALSE,TRUE)</formula>
    </cfRule>
    <cfRule type="expression" dxfId="1818" priority="1274">
      <formula>IF(RIGHT(TEXT(AQ512,"0.#"),1)=".",TRUE,FALSE)</formula>
    </cfRule>
  </conditionalFormatting>
  <conditionalFormatting sqref="AE517">
    <cfRule type="expression" dxfId="1817" priority="1151">
      <formula>IF(RIGHT(TEXT(AE517,"0.#"),1)=".",FALSE,TRUE)</formula>
    </cfRule>
    <cfRule type="expression" dxfId="1816" priority="1152">
      <formula>IF(RIGHT(TEXT(AE517,"0.#"),1)=".",TRUE,FALSE)</formula>
    </cfRule>
  </conditionalFormatting>
  <conditionalFormatting sqref="AM519">
    <cfRule type="expression" dxfId="1815" priority="1141">
      <formula>IF(RIGHT(TEXT(AM519,"0.#"),1)=".",FALSE,TRUE)</formula>
    </cfRule>
    <cfRule type="expression" dxfId="1814" priority="1142">
      <formula>IF(RIGHT(TEXT(AM519,"0.#"),1)=".",TRUE,FALSE)</formula>
    </cfRule>
  </conditionalFormatting>
  <conditionalFormatting sqref="AE518">
    <cfRule type="expression" dxfId="1813" priority="1149">
      <formula>IF(RIGHT(TEXT(AE518,"0.#"),1)=".",FALSE,TRUE)</formula>
    </cfRule>
    <cfRule type="expression" dxfId="1812" priority="1150">
      <formula>IF(RIGHT(TEXT(AE518,"0.#"),1)=".",TRUE,FALSE)</formula>
    </cfRule>
  </conditionalFormatting>
  <conditionalFormatting sqref="AE519">
    <cfRule type="expression" dxfId="1811" priority="1147">
      <formula>IF(RIGHT(TEXT(AE519,"0.#"),1)=".",FALSE,TRUE)</formula>
    </cfRule>
    <cfRule type="expression" dxfId="1810" priority="1148">
      <formula>IF(RIGHT(TEXT(AE519,"0.#"),1)=".",TRUE,FALSE)</formula>
    </cfRule>
  </conditionalFormatting>
  <conditionalFormatting sqref="AM517">
    <cfRule type="expression" dxfId="1809" priority="1145">
      <formula>IF(RIGHT(TEXT(AM517,"0.#"),1)=".",FALSE,TRUE)</formula>
    </cfRule>
    <cfRule type="expression" dxfId="1808" priority="1146">
      <formula>IF(RIGHT(TEXT(AM517,"0.#"),1)=".",TRUE,FALSE)</formula>
    </cfRule>
  </conditionalFormatting>
  <conditionalFormatting sqref="AM518">
    <cfRule type="expression" dxfId="1807" priority="1143">
      <formula>IF(RIGHT(TEXT(AM518,"0.#"),1)=".",FALSE,TRUE)</formula>
    </cfRule>
    <cfRule type="expression" dxfId="1806" priority="1144">
      <formula>IF(RIGHT(TEXT(AM518,"0.#"),1)=".",TRUE,FALSE)</formula>
    </cfRule>
  </conditionalFormatting>
  <conditionalFormatting sqref="AU517">
    <cfRule type="expression" dxfId="1805" priority="1139">
      <formula>IF(RIGHT(TEXT(AU517,"0.#"),1)=".",FALSE,TRUE)</formula>
    </cfRule>
    <cfRule type="expression" dxfId="1804" priority="1140">
      <formula>IF(RIGHT(TEXT(AU517,"0.#"),1)=".",TRUE,FALSE)</formula>
    </cfRule>
  </conditionalFormatting>
  <conditionalFormatting sqref="AU519">
    <cfRule type="expression" dxfId="1803" priority="1135">
      <formula>IF(RIGHT(TEXT(AU519,"0.#"),1)=".",FALSE,TRUE)</formula>
    </cfRule>
    <cfRule type="expression" dxfId="1802" priority="1136">
      <formula>IF(RIGHT(TEXT(AU519,"0.#"),1)=".",TRUE,FALSE)</formula>
    </cfRule>
  </conditionalFormatting>
  <conditionalFormatting sqref="AI519">
    <cfRule type="expression" dxfId="1801" priority="1129">
      <formula>IF(RIGHT(TEXT(AI519,"0.#"),1)=".",FALSE,TRUE)</formula>
    </cfRule>
    <cfRule type="expression" dxfId="1800" priority="1130">
      <formula>IF(RIGHT(TEXT(AI519,"0.#"),1)=".",TRUE,FALSE)</formula>
    </cfRule>
  </conditionalFormatting>
  <conditionalFormatting sqref="AI517">
    <cfRule type="expression" dxfId="1799" priority="1133">
      <formula>IF(RIGHT(TEXT(AI517,"0.#"),1)=".",FALSE,TRUE)</formula>
    </cfRule>
    <cfRule type="expression" dxfId="1798" priority="1134">
      <formula>IF(RIGHT(TEXT(AI517,"0.#"),1)=".",TRUE,FALSE)</formula>
    </cfRule>
  </conditionalFormatting>
  <conditionalFormatting sqref="AI518">
    <cfRule type="expression" dxfId="1797" priority="1131">
      <formula>IF(RIGHT(TEXT(AI518,"0.#"),1)=".",FALSE,TRUE)</formula>
    </cfRule>
    <cfRule type="expression" dxfId="1796" priority="1132">
      <formula>IF(RIGHT(TEXT(AI518,"0.#"),1)=".",TRUE,FALSE)</formula>
    </cfRule>
  </conditionalFormatting>
  <conditionalFormatting sqref="AQ518">
    <cfRule type="expression" dxfId="1795" priority="1127">
      <formula>IF(RIGHT(TEXT(AQ518,"0.#"),1)=".",FALSE,TRUE)</formula>
    </cfRule>
    <cfRule type="expression" dxfId="1794" priority="1128">
      <formula>IF(RIGHT(TEXT(AQ518,"0.#"),1)=".",TRUE,FALSE)</formula>
    </cfRule>
  </conditionalFormatting>
  <conditionalFormatting sqref="AQ519">
    <cfRule type="expression" dxfId="1793" priority="1125">
      <formula>IF(RIGHT(TEXT(AQ519,"0.#"),1)=".",FALSE,TRUE)</formula>
    </cfRule>
    <cfRule type="expression" dxfId="1792" priority="1126">
      <formula>IF(RIGHT(TEXT(AQ519,"0.#"),1)=".",TRUE,FALSE)</formula>
    </cfRule>
  </conditionalFormatting>
  <conditionalFormatting sqref="AQ517">
    <cfRule type="expression" dxfId="1791" priority="1123">
      <formula>IF(RIGHT(TEXT(AQ517,"0.#"),1)=".",FALSE,TRUE)</formula>
    </cfRule>
    <cfRule type="expression" dxfId="1790" priority="1124">
      <formula>IF(RIGHT(TEXT(AQ517,"0.#"),1)=".",TRUE,FALSE)</formula>
    </cfRule>
  </conditionalFormatting>
  <conditionalFormatting sqref="AE522">
    <cfRule type="expression" dxfId="1789" priority="1121">
      <formula>IF(RIGHT(TEXT(AE522,"0.#"),1)=".",FALSE,TRUE)</formula>
    </cfRule>
    <cfRule type="expression" dxfId="1788" priority="1122">
      <formula>IF(RIGHT(TEXT(AE522,"0.#"),1)=".",TRUE,FALSE)</formula>
    </cfRule>
  </conditionalFormatting>
  <conditionalFormatting sqref="AM524">
    <cfRule type="expression" dxfId="1787" priority="1111">
      <formula>IF(RIGHT(TEXT(AM524,"0.#"),1)=".",FALSE,TRUE)</formula>
    </cfRule>
    <cfRule type="expression" dxfId="1786" priority="1112">
      <formula>IF(RIGHT(TEXT(AM524,"0.#"),1)=".",TRUE,FALSE)</formula>
    </cfRule>
  </conditionalFormatting>
  <conditionalFormatting sqref="AE523">
    <cfRule type="expression" dxfId="1785" priority="1119">
      <formula>IF(RIGHT(TEXT(AE523,"0.#"),1)=".",FALSE,TRUE)</formula>
    </cfRule>
    <cfRule type="expression" dxfId="1784" priority="1120">
      <formula>IF(RIGHT(TEXT(AE523,"0.#"),1)=".",TRUE,FALSE)</formula>
    </cfRule>
  </conditionalFormatting>
  <conditionalFormatting sqref="AE524">
    <cfRule type="expression" dxfId="1783" priority="1117">
      <formula>IF(RIGHT(TEXT(AE524,"0.#"),1)=".",FALSE,TRUE)</formula>
    </cfRule>
    <cfRule type="expression" dxfId="1782" priority="1118">
      <formula>IF(RIGHT(TEXT(AE524,"0.#"),1)=".",TRUE,FALSE)</formula>
    </cfRule>
  </conditionalFormatting>
  <conditionalFormatting sqref="AM522">
    <cfRule type="expression" dxfId="1781" priority="1115">
      <formula>IF(RIGHT(TEXT(AM522,"0.#"),1)=".",FALSE,TRUE)</formula>
    </cfRule>
    <cfRule type="expression" dxfId="1780" priority="1116">
      <formula>IF(RIGHT(TEXT(AM522,"0.#"),1)=".",TRUE,FALSE)</formula>
    </cfRule>
  </conditionalFormatting>
  <conditionalFormatting sqref="AM523">
    <cfRule type="expression" dxfId="1779" priority="1113">
      <formula>IF(RIGHT(TEXT(AM523,"0.#"),1)=".",FALSE,TRUE)</formula>
    </cfRule>
    <cfRule type="expression" dxfId="1778" priority="1114">
      <formula>IF(RIGHT(TEXT(AM523,"0.#"),1)=".",TRUE,FALSE)</formula>
    </cfRule>
  </conditionalFormatting>
  <conditionalFormatting sqref="AU522">
    <cfRule type="expression" dxfId="1777" priority="1109">
      <formula>IF(RIGHT(TEXT(AU522,"0.#"),1)=".",FALSE,TRUE)</formula>
    </cfRule>
    <cfRule type="expression" dxfId="1776" priority="1110">
      <formula>IF(RIGHT(TEXT(AU522,"0.#"),1)=".",TRUE,FALSE)</formula>
    </cfRule>
  </conditionalFormatting>
  <conditionalFormatting sqref="AU523">
    <cfRule type="expression" dxfId="1775" priority="1107">
      <formula>IF(RIGHT(TEXT(AU523,"0.#"),1)=".",FALSE,TRUE)</formula>
    </cfRule>
    <cfRule type="expression" dxfId="1774" priority="1108">
      <formula>IF(RIGHT(TEXT(AU523,"0.#"),1)=".",TRUE,FALSE)</formula>
    </cfRule>
  </conditionalFormatting>
  <conditionalFormatting sqref="AU524">
    <cfRule type="expression" dxfId="1773" priority="1105">
      <formula>IF(RIGHT(TEXT(AU524,"0.#"),1)=".",FALSE,TRUE)</formula>
    </cfRule>
    <cfRule type="expression" dxfId="1772" priority="1106">
      <formula>IF(RIGHT(TEXT(AU524,"0.#"),1)=".",TRUE,FALSE)</formula>
    </cfRule>
  </conditionalFormatting>
  <conditionalFormatting sqref="AI524">
    <cfRule type="expression" dxfId="1771" priority="1099">
      <formula>IF(RIGHT(TEXT(AI524,"0.#"),1)=".",FALSE,TRUE)</formula>
    </cfRule>
    <cfRule type="expression" dxfId="1770" priority="1100">
      <formula>IF(RIGHT(TEXT(AI524,"0.#"),1)=".",TRUE,FALSE)</formula>
    </cfRule>
  </conditionalFormatting>
  <conditionalFormatting sqref="AI522">
    <cfRule type="expression" dxfId="1769" priority="1103">
      <formula>IF(RIGHT(TEXT(AI522,"0.#"),1)=".",FALSE,TRUE)</formula>
    </cfRule>
    <cfRule type="expression" dxfId="1768" priority="1104">
      <formula>IF(RIGHT(TEXT(AI522,"0.#"),1)=".",TRUE,FALSE)</formula>
    </cfRule>
  </conditionalFormatting>
  <conditionalFormatting sqref="AI523">
    <cfRule type="expression" dxfId="1767" priority="1101">
      <formula>IF(RIGHT(TEXT(AI523,"0.#"),1)=".",FALSE,TRUE)</formula>
    </cfRule>
    <cfRule type="expression" dxfId="1766" priority="1102">
      <formula>IF(RIGHT(TEXT(AI523,"0.#"),1)=".",TRUE,FALSE)</formula>
    </cfRule>
  </conditionalFormatting>
  <conditionalFormatting sqref="AQ523">
    <cfRule type="expression" dxfId="1765" priority="1097">
      <formula>IF(RIGHT(TEXT(AQ523,"0.#"),1)=".",FALSE,TRUE)</formula>
    </cfRule>
    <cfRule type="expression" dxfId="1764" priority="1098">
      <formula>IF(RIGHT(TEXT(AQ523,"0.#"),1)=".",TRUE,FALSE)</formula>
    </cfRule>
  </conditionalFormatting>
  <conditionalFormatting sqref="AQ524">
    <cfRule type="expression" dxfId="1763" priority="1095">
      <formula>IF(RIGHT(TEXT(AQ524,"0.#"),1)=".",FALSE,TRUE)</formula>
    </cfRule>
    <cfRule type="expression" dxfId="1762" priority="1096">
      <formula>IF(RIGHT(TEXT(AQ524,"0.#"),1)=".",TRUE,FALSE)</formula>
    </cfRule>
  </conditionalFormatting>
  <conditionalFormatting sqref="AQ522">
    <cfRule type="expression" dxfId="1761" priority="1093">
      <formula>IF(RIGHT(TEXT(AQ522,"0.#"),1)=".",FALSE,TRUE)</formula>
    </cfRule>
    <cfRule type="expression" dxfId="1760" priority="1094">
      <formula>IF(RIGHT(TEXT(AQ522,"0.#"),1)=".",TRUE,FALSE)</formula>
    </cfRule>
  </conditionalFormatting>
  <conditionalFormatting sqref="AE527">
    <cfRule type="expression" dxfId="1759" priority="1091">
      <formula>IF(RIGHT(TEXT(AE527,"0.#"),1)=".",FALSE,TRUE)</formula>
    </cfRule>
    <cfRule type="expression" dxfId="1758" priority="1092">
      <formula>IF(RIGHT(TEXT(AE527,"0.#"),1)=".",TRUE,FALSE)</formula>
    </cfRule>
  </conditionalFormatting>
  <conditionalFormatting sqref="AM529">
    <cfRule type="expression" dxfId="1757" priority="1081">
      <formula>IF(RIGHT(TEXT(AM529,"0.#"),1)=".",FALSE,TRUE)</formula>
    </cfRule>
    <cfRule type="expression" dxfId="1756" priority="1082">
      <formula>IF(RIGHT(TEXT(AM529,"0.#"),1)=".",TRUE,FALSE)</formula>
    </cfRule>
  </conditionalFormatting>
  <conditionalFormatting sqref="AE528">
    <cfRule type="expression" dxfId="1755" priority="1089">
      <formula>IF(RIGHT(TEXT(AE528,"0.#"),1)=".",FALSE,TRUE)</formula>
    </cfRule>
    <cfRule type="expression" dxfId="1754" priority="1090">
      <formula>IF(RIGHT(TEXT(AE528,"0.#"),1)=".",TRUE,FALSE)</formula>
    </cfRule>
  </conditionalFormatting>
  <conditionalFormatting sqref="AE529">
    <cfRule type="expression" dxfId="1753" priority="1087">
      <formula>IF(RIGHT(TEXT(AE529,"0.#"),1)=".",FALSE,TRUE)</formula>
    </cfRule>
    <cfRule type="expression" dxfId="1752" priority="1088">
      <formula>IF(RIGHT(TEXT(AE529,"0.#"),1)=".",TRUE,FALSE)</formula>
    </cfRule>
  </conditionalFormatting>
  <conditionalFormatting sqref="AM527">
    <cfRule type="expression" dxfId="1751" priority="1085">
      <formula>IF(RIGHT(TEXT(AM527,"0.#"),1)=".",FALSE,TRUE)</formula>
    </cfRule>
    <cfRule type="expression" dxfId="1750" priority="1086">
      <formula>IF(RIGHT(TEXT(AM527,"0.#"),1)=".",TRUE,FALSE)</formula>
    </cfRule>
  </conditionalFormatting>
  <conditionalFormatting sqref="AM528">
    <cfRule type="expression" dxfId="1749" priority="1083">
      <formula>IF(RIGHT(TEXT(AM528,"0.#"),1)=".",FALSE,TRUE)</formula>
    </cfRule>
    <cfRule type="expression" dxfId="1748" priority="1084">
      <formula>IF(RIGHT(TEXT(AM528,"0.#"),1)=".",TRUE,FALSE)</formula>
    </cfRule>
  </conditionalFormatting>
  <conditionalFormatting sqref="AU527">
    <cfRule type="expression" dxfId="1747" priority="1079">
      <formula>IF(RIGHT(TEXT(AU527,"0.#"),1)=".",FALSE,TRUE)</formula>
    </cfRule>
    <cfRule type="expression" dxfId="1746" priority="1080">
      <formula>IF(RIGHT(TEXT(AU527,"0.#"),1)=".",TRUE,FALSE)</formula>
    </cfRule>
  </conditionalFormatting>
  <conditionalFormatting sqref="AU528">
    <cfRule type="expression" dxfId="1745" priority="1077">
      <formula>IF(RIGHT(TEXT(AU528,"0.#"),1)=".",FALSE,TRUE)</formula>
    </cfRule>
    <cfRule type="expression" dxfId="1744" priority="1078">
      <formula>IF(RIGHT(TEXT(AU528,"0.#"),1)=".",TRUE,FALSE)</formula>
    </cfRule>
  </conditionalFormatting>
  <conditionalFormatting sqref="AU529">
    <cfRule type="expression" dxfId="1743" priority="1075">
      <formula>IF(RIGHT(TEXT(AU529,"0.#"),1)=".",FALSE,TRUE)</formula>
    </cfRule>
    <cfRule type="expression" dxfId="1742" priority="1076">
      <formula>IF(RIGHT(TEXT(AU529,"0.#"),1)=".",TRUE,FALSE)</formula>
    </cfRule>
  </conditionalFormatting>
  <conditionalFormatting sqref="AI529">
    <cfRule type="expression" dxfId="1741" priority="1069">
      <formula>IF(RIGHT(TEXT(AI529,"0.#"),1)=".",FALSE,TRUE)</formula>
    </cfRule>
    <cfRule type="expression" dxfId="1740" priority="1070">
      <formula>IF(RIGHT(TEXT(AI529,"0.#"),1)=".",TRUE,FALSE)</formula>
    </cfRule>
  </conditionalFormatting>
  <conditionalFormatting sqref="AI527">
    <cfRule type="expression" dxfId="1739" priority="1073">
      <formula>IF(RIGHT(TEXT(AI527,"0.#"),1)=".",FALSE,TRUE)</formula>
    </cfRule>
    <cfRule type="expression" dxfId="1738" priority="1074">
      <formula>IF(RIGHT(TEXT(AI527,"0.#"),1)=".",TRUE,FALSE)</formula>
    </cfRule>
  </conditionalFormatting>
  <conditionalFormatting sqref="AI528">
    <cfRule type="expression" dxfId="1737" priority="1071">
      <formula>IF(RIGHT(TEXT(AI528,"0.#"),1)=".",FALSE,TRUE)</formula>
    </cfRule>
    <cfRule type="expression" dxfId="1736" priority="1072">
      <formula>IF(RIGHT(TEXT(AI528,"0.#"),1)=".",TRUE,FALSE)</formula>
    </cfRule>
  </conditionalFormatting>
  <conditionalFormatting sqref="AQ528">
    <cfRule type="expression" dxfId="1735" priority="1067">
      <formula>IF(RIGHT(TEXT(AQ528,"0.#"),1)=".",FALSE,TRUE)</formula>
    </cfRule>
    <cfRule type="expression" dxfId="1734" priority="1068">
      <formula>IF(RIGHT(TEXT(AQ528,"0.#"),1)=".",TRUE,FALSE)</formula>
    </cfRule>
  </conditionalFormatting>
  <conditionalFormatting sqref="AQ529">
    <cfRule type="expression" dxfId="1733" priority="1065">
      <formula>IF(RIGHT(TEXT(AQ529,"0.#"),1)=".",FALSE,TRUE)</formula>
    </cfRule>
    <cfRule type="expression" dxfId="1732" priority="1066">
      <formula>IF(RIGHT(TEXT(AQ529,"0.#"),1)=".",TRUE,FALSE)</formula>
    </cfRule>
  </conditionalFormatting>
  <conditionalFormatting sqref="AQ527">
    <cfRule type="expression" dxfId="1731" priority="1063">
      <formula>IF(RIGHT(TEXT(AQ527,"0.#"),1)=".",FALSE,TRUE)</formula>
    </cfRule>
    <cfRule type="expression" dxfId="1730" priority="1064">
      <formula>IF(RIGHT(TEXT(AQ527,"0.#"),1)=".",TRUE,FALSE)</formula>
    </cfRule>
  </conditionalFormatting>
  <conditionalFormatting sqref="AE532">
    <cfRule type="expression" dxfId="1729" priority="1061">
      <formula>IF(RIGHT(TEXT(AE532,"0.#"),1)=".",FALSE,TRUE)</formula>
    </cfRule>
    <cfRule type="expression" dxfId="1728" priority="1062">
      <formula>IF(RIGHT(TEXT(AE532,"0.#"),1)=".",TRUE,FALSE)</formula>
    </cfRule>
  </conditionalFormatting>
  <conditionalFormatting sqref="AM534">
    <cfRule type="expression" dxfId="1727" priority="1051">
      <formula>IF(RIGHT(TEXT(AM534,"0.#"),1)=".",FALSE,TRUE)</formula>
    </cfRule>
    <cfRule type="expression" dxfId="1726" priority="1052">
      <formula>IF(RIGHT(TEXT(AM534,"0.#"),1)=".",TRUE,FALSE)</formula>
    </cfRule>
  </conditionalFormatting>
  <conditionalFormatting sqref="AE533">
    <cfRule type="expression" dxfId="1725" priority="1059">
      <formula>IF(RIGHT(TEXT(AE533,"0.#"),1)=".",FALSE,TRUE)</formula>
    </cfRule>
    <cfRule type="expression" dxfId="1724" priority="1060">
      <formula>IF(RIGHT(TEXT(AE533,"0.#"),1)=".",TRUE,FALSE)</formula>
    </cfRule>
  </conditionalFormatting>
  <conditionalFormatting sqref="AE534">
    <cfRule type="expression" dxfId="1723" priority="1057">
      <formula>IF(RIGHT(TEXT(AE534,"0.#"),1)=".",FALSE,TRUE)</formula>
    </cfRule>
    <cfRule type="expression" dxfId="1722" priority="1058">
      <formula>IF(RIGHT(TEXT(AE534,"0.#"),1)=".",TRUE,FALSE)</formula>
    </cfRule>
  </conditionalFormatting>
  <conditionalFormatting sqref="AM532">
    <cfRule type="expression" dxfId="1721" priority="1055">
      <formula>IF(RIGHT(TEXT(AM532,"0.#"),1)=".",FALSE,TRUE)</formula>
    </cfRule>
    <cfRule type="expression" dxfId="1720" priority="1056">
      <formula>IF(RIGHT(TEXT(AM532,"0.#"),1)=".",TRUE,FALSE)</formula>
    </cfRule>
  </conditionalFormatting>
  <conditionalFormatting sqref="AM533">
    <cfRule type="expression" dxfId="1719" priority="1053">
      <formula>IF(RIGHT(TEXT(AM533,"0.#"),1)=".",FALSE,TRUE)</formula>
    </cfRule>
    <cfRule type="expression" dxfId="1718" priority="1054">
      <formula>IF(RIGHT(TEXT(AM533,"0.#"),1)=".",TRUE,FALSE)</formula>
    </cfRule>
  </conditionalFormatting>
  <conditionalFormatting sqref="AU532">
    <cfRule type="expression" dxfId="1717" priority="1049">
      <formula>IF(RIGHT(TEXT(AU532,"0.#"),1)=".",FALSE,TRUE)</formula>
    </cfRule>
    <cfRule type="expression" dxfId="1716" priority="1050">
      <formula>IF(RIGHT(TEXT(AU532,"0.#"),1)=".",TRUE,FALSE)</formula>
    </cfRule>
  </conditionalFormatting>
  <conditionalFormatting sqref="AU533">
    <cfRule type="expression" dxfId="1715" priority="1047">
      <formula>IF(RIGHT(TEXT(AU533,"0.#"),1)=".",FALSE,TRUE)</formula>
    </cfRule>
    <cfRule type="expression" dxfId="1714" priority="1048">
      <formula>IF(RIGHT(TEXT(AU533,"0.#"),1)=".",TRUE,FALSE)</formula>
    </cfRule>
  </conditionalFormatting>
  <conditionalFormatting sqref="AU534">
    <cfRule type="expression" dxfId="1713" priority="1045">
      <formula>IF(RIGHT(TEXT(AU534,"0.#"),1)=".",FALSE,TRUE)</formula>
    </cfRule>
    <cfRule type="expression" dxfId="1712" priority="1046">
      <formula>IF(RIGHT(TEXT(AU534,"0.#"),1)=".",TRUE,FALSE)</formula>
    </cfRule>
  </conditionalFormatting>
  <conditionalFormatting sqref="AI534">
    <cfRule type="expression" dxfId="1711" priority="1039">
      <formula>IF(RIGHT(TEXT(AI534,"0.#"),1)=".",FALSE,TRUE)</formula>
    </cfRule>
    <cfRule type="expression" dxfId="1710" priority="1040">
      <formula>IF(RIGHT(TEXT(AI534,"0.#"),1)=".",TRUE,FALSE)</formula>
    </cfRule>
  </conditionalFormatting>
  <conditionalFormatting sqref="AI532">
    <cfRule type="expression" dxfId="1709" priority="1043">
      <formula>IF(RIGHT(TEXT(AI532,"0.#"),1)=".",FALSE,TRUE)</formula>
    </cfRule>
    <cfRule type="expression" dxfId="1708" priority="1044">
      <formula>IF(RIGHT(TEXT(AI532,"0.#"),1)=".",TRUE,FALSE)</formula>
    </cfRule>
  </conditionalFormatting>
  <conditionalFormatting sqref="AI533">
    <cfRule type="expression" dxfId="1707" priority="1041">
      <formula>IF(RIGHT(TEXT(AI533,"0.#"),1)=".",FALSE,TRUE)</formula>
    </cfRule>
    <cfRule type="expression" dxfId="1706" priority="1042">
      <formula>IF(RIGHT(TEXT(AI533,"0.#"),1)=".",TRUE,FALSE)</formula>
    </cfRule>
  </conditionalFormatting>
  <conditionalFormatting sqref="AQ533">
    <cfRule type="expression" dxfId="1705" priority="1037">
      <formula>IF(RIGHT(TEXT(AQ533,"0.#"),1)=".",FALSE,TRUE)</formula>
    </cfRule>
    <cfRule type="expression" dxfId="1704" priority="1038">
      <formula>IF(RIGHT(TEXT(AQ533,"0.#"),1)=".",TRUE,FALSE)</formula>
    </cfRule>
  </conditionalFormatting>
  <conditionalFormatting sqref="AQ534">
    <cfRule type="expression" dxfId="1703" priority="1035">
      <formula>IF(RIGHT(TEXT(AQ534,"0.#"),1)=".",FALSE,TRUE)</formula>
    </cfRule>
    <cfRule type="expression" dxfId="1702" priority="1036">
      <formula>IF(RIGHT(TEXT(AQ534,"0.#"),1)=".",TRUE,FALSE)</formula>
    </cfRule>
  </conditionalFormatting>
  <conditionalFormatting sqref="AQ532">
    <cfRule type="expression" dxfId="1701" priority="1033">
      <formula>IF(RIGHT(TEXT(AQ532,"0.#"),1)=".",FALSE,TRUE)</formula>
    </cfRule>
    <cfRule type="expression" dxfId="1700" priority="1034">
      <formula>IF(RIGHT(TEXT(AQ532,"0.#"),1)=".",TRUE,FALSE)</formula>
    </cfRule>
  </conditionalFormatting>
  <conditionalFormatting sqref="AE541">
    <cfRule type="expression" dxfId="1699" priority="1031">
      <formula>IF(RIGHT(TEXT(AE541,"0.#"),1)=".",FALSE,TRUE)</formula>
    </cfRule>
    <cfRule type="expression" dxfId="1698" priority="1032">
      <formula>IF(RIGHT(TEXT(AE541,"0.#"),1)=".",TRUE,FALSE)</formula>
    </cfRule>
  </conditionalFormatting>
  <conditionalFormatting sqref="AM543">
    <cfRule type="expression" dxfId="1697" priority="1021">
      <formula>IF(RIGHT(TEXT(AM543,"0.#"),1)=".",FALSE,TRUE)</formula>
    </cfRule>
    <cfRule type="expression" dxfId="1696" priority="1022">
      <formula>IF(RIGHT(TEXT(AM543,"0.#"),1)=".",TRUE,FALSE)</formula>
    </cfRule>
  </conditionalFormatting>
  <conditionalFormatting sqref="AE542">
    <cfRule type="expression" dxfId="1695" priority="1029">
      <formula>IF(RIGHT(TEXT(AE542,"0.#"),1)=".",FALSE,TRUE)</formula>
    </cfRule>
    <cfRule type="expression" dxfId="1694" priority="1030">
      <formula>IF(RIGHT(TEXT(AE542,"0.#"),1)=".",TRUE,FALSE)</formula>
    </cfRule>
  </conditionalFormatting>
  <conditionalFormatting sqref="AE543">
    <cfRule type="expression" dxfId="1693" priority="1027">
      <formula>IF(RIGHT(TEXT(AE543,"0.#"),1)=".",FALSE,TRUE)</formula>
    </cfRule>
    <cfRule type="expression" dxfId="1692" priority="1028">
      <formula>IF(RIGHT(TEXT(AE543,"0.#"),1)=".",TRUE,FALSE)</formula>
    </cfRule>
  </conditionalFormatting>
  <conditionalFormatting sqref="AM541">
    <cfRule type="expression" dxfId="1691" priority="1025">
      <formula>IF(RIGHT(TEXT(AM541,"0.#"),1)=".",FALSE,TRUE)</formula>
    </cfRule>
    <cfRule type="expression" dxfId="1690" priority="1026">
      <formula>IF(RIGHT(TEXT(AM541,"0.#"),1)=".",TRUE,FALSE)</formula>
    </cfRule>
  </conditionalFormatting>
  <conditionalFormatting sqref="AM542">
    <cfRule type="expression" dxfId="1689" priority="1023">
      <formula>IF(RIGHT(TEXT(AM542,"0.#"),1)=".",FALSE,TRUE)</formula>
    </cfRule>
    <cfRule type="expression" dxfId="1688" priority="1024">
      <formula>IF(RIGHT(TEXT(AM542,"0.#"),1)=".",TRUE,FALSE)</formula>
    </cfRule>
  </conditionalFormatting>
  <conditionalFormatting sqref="AU541">
    <cfRule type="expression" dxfId="1687" priority="1019">
      <formula>IF(RIGHT(TEXT(AU541,"0.#"),1)=".",FALSE,TRUE)</formula>
    </cfRule>
    <cfRule type="expression" dxfId="1686" priority="1020">
      <formula>IF(RIGHT(TEXT(AU541,"0.#"),1)=".",TRUE,FALSE)</formula>
    </cfRule>
  </conditionalFormatting>
  <conditionalFormatting sqref="AU542">
    <cfRule type="expression" dxfId="1685" priority="1017">
      <formula>IF(RIGHT(TEXT(AU542,"0.#"),1)=".",FALSE,TRUE)</formula>
    </cfRule>
    <cfRule type="expression" dxfId="1684" priority="1018">
      <formula>IF(RIGHT(TEXT(AU542,"0.#"),1)=".",TRUE,FALSE)</formula>
    </cfRule>
  </conditionalFormatting>
  <conditionalFormatting sqref="AU543">
    <cfRule type="expression" dxfId="1683" priority="1015">
      <formula>IF(RIGHT(TEXT(AU543,"0.#"),1)=".",FALSE,TRUE)</formula>
    </cfRule>
    <cfRule type="expression" dxfId="1682" priority="1016">
      <formula>IF(RIGHT(TEXT(AU543,"0.#"),1)=".",TRUE,FALSE)</formula>
    </cfRule>
  </conditionalFormatting>
  <conditionalFormatting sqref="AI543">
    <cfRule type="expression" dxfId="1681" priority="1009">
      <formula>IF(RIGHT(TEXT(AI543,"0.#"),1)=".",FALSE,TRUE)</formula>
    </cfRule>
    <cfRule type="expression" dxfId="1680" priority="1010">
      <formula>IF(RIGHT(TEXT(AI543,"0.#"),1)=".",TRUE,FALSE)</formula>
    </cfRule>
  </conditionalFormatting>
  <conditionalFormatting sqref="AI541">
    <cfRule type="expression" dxfId="1679" priority="1013">
      <formula>IF(RIGHT(TEXT(AI541,"0.#"),1)=".",FALSE,TRUE)</formula>
    </cfRule>
    <cfRule type="expression" dxfId="1678" priority="1014">
      <formula>IF(RIGHT(TEXT(AI541,"0.#"),1)=".",TRUE,FALSE)</formula>
    </cfRule>
  </conditionalFormatting>
  <conditionalFormatting sqref="AI542">
    <cfRule type="expression" dxfId="1677" priority="1011">
      <formula>IF(RIGHT(TEXT(AI542,"0.#"),1)=".",FALSE,TRUE)</formula>
    </cfRule>
    <cfRule type="expression" dxfId="1676" priority="1012">
      <formula>IF(RIGHT(TEXT(AI542,"0.#"),1)=".",TRUE,FALSE)</formula>
    </cfRule>
  </conditionalFormatting>
  <conditionalFormatting sqref="AQ542">
    <cfRule type="expression" dxfId="1675" priority="1007">
      <formula>IF(RIGHT(TEXT(AQ542,"0.#"),1)=".",FALSE,TRUE)</formula>
    </cfRule>
    <cfRule type="expression" dxfId="1674" priority="1008">
      <formula>IF(RIGHT(TEXT(AQ542,"0.#"),1)=".",TRUE,FALSE)</formula>
    </cfRule>
  </conditionalFormatting>
  <conditionalFormatting sqref="AQ543">
    <cfRule type="expression" dxfId="1673" priority="1005">
      <formula>IF(RIGHT(TEXT(AQ543,"0.#"),1)=".",FALSE,TRUE)</formula>
    </cfRule>
    <cfRule type="expression" dxfId="1672" priority="1006">
      <formula>IF(RIGHT(TEXT(AQ543,"0.#"),1)=".",TRUE,FALSE)</formula>
    </cfRule>
  </conditionalFormatting>
  <conditionalFormatting sqref="AQ541">
    <cfRule type="expression" dxfId="1671" priority="1003">
      <formula>IF(RIGHT(TEXT(AQ541,"0.#"),1)=".",FALSE,TRUE)</formula>
    </cfRule>
    <cfRule type="expression" dxfId="1670" priority="1004">
      <formula>IF(RIGHT(TEXT(AQ541,"0.#"),1)=".",TRUE,FALSE)</formula>
    </cfRule>
  </conditionalFormatting>
  <conditionalFormatting sqref="AE566">
    <cfRule type="expression" dxfId="1669" priority="1001">
      <formula>IF(RIGHT(TEXT(AE566,"0.#"),1)=".",FALSE,TRUE)</formula>
    </cfRule>
    <cfRule type="expression" dxfId="1668" priority="1002">
      <formula>IF(RIGHT(TEXT(AE566,"0.#"),1)=".",TRUE,FALSE)</formula>
    </cfRule>
  </conditionalFormatting>
  <conditionalFormatting sqref="AM568">
    <cfRule type="expression" dxfId="1667" priority="991">
      <formula>IF(RIGHT(TEXT(AM568,"0.#"),1)=".",FALSE,TRUE)</formula>
    </cfRule>
    <cfRule type="expression" dxfId="1666" priority="992">
      <formula>IF(RIGHT(TEXT(AM568,"0.#"),1)=".",TRUE,FALSE)</formula>
    </cfRule>
  </conditionalFormatting>
  <conditionalFormatting sqref="AE567">
    <cfRule type="expression" dxfId="1665" priority="999">
      <formula>IF(RIGHT(TEXT(AE567,"0.#"),1)=".",FALSE,TRUE)</formula>
    </cfRule>
    <cfRule type="expression" dxfId="1664" priority="1000">
      <formula>IF(RIGHT(TEXT(AE567,"0.#"),1)=".",TRUE,FALSE)</formula>
    </cfRule>
  </conditionalFormatting>
  <conditionalFormatting sqref="AE568">
    <cfRule type="expression" dxfId="1663" priority="997">
      <formula>IF(RIGHT(TEXT(AE568,"0.#"),1)=".",FALSE,TRUE)</formula>
    </cfRule>
    <cfRule type="expression" dxfId="1662" priority="998">
      <formula>IF(RIGHT(TEXT(AE568,"0.#"),1)=".",TRUE,FALSE)</formula>
    </cfRule>
  </conditionalFormatting>
  <conditionalFormatting sqref="AM566">
    <cfRule type="expression" dxfId="1661" priority="995">
      <formula>IF(RIGHT(TEXT(AM566,"0.#"),1)=".",FALSE,TRUE)</formula>
    </cfRule>
    <cfRule type="expression" dxfId="1660" priority="996">
      <formula>IF(RIGHT(TEXT(AM566,"0.#"),1)=".",TRUE,FALSE)</formula>
    </cfRule>
  </conditionalFormatting>
  <conditionalFormatting sqref="AM567">
    <cfRule type="expression" dxfId="1659" priority="993">
      <formula>IF(RIGHT(TEXT(AM567,"0.#"),1)=".",FALSE,TRUE)</formula>
    </cfRule>
    <cfRule type="expression" dxfId="1658" priority="994">
      <formula>IF(RIGHT(TEXT(AM567,"0.#"),1)=".",TRUE,FALSE)</formula>
    </cfRule>
  </conditionalFormatting>
  <conditionalFormatting sqref="AU566">
    <cfRule type="expression" dxfId="1657" priority="989">
      <formula>IF(RIGHT(TEXT(AU566,"0.#"),1)=".",FALSE,TRUE)</formula>
    </cfRule>
    <cfRule type="expression" dxfId="1656" priority="990">
      <formula>IF(RIGHT(TEXT(AU566,"0.#"),1)=".",TRUE,FALSE)</formula>
    </cfRule>
  </conditionalFormatting>
  <conditionalFormatting sqref="AU567">
    <cfRule type="expression" dxfId="1655" priority="987">
      <formula>IF(RIGHT(TEXT(AU567,"0.#"),1)=".",FALSE,TRUE)</formula>
    </cfRule>
    <cfRule type="expression" dxfId="1654" priority="988">
      <formula>IF(RIGHT(TEXT(AU567,"0.#"),1)=".",TRUE,FALSE)</formula>
    </cfRule>
  </conditionalFormatting>
  <conditionalFormatting sqref="AU568">
    <cfRule type="expression" dxfId="1653" priority="985">
      <formula>IF(RIGHT(TEXT(AU568,"0.#"),1)=".",FALSE,TRUE)</formula>
    </cfRule>
    <cfRule type="expression" dxfId="1652" priority="986">
      <formula>IF(RIGHT(TEXT(AU568,"0.#"),1)=".",TRUE,FALSE)</formula>
    </cfRule>
  </conditionalFormatting>
  <conditionalFormatting sqref="AI568">
    <cfRule type="expression" dxfId="1651" priority="979">
      <formula>IF(RIGHT(TEXT(AI568,"0.#"),1)=".",FALSE,TRUE)</formula>
    </cfRule>
    <cfRule type="expression" dxfId="1650" priority="980">
      <formula>IF(RIGHT(TEXT(AI568,"0.#"),1)=".",TRUE,FALSE)</formula>
    </cfRule>
  </conditionalFormatting>
  <conditionalFormatting sqref="AI566">
    <cfRule type="expression" dxfId="1649" priority="983">
      <formula>IF(RIGHT(TEXT(AI566,"0.#"),1)=".",FALSE,TRUE)</formula>
    </cfRule>
    <cfRule type="expression" dxfId="1648" priority="984">
      <formula>IF(RIGHT(TEXT(AI566,"0.#"),1)=".",TRUE,FALSE)</formula>
    </cfRule>
  </conditionalFormatting>
  <conditionalFormatting sqref="AI567">
    <cfRule type="expression" dxfId="1647" priority="981">
      <formula>IF(RIGHT(TEXT(AI567,"0.#"),1)=".",FALSE,TRUE)</formula>
    </cfRule>
    <cfRule type="expression" dxfId="1646" priority="982">
      <formula>IF(RIGHT(TEXT(AI567,"0.#"),1)=".",TRUE,FALSE)</formula>
    </cfRule>
  </conditionalFormatting>
  <conditionalFormatting sqref="AQ567">
    <cfRule type="expression" dxfId="1645" priority="977">
      <formula>IF(RIGHT(TEXT(AQ567,"0.#"),1)=".",FALSE,TRUE)</formula>
    </cfRule>
    <cfRule type="expression" dxfId="1644" priority="978">
      <formula>IF(RIGHT(TEXT(AQ567,"0.#"),1)=".",TRUE,FALSE)</formula>
    </cfRule>
  </conditionalFormatting>
  <conditionalFormatting sqref="AQ568">
    <cfRule type="expression" dxfId="1643" priority="975">
      <formula>IF(RIGHT(TEXT(AQ568,"0.#"),1)=".",FALSE,TRUE)</formula>
    </cfRule>
    <cfRule type="expression" dxfId="1642" priority="976">
      <formula>IF(RIGHT(TEXT(AQ568,"0.#"),1)=".",TRUE,FALSE)</formula>
    </cfRule>
  </conditionalFormatting>
  <conditionalFormatting sqref="AQ566">
    <cfRule type="expression" dxfId="1641" priority="973">
      <formula>IF(RIGHT(TEXT(AQ566,"0.#"),1)=".",FALSE,TRUE)</formula>
    </cfRule>
    <cfRule type="expression" dxfId="1640" priority="974">
      <formula>IF(RIGHT(TEXT(AQ566,"0.#"),1)=".",TRUE,FALSE)</formula>
    </cfRule>
  </conditionalFormatting>
  <conditionalFormatting sqref="AE546">
    <cfRule type="expression" dxfId="1639" priority="971">
      <formula>IF(RIGHT(TEXT(AE546,"0.#"),1)=".",FALSE,TRUE)</formula>
    </cfRule>
    <cfRule type="expression" dxfId="1638" priority="972">
      <formula>IF(RIGHT(TEXT(AE546,"0.#"),1)=".",TRUE,FALSE)</formula>
    </cfRule>
  </conditionalFormatting>
  <conditionalFormatting sqref="AM548">
    <cfRule type="expression" dxfId="1637" priority="961">
      <formula>IF(RIGHT(TEXT(AM548,"0.#"),1)=".",FALSE,TRUE)</formula>
    </cfRule>
    <cfRule type="expression" dxfId="1636" priority="962">
      <formula>IF(RIGHT(TEXT(AM548,"0.#"),1)=".",TRUE,FALSE)</formula>
    </cfRule>
  </conditionalFormatting>
  <conditionalFormatting sqref="AE547">
    <cfRule type="expression" dxfId="1635" priority="969">
      <formula>IF(RIGHT(TEXT(AE547,"0.#"),1)=".",FALSE,TRUE)</formula>
    </cfRule>
    <cfRule type="expression" dxfId="1634" priority="970">
      <formula>IF(RIGHT(TEXT(AE547,"0.#"),1)=".",TRUE,FALSE)</formula>
    </cfRule>
  </conditionalFormatting>
  <conditionalFormatting sqref="AE548">
    <cfRule type="expression" dxfId="1633" priority="967">
      <formula>IF(RIGHT(TEXT(AE548,"0.#"),1)=".",FALSE,TRUE)</formula>
    </cfRule>
    <cfRule type="expression" dxfId="1632" priority="968">
      <formula>IF(RIGHT(TEXT(AE548,"0.#"),1)=".",TRUE,FALSE)</formula>
    </cfRule>
  </conditionalFormatting>
  <conditionalFormatting sqref="AM546">
    <cfRule type="expression" dxfId="1631" priority="965">
      <formula>IF(RIGHT(TEXT(AM546,"0.#"),1)=".",FALSE,TRUE)</formula>
    </cfRule>
    <cfRule type="expression" dxfId="1630" priority="966">
      <formula>IF(RIGHT(TEXT(AM546,"0.#"),1)=".",TRUE,FALSE)</formula>
    </cfRule>
  </conditionalFormatting>
  <conditionalFormatting sqref="AM547">
    <cfRule type="expression" dxfId="1629" priority="963">
      <formula>IF(RIGHT(TEXT(AM547,"0.#"),1)=".",FALSE,TRUE)</formula>
    </cfRule>
    <cfRule type="expression" dxfId="1628" priority="964">
      <formula>IF(RIGHT(TEXT(AM547,"0.#"),1)=".",TRUE,FALSE)</formula>
    </cfRule>
  </conditionalFormatting>
  <conditionalFormatting sqref="AU546">
    <cfRule type="expression" dxfId="1627" priority="959">
      <formula>IF(RIGHT(TEXT(AU546,"0.#"),1)=".",FALSE,TRUE)</formula>
    </cfRule>
    <cfRule type="expression" dxfId="1626" priority="960">
      <formula>IF(RIGHT(TEXT(AU546,"0.#"),1)=".",TRUE,FALSE)</formula>
    </cfRule>
  </conditionalFormatting>
  <conditionalFormatting sqref="AU547">
    <cfRule type="expression" dxfId="1625" priority="957">
      <formula>IF(RIGHT(TEXT(AU547,"0.#"),1)=".",FALSE,TRUE)</formula>
    </cfRule>
    <cfRule type="expression" dxfId="1624" priority="958">
      <formula>IF(RIGHT(TEXT(AU547,"0.#"),1)=".",TRUE,FALSE)</formula>
    </cfRule>
  </conditionalFormatting>
  <conditionalFormatting sqref="AU548">
    <cfRule type="expression" dxfId="1623" priority="955">
      <formula>IF(RIGHT(TEXT(AU548,"0.#"),1)=".",FALSE,TRUE)</formula>
    </cfRule>
    <cfRule type="expression" dxfId="1622" priority="956">
      <formula>IF(RIGHT(TEXT(AU548,"0.#"),1)=".",TRUE,FALSE)</formula>
    </cfRule>
  </conditionalFormatting>
  <conditionalFormatting sqref="AI548">
    <cfRule type="expression" dxfId="1621" priority="949">
      <formula>IF(RIGHT(TEXT(AI548,"0.#"),1)=".",FALSE,TRUE)</formula>
    </cfRule>
    <cfRule type="expression" dxfId="1620" priority="950">
      <formula>IF(RIGHT(TEXT(AI548,"0.#"),1)=".",TRUE,FALSE)</formula>
    </cfRule>
  </conditionalFormatting>
  <conditionalFormatting sqref="AI546">
    <cfRule type="expression" dxfId="1619" priority="953">
      <formula>IF(RIGHT(TEXT(AI546,"0.#"),1)=".",FALSE,TRUE)</formula>
    </cfRule>
    <cfRule type="expression" dxfId="1618" priority="954">
      <formula>IF(RIGHT(TEXT(AI546,"0.#"),1)=".",TRUE,FALSE)</formula>
    </cfRule>
  </conditionalFormatting>
  <conditionalFormatting sqref="AI547">
    <cfRule type="expression" dxfId="1617" priority="951">
      <formula>IF(RIGHT(TEXT(AI547,"0.#"),1)=".",FALSE,TRUE)</formula>
    </cfRule>
    <cfRule type="expression" dxfId="1616" priority="952">
      <formula>IF(RIGHT(TEXT(AI547,"0.#"),1)=".",TRUE,FALSE)</formula>
    </cfRule>
  </conditionalFormatting>
  <conditionalFormatting sqref="AQ547">
    <cfRule type="expression" dxfId="1615" priority="947">
      <formula>IF(RIGHT(TEXT(AQ547,"0.#"),1)=".",FALSE,TRUE)</formula>
    </cfRule>
    <cfRule type="expression" dxfId="1614" priority="948">
      <formula>IF(RIGHT(TEXT(AQ547,"0.#"),1)=".",TRUE,FALSE)</formula>
    </cfRule>
  </conditionalFormatting>
  <conditionalFormatting sqref="AQ546">
    <cfRule type="expression" dxfId="1613" priority="943">
      <formula>IF(RIGHT(TEXT(AQ546,"0.#"),1)=".",FALSE,TRUE)</formula>
    </cfRule>
    <cfRule type="expression" dxfId="1612" priority="944">
      <formula>IF(RIGHT(TEXT(AQ546,"0.#"),1)=".",TRUE,FALSE)</formula>
    </cfRule>
  </conditionalFormatting>
  <conditionalFormatting sqref="AE551">
    <cfRule type="expression" dxfId="1611" priority="941">
      <formula>IF(RIGHT(TEXT(AE551,"0.#"),1)=".",FALSE,TRUE)</formula>
    </cfRule>
    <cfRule type="expression" dxfId="1610" priority="942">
      <formula>IF(RIGHT(TEXT(AE551,"0.#"),1)=".",TRUE,FALSE)</formula>
    </cfRule>
  </conditionalFormatting>
  <conditionalFormatting sqref="AM553">
    <cfRule type="expression" dxfId="1609" priority="931">
      <formula>IF(RIGHT(TEXT(AM553,"0.#"),1)=".",FALSE,TRUE)</formula>
    </cfRule>
    <cfRule type="expression" dxfId="1608" priority="932">
      <formula>IF(RIGHT(TEXT(AM553,"0.#"),1)=".",TRUE,FALSE)</formula>
    </cfRule>
  </conditionalFormatting>
  <conditionalFormatting sqref="AE553">
    <cfRule type="expression" dxfId="1607" priority="937">
      <formula>IF(RIGHT(TEXT(AE553,"0.#"),1)=".",FALSE,TRUE)</formula>
    </cfRule>
    <cfRule type="expression" dxfId="1606" priority="938">
      <formula>IF(RIGHT(TEXT(AE553,"0.#"),1)=".",TRUE,FALSE)</formula>
    </cfRule>
  </conditionalFormatting>
  <conditionalFormatting sqref="AM551">
    <cfRule type="expression" dxfId="1605" priority="935">
      <formula>IF(RIGHT(TEXT(AM551,"0.#"),1)=".",FALSE,TRUE)</formula>
    </cfRule>
    <cfRule type="expression" dxfId="1604" priority="936">
      <formula>IF(RIGHT(TEXT(AM551,"0.#"),1)=".",TRUE,FALSE)</formula>
    </cfRule>
  </conditionalFormatting>
  <conditionalFormatting sqref="AU551">
    <cfRule type="expression" dxfId="1603" priority="929">
      <formula>IF(RIGHT(TEXT(AU551,"0.#"),1)=".",FALSE,TRUE)</formula>
    </cfRule>
    <cfRule type="expression" dxfId="1602" priority="930">
      <formula>IF(RIGHT(TEXT(AU551,"0.#"),1)=".",TRUE,FALSE)</formula>
    </cfRule>
  </conditionalFormatting>
  <conditionalFormatting sqref="AU553">
    <cfRule type="expression" dxfId="1601" priority="925">
      <formula>IF(RIGHT(TEXT(AU553,"0.#"),1)=".",FALSE,TRUE)</formula>
    </cfRule>
    <cfRule type="expression" dxfId="1600" priority="926">
      <formula>IF(RIGHT(TEXT(AU553,"0.#"),1)=".",TRUE,FALSE)</formula>
    </cfRule>
  </conditionalFormatting>
  <conditionalFormatting sqref="AI553">
    <cfRule type="expression" dxfId="1599" priority="919">
      <formula>IF(RIGHT(TEXT(AI553,"0.#"),1)=".",FALSE,TRUE)</formula>
    </cfRule>
    <cfRule type="expression" dxfId="1598" priority="920">
      <formula>IF(RIGHT(TEXT(AI553,"0.#"),1)=".",TRUE,FALSE)</formula>
    </cfRule>
  </conditionalFormatting>
  <conditionalFormatting sqref="AI551">
    <cfRule type="expression" dxfId="1597" priority="923">
      <formula>IF(RIGHT(TEXT(AI551,"0.#"),1)=".",FALSE,TRUE)</formula>
    </cfRule>
    <cfRule type="expression" dxfId="1596" priority="924">
      <formula>IF(RIGHT(TEXT(AI551,"0.#"),1)=".",TRUE,FALSE)</formula>
    </cfRule>
  </conditionalFormatting>
  <conditionalFormatting sqref="AQ552">
    <cfRule type="expression" dxfId="1595" priority="917">
      <formula>IF(RIGHT(TEXT(AQ552,"0.#"),1)=".",FALSE,TRUE)</formula>
    </cfRule>
    <cfRule type="expression" dxfId="1594" priority="918">
      <formula>IF(RIGHT(TEXT(AQ552,"0.#"),1)=".",TRUE,FALSE)</formula>
    </cfRule>
  </conditionalFormatting>
  <conditionalFormatting sqref="AM563">
    <cfRule type="expression" dxfId="1593" priority="871">
      <formula>IF(RIGHT(TEXT(AM563,"0.#"),1)=".",FALSE,TRUE)</formula>
    </cfRule>
    <cfRule type="expression" dxfId="1592" priority="872">
      <formula>IF(RIGHT(TEXT(AM563,"0.#"),1)=".",TRUE,FALSE)</formula>
    </cfRule>
  </conditionalFormatting>
  <conditionalFormatting sqref="AM562">
    <cfRule type="expression" dxfId="1591" priority="873">
      <formula>IF(RIGHT(TEXT(AM562,"0.#"),1)=".",FALSE,TRUE)</formula>
    </cfRule>
    <cfRule type="expression" dxfId="1590" priority="874">
      <formula>IF(RIGHT(TEXT(AM562,"0.#"),1)=".",TRUE,FALSE)</formula>
    </cfRule>
  </conditionalFormatting>
  <conditionalFormatting sqref="AU561">
    <cfRule type="expression" dxfId="1589" priority="869">
      <formula>IF(RIGHT(TEXT(AU561,"0.#"),1)=".",FALSE,TRUE)</formula>
    </cfRule>
    <cfRule type="expression" dxfId="1588" priority="870">
      <formula>IF(RIGHT(TEXT(AU561,"0.#"),1)=".",TRUE,FALSE)</formula>
    </cfRule>
  </conditionalFormatting>
  <conditionalFormatting sqref="AU562">
    <cfRule type="expression" dxfId="1587" priority="867">
      <formula>IF(RIGHT(TEXT(AU562,"0.#"),1)=".",FALSE,TRUE)</formula>
    </cfRule>
    <cfRule type="expression" dxfId="1586" priority="868">
      <formula>IF(RIGHT(TEXT(AU562,"0.#"),1)=".",TRUE,FALSE)</formula>
    </cfRule>
  </conditionalFormatting>
  <conditionalFormatting sqref="AU563">
    <cfRule type="expression" dxfId="1585" priority="865">
      <formula>IF(RIGHT(TEXT(AU563,"0.#"),1)=".",FALSE,TRUE)</formula>
    </cfRule>
    <cfRule type="expression" dxfId="1584" priority="866">
      <formula>IF(RIGHT(TEXT(AU563,"0.#"),1)=".",TRUE,FALSE)</formula>
    </cfRule>
  </conditionalFormatting>
  <conditionalFormatting sqref="AI563">
    <cfRule type="expression" dxfId="1583" priority="859">
      <formula>IF(RIGHT(TEXT(AI563,"0.#"),1)=".",FALSE,TRUE)</formula>
    </cfRule>
    <cfRule type="expression" dxfId="1582" priority="860">
      <formula>IF(RIGHT(TEXT(AI563,"0.#"),1)=".",TRUE,FALSE)</formula>
    </cfRule>
  </conditionalFormatting>
  <conditionalFormatting sqref="AI561">
    <cfRule type="expression" dxfId="1581" priority="863">
      <formula>IF(RIGHT(TEXT(AI561,"0.#"),1)=".",FALSE,TRUE)</formula>
    </cfRule>
    <cfRule type="expression" dxfId="1580" priority="864">
      <formula>IF(RIGHT(TEXT(AI561,"0.#"),1)=".",TRUE,FALSE)</formula>
    </cfRule>
  </conditionalFormatting>
  <conditionalFormatting sqref="AQ562">
    <cfRule type="expression" dxfId="1579" priority="857">
      <formula>IF(RIGHT(TEXT(AQ562,"0.#"),1)=".",FALSE,TRUE)</formula>
    </cfRule>
    <cfRule type="expression" dxfId="1578" priority="858">
      <formula>IF(RIGHT(TEXT(AQ562,"0.#"),1)=".",TRUE,FALSE)</formula>
    </cfRule>
  </conditionalFormatting>
  <conditionalFormatting sqref="AQ563">
    <cfRule type="expression" dxfId="1577" priority="855">
      <formula>IF(RIGHT(TEXT(AQ563,"0.#"),1)=".",FALSE,TRUE)</formula>
    </cfRule>
    <cfRule type="expression" dxfId="1576" priority="856">
      <formula>IF(RIGHT(TEXT(AQ563,"0.#"),1)=".",TRUE,FALSE)</formula>
    </cfRule>
  </conditionalFormatting>
  <conditionalFormatting sqref="AQ561">
    <cfRule type="expression" dxfId="1575" priority="853">
      <formula>IF(RIGHT(TEXT(AQ561,"0.#"),1)=".",FALSE,TRUE)</formula>
    </cfRule>
    <cfRule type="expression" dxfId="1574" priority="854">
      <formula>IF(RIGHT(TEXT(AQ561,"0.#"),1)=".",TRUE,FALSE)</formula>
    </cfRule>
  </conditionalFormatting>
  <conditionalFormatting sqref="AE571">
    <cfRule type="expression" dxfId="1573" priority="851">
      <formula>IF(RIGHT(TEXT(AE571,"0.#"),1)=".",FALSE,TRUE)</formula>
    </cfRule>
    <cfRule type="expression" dxfId="1572" priority="852">
      <formula>IF(RIGHT(TEXT(AE571,"0.#"),1)=".",TRUE,FALSE)</formula>
    </cfRule>
  </conditionalFormatting>
  <conditionalFormatting sqref="AM573">
    <cfRule type="expression" dxfId="1571" priority="841">
      <formula>IF(RIGHT(TEXT(AM573,"0.#"),1)=".",FALSE,TRUE)</formula>
    </cfRule>
    <cfRule type="expression" dxfId="1570" priority="842">
      <formula>IF(RIGHT(TEXT(AM573,"0.#"),1)=".",TRUE,FALSE)</formula>
    </cfRule>
  </conditionalFormatting>
  <conditionalFormatting sqref="AE572">
    <cfRule type="expression" dxfId="1569" priority="849">
      <formula>IF(RIGHT(TEXT(AE572,"0.#"),1)=".",FALSE,TRUE)</formula>
    </cfRule>
    <cfRule type="expression" dxfId="1568" priority="850">
      <formula>IF(RIGHT(TEXT(AE572,"0.#"),1)=".",TRUE,FALSE)</formula>
    </cfRule>
  </conditionalFormatting>
  <conditionalFormatting sqref="AE573">
    <cfRule type="expression" dxfId="1567" priority="847">
      <formula>IF(RIGHT(TEXT(AE573,"0.#"),1)=".",FALSE,TRUE)</formula>
    </cfRule>
    <cfRule type="expression" dxfId="1566" priority="848">
      <formula>IF(RIGHT(TEXT(AE573,"0.#"),1)=".",TRUE,FALSE)</formula>
    </cfRule>
  </conditionalFormatting>
  <conditionalFormatting sqref="AM571">
    <cfRule type="expression" dxfId="1565" priority="845">
      <formula>IF(RIGHT(TEXT(AM571,"0.#"),1)=".",FALSE,TRUE)</formula>
    </cfRule>
    <cfRule type="expression" dxfId="1564" priority="846">
      <formula>IF(RIGHT(TEXT(AM571,"0.#"),1)=".",TRUE,FALSE)</formula>
    </cfRule>
  </conditionalFormatting>
  <conditionalFormatting sqref="AM572">
    <cfRule type="expression" dxfId="1563" priority="843">
      <formula>IF(RIGHT(TEXT(AM572,"0.#"),1)=".",FALSE,TRUE)</formula>
    </cfRule>
    <cfRule type="expression" dxfId="1562" priority="844">
      <formula>IF(RIGHT(TEXT(AM572,"0.#"),1)=".",TRUE,FALSE)</formula>
    </cfRule>
  </conditionalFormatting>
  <conditionalFormatting sqref="AU571">
    <cfRule type="expression" dxfId="1561" priority="839">
      <formula>IF(RIGHT(TEXT(AU571,"0.#"),1)=".",FALSE,TRUE)</formula>
    </cfRule>
    <cfRule type="expression" dxfId="1560" priority="840">
      <formula>IF(RIGHT(TEXT(AU571,"0.#"),1)=".",TRUE,FALSE)</formula>
    </cfRule>
  </conditionalFormatting>
  <conditionalFormatting sqref="AU572">
    <cfRule type="expression" dxfId="1559" priority="837">
      <formula>IF(RIGHT(TEXT(AU572,"0.#"),1)=".",FALSE,TRUE)</formula>
    </cfRule>
    <cfRule type="expression" dxfId="1558" priority="838">
      <formula>IF(RIGHT(TEXT(AU572,"0.#"),1)=".",TRUE,FALSE)</formula>
    </cfRule>
  </conditionalFormatting>
  <conditionalFormatting sqref="AU573">
    <cfRule type="expression" dxfId="1557" priority="835">
      <formula>IF(RIGHT(TEXT(AU573,"0.#"),1)=".",FALSE,TRUE)</formula>
    </cfRule>
    <cfRule type="expression" dxfId="1556" priority="836">
      <formula>IF(RIGHT(TEXT(AU573,"0.#"),1)=".",TRUE,FALSE)</formula>
    </cfRule>
  </conditionalFormatting>
  <conditionalFormatting sqref="AI573">
    <cfRule type="expression" dxfId="1555" priority="829">
      <formula>IF(RIGHT(TEXT(AI573,"0.#"),1)=".",FALSE,TRUE)</formula>
    </cfRule>
    <cfRule type="expression" dxfId="1554" priority="830">
      <formula>IF(RIGHT(TEXT(AI573,"0.#"),1)=".",TRUE,FALSE)</formula>
    </cfRule>
  </conditionalFormatting>
  <conditionalFormatting sqref="AI571">
    <cfRule type="expression" dxfId="1553" priority="833">
      <formula>IF(RIGHT(TEXT(AI571,"0.#"),1)=".",FALSE,TRUE)</formula>
    </cfRule>
    <cfRule type="expression" dxfId="1552" priority="834">
      <formula>IF(RIGHT(TEXT(AI571,"0.#"),1)=".",TRUE,FALSE)</formula>
    </cfRule>
  </conditionalFormatting>
  <conditionalFormatting sqref="AI572">
    <cfRule type="expression" dxfId="1551" priority="831">
      <formula>IF(RIGHT(TEXT(AI572,"0.#"),1)=".",FALSE,TRUE)</formula>
    </cfRule>
    <cfRule type="expression" dxfId="1550" priority="832">
      <formula>IF(RIGHT(TEXT(AI572,"0.#"),1)=".",TRUE,FALSE)</formula>
    </cfRule>
  </conditionalFormatting>
  <conditionalFormatting sqref="AQ572">
    <cfRule type="expression" dxfId="1549" priority="827">
      <formula>IF(RIGHT(TEXT(AQ572,"0.#"),1)=".",FALSE,TRUE)</formula>
    </cfRule>
    <cfRule type="expression" dxfId="1548" priority="828">
      <formula>IF(RIGHT(TEXT(AQ572,"0.#"),1)=".",TRUE,FALSE)</formula>
    </cfRule>
  </conditionalFormatting>
  <conditionalFormatting sqref="AQ573">
    <cfRule type="expression" dxfId="1547" priority="825">
      <formula>IF(RIGHT(TEXT(AQ573,"0.#"),1)=".",FALSE,TRUE)</formula>
    </cfRule>
    <cfRule type="expression" dxfId="1546" priority="826">
      <formula>IF(RIGHT(TEXT(AQ573,"0.#"),1)=".",TRUE,FALSE)</formula>
    </cfRule>
  </conditionalFormatting>
  <conditionalFormatting sqref="AQ571">
    <cfRule type="expression" dxfId="1545" priority="823">
      <formula>IF(RIGHT(TEXT(AQ571,"0.#"),1)=".",FALSE,TRUE)</formula>
    </cfRule>
    <cfRule type="expression" dxfId="1544" priority="824">
      <formula>IF(RIGHT(TEXT(AQ571,"0.#"),1)=".",TRUE,FALSE)</formula>
    </cfRule>
  </conditionalFormatting>
  <conditionalFormatting sqref="AE576">
    <cfRule type="expression" dxfId="1543" priority="821">
      <formula>IF(RIGHT(TEXT(AE576,"0.#"),1)=".",FALSE,TRUE)</formula>
    </cfRule>
    <cfRule type="expression" dxfId="1542" priority="822">
      <formula>IF(RIGHT(TEXT(AE576,"0.#"),1)=".",TRUE,FALSE)</formula>
    </cfRule>
  </conditionalFormatting>
  <conditionalFormatting sqref="AM578">
    <cfRule type="expression" dxfId="1541" priority="811">
      <formula>IF(RIGHT(TEXT(AM578,"0.#"),1)=".",FALSE,TRUE)</formula>
    </cfRule>
    <cfRule type="expression" dxfId="1540" priority="812">
      <formula>IF(RIGHT(TEXT(AM578,"0.#"),1)=".",TRUE,FALSE)</formula>
    </cfRule>
  </conditionalFormatting>
  <conditionalFormatting sqref="AE577">
    <cfRule type="expression" dxfId="1539" priority="819">
      <formula>IF(RIGHT(TEXT(AE577,"0.#"),1)=".",FALSE,TRUE)</formula>
    </cfRule>
    <cfRule type="expression" dxfId="1538" priority="820">
      <formula>IF(RIGHT(TEXT(AE577,"0.#"),1)=".",TRUE,FALSE)</formula>
    </cfRule>
  </conditionalFormatting>
  <conditionalFormatting sqref="AE578">
    <cfRule type="expression" dxfId="1537" priority="817">
      <formula>IF(RIGHT(TEXT(AE578,"0.#"),1)=".",FALSE,TRUE)</formula>
    </cfRule>
    <cfRule type="expression" dxfId="1536" priority="818">
      <formula>IF(RIGHT(TEXT(AE578,"0.#"),1)=".",TRUE,FALSE)</formula>
    </cfRule>
  </conditionalFormatting>
  <conditionalFormatting sqref="AM576">
    <cfRule type="expression" dxfId="1535" priority="815">
      <formula>IF(RIGHT(TEXT(AM576,"0.#"),1)=".",FALSE,TRUE)</formula>
    </cfRule>
    <cfRule type="expression" dxfId="1534" priority="816">
      <formula>IF(RIGHT(TEXT(AM576,"0.#"),1)=".",TRUE,FALSE)</formula>
    </cfRule>
  </conditionalFormatting>
  <conditionalFormatting sqref="AM577">
    <cfRule type="expression" dxfId="1533" priority="813">
      <formula>IF(RIGHT(TEXT(AM577,"0.#"),1)=".",FALSE,TRUE)</formula>
    </cfRule>
    <cfRule type="expression" dxfId="1532" priority="814">
      <formula>IF(RIGHT(TEXT(AM577,"0.#"),1)=".",TRUE,FALSE)</formula>
    </cfRule>
  </conditionalFormatting>
  <conditionalFormatting sqref="AU576">
    <cfRule type="expression" dxfId="1531" priority="809">
      <formula>IF(RIGHT(TEXT(AU576,"0.#"),1)=".",FALSE,TRUE)</formula>
    </cfRule>
    <cfRule type="expression" dxfId="1530" priority="810">
      <formula>IF(RIGHT(TEXT(AU576,"0.#"),1)=".",TRUE,FALSE)</formula>
    </cfRule>
  </conditionalFormatting>
  <conditionalFormatting sqref="AU577">
    <cfRule type="expression" dxfId="1529" priority="807">
      <formula>IF(RIGHT(TEXT(AU577,"0.#"),1)=".",FALSE,TRUE)</formula>
    </cfRule>
    <cfRule type="expression" dxfId="1528" priority="808">
      <formula>IF(RIGHT(TEXT(AU577,"0.#"),1)=".",TRUE,FALSE)</formula>
    </cfRule>
  </conditionalFormatting>
  <conditionalFormatting sqref="AU578">
    <cfRule type="expression" dxfId="1527" priority="805">
      <formula>IF(RIGHT(TEXT(AU578,"0.#"),1)=".",FALSE,TRUE)</formula>
    </cfRule>
    <cfRule type="expression" dxfId="1526" priority="806">
      <formula>IF(RIGHT(TEXT(AU578,"0.#"),1)=".",TRUE,FALSE)</formula>
    </cfRule>
  </conditionalFormatting>
  <conditionalFormatting sqref="AI578">
    <cfRule type="expression" dxfId="1525" priority="799">
      <formula>IF(RIGHT(TEXT(AI578,"0.#"),1)=".",FALSE,TRUE)</formula>
    </cfRule>
    <cfRule type="expression" dxfId="1524" priority="800">
      <formula>IF(RIGHT(TEXT(AI578,"0.#"),1)=".",TRUE,FALSE)</formula>
    </cfRule>
  </conditionalFormatting>
  <conditionalFormatting sqref="AI576">
    <cfRule type="expression" dxfId="1523" priority="803">
      <formula>IF(RIGHT(TEXT(AI576,"0.#"),1)=".",FALSE,TRUE)</formula>
    </cfRule>
    <cfRule type="expression" dxfId="1522" priority="804">
      <formula>IF(RIGHT(TEXT(AI576,"0.#"),1)=".",TRUE,FALSE)</formula>
    </cfRule>
  </conditionalFormatting>
  <conditionalFormatting sqref="AI577">
    <cfRule type="expression" dxfId="1521" priority="801">
      <formula>IF(RIGHT(TEXT(AI577,"0.#"),1)=".",FALSE,TRUE)</formula>
    </cfRule>
    <cfRule type="expression" dxfId="1520" priority="802">
      <formula>IF(RIGHT(TEXT(AI577,"0.#"),1)=".",TRUE,FALSE)</formula>
    </cfRule>
  </conditionalFormatting>
  <conditionalFormatting sqref="AQ577">
    <cfRule type="expression" dxfId="1519" priority="797">
      <formula>IF(RIGHT(TEXT(AQ577,"0.#"),1)=".",FALSE,TRUE)</formula>
    </cfRule>
    <cfRule type="expression" dxfId="1518" priority="798">
      <formula>IF(RIGHT(TEXT(AQ577,"0.#"),1)=".",TRUE,FALSE)</formula>
    </cfRule>
  </conditionalFormatting>
  <conditionalFormatting sqref="AQ578">
    <cfRule type="expression" dxfId="1517" priority="795">
      <formula>IF(RIGHT(TEXT(AQ578,"0.#"),1)=".",FALSE,TRUE)</formula>
    </cfRule>
    <cfRule type="expression" dxfId="1516" priority="796">
      <formula>IF(RIGHT(TEXT(AQ578,"0.#"),1)=".",TRUE,FALSE)</formula>
    </cfRule>
  </conditionalFormatting>
  <conditionalFormatting sqref="AQ576">
    <cfRule type="expression" dxfId="1515" priority="793">
      <formula>IF(RIGHT(TEXT(AQ576,"0.#"),1)=".",FALSE,TRUE)</formula>
    </cfRule>
    <cfRule type="expression" dxfId="1514" priority="794">
      <formula>IF(RIGHT(TEXT(AQ576,"0.#"),1)=".",TRUE,FALSE)</formula>
    </cfRule>
  </conditionalFormatting>
  <conditionalFormatting sqref="AE581">
    <cfRule type="expression" dxfId="1513" priority="791">
      <formula>IF(RIGHT(TEXT(AE581,"0.#"),1)=".",FALSE,TRUE)</formula>
    </cfRule>
    <cfRule type="expression" dxfId="1512" priority="792">
      <formula>IF(RIGHT(TEXT(AE581,"0.#"),1)=".",TRUE,FALSE)</formula>
    </cfRule>
  </conditionalFormatting>
  <conditionalFormatting sqref="AM583">
    <cfRule type="expression" dxfId="1511" priority="781">
      <formula>IF(RIGHT(TEXT(AM583,"0.#"),1)=".",FALSE,TRUE)</formula>
    </cfRule>
    <cfRule type="expression" dxfId="1510" priority="782">
      <formula>IF(RIGHT(TEXT(AM583,"0.#"),1)=".",TRUE,FALSE)</formula>
    </cfRule>
  </conditionalFormatting>
  <conditionalFormatting sqref="AE582">
    <cfRule type="expression" dxfId="1509" priority="789">
      <formula>IF(RIGHT(TEXT(AE582,"0.#"),1)=".",FALSE,TRUE)</formula>
    </cfRule>
    <cfRule type="expression" dxfId="1508" priority="790">
      <formula>IF(RIGHT(TEXT(AE582,"0.#"),1)=".",TRUE,FALSE)</formula>
    </cfRule>
  </conditionalFormatting>
  <conditionalFormatting sqref="AE583">
    <cfRule type="expression" dxfId="1507" priority="787">
      <formula>IF(RIGHT(TEXT(AE583,"0.#"),1)=".",FALSE,TRUE)</formula>
    </cfRule>
    <cfRule type="expression" dxfId="1506" priority="788">
      <formula>IF(RIGHT(TEXT(AE583,"0.#"),1)=".",TRUE,FALSE)</formula>
    </cfRule>
  </conditionalFormatting>
  <conditionalFormatting sqref="AM581">
    <cfRule type="expression" dxfId="1505" priority="785">
      <formula>IF(RIGHT(TEXT(AM581,"0.#"),1)=".",FALSE,TRUE)</formula>
    </cfRule>
    <cfRule type="expression" dxfId="1504" priority="786">
      <formula>IF(RIGHT(TEXT(AM581,"0.#"),1)=".",TRUE,FALSE)</formula>
    </cfRule>
  </conditionalFormatting>
  <conditionalFormatting sqref="AM582">
    <cfRule type="expression" dxfId="1503" priority="783">
      <formula>IF(RIGHT(TEXT(AM582,"0.#"),1)=".",FALSE,TRUE)</formula>
    </cfRule>
    <cfRule type="expression" dxfId="1502" priority="784">
      <formula>IF(RIGHT(TEXT(AM582,"0.#"),1)=".",TRUE,FALSE)</formula>
    </cfRule>
  </conditionalFormatting>
  <conditionalFormatting sqref="AU581">
    <cfRule type="expression" dxfId="1501" priority="779">
      <formula>IF(RIGHT(TEXT(AU581,"0.#"),1)=".",FALSE,TRUE)</formula>
    </cfRule>
    <cfRule type="expression" dxfId="1500" priority="780">
      <formula>IF(RIGHT(TEXT(AU581,"0.#"),1)=".",TRUE,FALSE)</formula>
    </cfRule>
  </conditionalFormatting>
  <conditionalFormatting sqref="AQ582">
    <cfRule type="expression" dxfId="1499" priority="767">
      <formula>IF(RIGHT(TEXT(AQ582,"0.#"),1)=".",FALSE,TRUE)</formula>
    </cfRule>
    <cfRule type="expression" dxfId="1498" priority="768">
      <formula>IF(RIGHT(TEXT(AQ582,"0.#"),1)=".",TRUE,FALSE)</formula>
    </cfRule>
  </conditionalFormatting>
  <conditionalFormatting sqref="AQ583">
    <cfRule type="expression" dxfId="1497" priority="765">
      <formula>IF(RIGHT(TEXT(AQ583,"0.#"),1)=".",FALSE,TRUE)</formula>
    </cfRule>
    <cfRule type="expression" dxfId="1496" priority="766">
      <formula>IF(RIGHT(TEXT(AQ583,"0.#"),1)=".",TRUE,FALSE)</formula>
    </cfRule>
  </conditionalFormatting>
  <conditionalFormatting sqref="AQ581">
    <cfRule type="expression" dxfId="1495" priority="763">
      <formula>IF(RIGHT(TEXT(AQ581,"0.#"),1)=".",FALSE,TRUE)</formula>
    </cfRule>
    <cfRule type="expression" dxfId="1494" priority="764">
      <formula>IF(RIGHT(TEXT(AQ581,"0.#"),1)=".",TRUE,FALSE)</formula>
    </cfRule>
  </conditionalFormatting>
  <conditionalFormatting sqref="AE586">
    <cfRule type="expression" dxfId="1493" priority="761">
      <formula>IF(RIGHT(TEXT(AE586,"0.#"),1)=".",FALSE,TRUE)</formula>
    </cfRule>
    <cfRule type="expression" dxfId="1492" priority="762">
      <formula>IF(RIGHT(TEXT(AE586,"0.#"),1)=".",TRUE,FALSE)</formula>
    </cfRule>
  </conditionalFormatting>
  <conditionalFormatting sqref="AM588">
    <cfRule type="expression" dxfId="1491" priority="751">
      <formula>IF(RIGHT(TEXT(AM588,"0.#"),1)=".",FALSE,TRUE)</formula>
    </cfRule>
    <cfRule type="expression" dxfId="1490" priority="752">
      <formula>IF(RIGHT(TEXT(AM588,"0.#"),1)=".",TRUE,FALSE)</formula>
    </cfRule>
  </conditionalFormatting>
  <conditionalFormatting sqref="AE587">
    <cfRule type="expression" dxfId="1489" priority="759">
      <formula>IF(RIGHT(TEXT(AE587,"0.#"),1)=".",FALSE,TRUE)</formula>
    </cfRule>
    <cfRule type="expression" dxfId="1488" priority="760">
      <formula>IF(RIGHT(TEXT(AE587,"0.#"),1)=".",TRUE,FALSE)</formula>
    </cfRule>
  </conditionalFormatting>
  <conditionalFormatting sqref="AE588">
    <cfRule type="expression" dxfId="1487" priority="757">
      <formula>IF(RIGHT(TEXT(AE588,"0.#"),1)=".",FALSE,TRUE)</formula>
    </cfRule>
    <cfRule type="expression" dxfId="1486" priority="758">
      <formula>IF(RIGHT(TEXT(AE588,"0.#"),1)=".",TRUE,FALSE)</formula>
    </cfRule>
  </conditionalFormatting>
  <conditionalFormatting sqref="AM586">
    <cfRule type="expression" dxfId="1485" priority="755">
      <formula>IF(RIGHT(TEXT(AM586,"0.#"),1)=".",FALSE,TRUE)</formula>
    </cfRule>
    <cfRule type="expression" dxfId="1484" priority="756">
      <formula>IF(RIGHT(TEXT(AM586,"0.#"),1)=".",TRUE,FALSE)</formula>
    </cfRule>
  </conditionalFormatting>
  <conditionalFormatting sqref="AM587">
    <cfRule type="expression" dxfId="1483" priority="753">
      <formula>IF(RIGHT(TEXT(AM587,"0.#"),1)=".",FALSE,TRUE)</formula>
    </cfRule>
    <cfRule type="expression" dxfId="1482" priority="754">
      <formula>IF(RIGHT(TEXT(AM587,"0.#"),1)=".",TRUE,FALSE)</formula>
    </cfRule>
  </conditionalFormatting>
  <conditionalFormatting sqref="AU586">
    <cfRule type="expression" dxfId="1481" priority="749">
      <formula>IF(RIGHT(TEXT(AU586,"0.#"),1)=".",FALSE,TRUE)</formula>
    </cfRule>
    <cfRule type="expression" dxfId="1480" priority="750">
      <formula>IF(RIGHT(TEXT(AU586,"0.#"),1)=".",TRUE,FALSE)</formula>
    </cfRule>
  </conditionalFormatting>
  <conditionalFormatting sqref="AU587">
    <cfRule type="expression" dxfId="1479" priority="747">
      <formula>IF(RIGHT(TEXT(AU587,"0.#"),1)=".",FALSE,TRUE)</formula>
    </cfRule>
    <cfRule type="expression" dxfId="1478" priority="748">
      <formula>IF(RIGHT(TEXT(AU587,"0.#"),1)=".",TRUE,FALSE)</formula>
    </cfRule>
  </conditionalFormatting>
  <conditionalFormatting sqref="AU588">
    <cfRule type="expression" dxfId="1477" priority="745">
      <formula>IF(RIGHT(TEXT(AU588,"0.#"),1)=".",FALSE,TRUE)</formula>
    </cfRule>
    <cfRule type="expression" dxfId="1476" priority="746">
      <formula>IF(RIGHT(TEXT(AU588,"0.#"),1)=".",TRUE,FALSE)</formula>
    </cfRule>
  </conditionalFormatting>
  <conditionalFormatting sqref="AI588">
    <cfRule type="expression" dxfId="1475" priority="739">
      <formula>IF(RIGHT(TEXT(AI588,"0.#"),1)=".",FALSE,TRUE)</formula>
    </cfRule>
    <cfRule type="expression" dxfId="1474" priority="740">
      <formula>IF(RIGHT(TEXT(AI588,"0.#"),1)=".",TRUE,FALSE)</formula>
    </cfRule>
  </conditionalFormatting>
  <conditionalFormatting sqref="AI586">
    <cfRule type="expression" dxfId="1473" priority="743">
      <formula>IF(RIGHT(TEXT(AI586,"0.#"),1)=".",FALSE,TRUE)</formula>
    </cfRule>
    <cfRule type="expression" dxfId="1472" priority="744">
      <formula>IF(RIGHT(TEXT(AI586,"0.#"),1)=".",TRUE,FALSE)</formula>
    </cfRule>
  </conditionalFormatting>
  <conditionalFormatting sqref="AI587">
    <cfRule type="expression" dxfId="1471" priority="741">
      <formula>IF(RIGHT(TEXT(AI587,"0.#"),1)=".",FALSE,TRUE)</formula>
    </cfRule>
    <cfRule type="expression" dxfId="1470" priority="742">
      <formula>IF(RIGHT(TEXT(AI587,"0.#"),1)=".",TRUE,FALSE)</formula>
    </cfRule>
  </conditionalFormatting>
  <conditionalFormatting sqref="AQ587">
    <cfRule type="expression" dxfId="1469" priority="737">
      <formula>IF(RIGHT(TEXT(AQ587,"0.#"),1)=".",FALSE,TRUE)</formula>
    </cfRule>
    <cfRule type="expression" dxfId="1468" priority="738">
      <formula>IF(RIGHT(TEXT(AQ587,"0.#"),1)=".",TRUE,FALSE)</formula>
    </cfRule>
  </conditionalFormatting>
  <conditionalFormatting sqref="AQ588">
    <cfRule type="expression" dxfId="1467" priority="735">
      <formula>IF(RIGHT(TEXT(AQ588,"0.#"),1)=".",FALSE,TRUE)</formula>
    </cfRule>
    <cfRule type="expression" dxfId="1466" priority="736">
      <formula>IF(RIGHT(TEXT(AQ588,"0.#"),1)=".",TRUE,FALSE)</formula>
    </cfRule>
  </conditionalFormatting>
  <conditionalFormatting sqref="AQ586">
    <cfRule type="expression" dxfId="1465" priority="733">
      <formula>IF(RIGHT(TEXT(AQ586,"0.#"),1)=".",FALSE,TRUE)</formula>
    </cfRule>
    <cfRule type="expression" dxfId="1464" priority="734">
      <formula>IF(RIGHT(TEXT(AQ586,"0.#"),1)=".",TRUE,FALSE)</formula>
    </cfRule>
  </conditionalFormatting>
  <conditionalFormatting sqref="AE595">
    <cfRule type="expression" dxfId="1463" priority="731">
      <formula>IF(RIGHT(TEXT(AE595,"0.#"),1)=".",FALSE,TRUE)</formula>
    </cfRule>
    <cfRule type="expression" dxfId="1462" priority="732">
      <formula>IF(RIGHT(TEXT(AE595,"0.#"),1)=".",TRUE,FALSE)</formula>
    </cfRule>
  </conditionalFormatting>
  <conditionalFormatting sqref="AM597">
    <cfRule type="expression" dxfId="1461" priority="721">
      <formula>IF(RIGHT(TEXT(AM597,"0.#"),1)=".",FALSE,TRUE)</formula>
    </cfRule>
    <cfRule type="expression" dxfId="1460" priority="722">
      <formula>IF(RIGHT(TEXT(AM597,"0.#"),1)=".",TRUE,FALSE)</formula>
    </cfRule>
  </conditionalFormatting>
  <conditionalFormatting sqref="AE596">
    <cfRule type="expression" dxfId="1459" priority="729">
      <formula>IF(RIGHT(TEXT(AE596,"0.#"),1)=".",FALSE,TRUE)</formula>
    </cfRule>
    <cfRule type="expression" dxfId="1458" priority="730">
      <formula>IF(RIGHT(TEXT(AE596,"0.#"),1)=".",TRUE,FALSE)</formula>
    </cfRule>
  </conditionalFormatting>
  <conditionalFormatting sqref="AE597">
    <cfRule type="expression" dxfId="1457" priority="727">
      <formula>IF(RIGHT(TEXT(AE597,"0.#"),1)=".",FALSE,TRUE)</formula>
    </cfRule>
    <cfRule type="expression" dxfId="1456" priority="728">
      <formula>IF(RIGHT(TEXT(AE597,"0.#"),1)=".",TRUE,FALSE)</formula>
    </cfRule>
  </conditionalFormatting>
  <conditionalFormatting sqref="AM595">
    <cfRule type="expression" dxfId="1455" priority="725">
      <formula>IF(RIGHT(TEXT(AM595,"0.#"),1)=".",FALSE,TRUE)</formula>
    </cfRule>
    <cfRule type="expression" dxfId="1454" priority="726">
      <formula>IF(RIGHT(TEXT(AM595,"0.#"),1)=".",TRUE,FALSE)</formula>
    </cfRule>
  </conditionalFormatting>
  <conditionalFormatting sqref="AM596">
    <cfRule type="expression" dxfId="1453" priority="723">
      <formula>IF(RIGHT(TEXT(AM596,"0.#"),1)=".",FALSE,TRUE)</formula>
    </cfRule>
    <cfRule type="expression" dxfId="1452" priority="724">
      <formula>IF(RIGHT(TEXT(AM596,"0.#"),1)=".",TRUE,FALSE)</formula>
    </cfRule>
  </conditionalFormatting>
  <conditionalFormatting sqref="AU595">
    <cfRule type="expression" dxfId="1451" priority="719">
      <formula>IF(RIGHT(TEXT(AU595,"0.#"),1)=".",FALSE,TRUE)</formula>
    </cfRule>
    <cfRule type="expression" dxfId="1450" priority="720">
      <formula>IF(RIGHT(TEXT(AU595,"0.#"),1)=".",TRUE,FALSE)</formula>
    </cfRule>
  </conditionalFormatting>
  <conditionalFormatting sqref="AU596">
    <cfRule type="expression" dxfId="1449" priority="717">
      <formula>IF(RIGHT(TEXT(AU596,"0.#"),1)=".",FALSE,TRUE)</formula>
    </cfRule>
    <cfRule type="expression" dxfId="1448" priority="718">
      <formula>IF(RIGHT(TEXT(AU596,"0.#"),1)=".",TRUE,FALSE)</formula>
    </cfRule>
  </conditionalFormatting>
  <conditionalFormatting sqref="AU597">
    <cfRule type="expression" dxfId="1447" priority="715">
      <formula>IF(RIGHT(TEXT(AU597,"0.#"),1)=".",FALSE,TRUE)</formula>
    </cfRule>
    <cfRule type="expression" dxfId="1446" priority="716">
      <formula>IF(RIGHT(TEXT(AU597,"0.#"),1)=".",TRUE,FALSE)</formula>
    </cfRule>
  </conditionalFormatting>
  <conditionalFormatting sqref="AI597">
    <cfRule type="expression" dxfId="1445" priority="709">
      <formula>IF(RIGHT(TEXT(AI597,"0.#"),1)=".",FALSE,TRUE)</formula>
    </cfRule>
    <cfRule type="expression" dxfId="1444" priority="710">
      <formula>IF(RIGHT(TEXT(AI597,"0.#"),1)=".",TRUE,FALSE)</formula>
    </cfRule>
  </conditionalFormatting>
  <conditionalFormatting sqref="AI595">
    <cfRule type="expression" dxfId="1443" priority="713">
      <formula>IF(RIGHT(TEXT(AI595,"0.#"),1)=".",FALSE,TRUE)</formula>
    </cfRule>
    <cfRule type="expression" dxfId="1442" priority="714">
      <formula>IF(RIGHT(TEXT(AI595,"0.#"),1)=".",TRUE,FALSE)</formula>
    </cfRule>
  </conditionalFormatting>
  <conditionalFormatting sqref="AI596">
    <cfRule type="expression" dxfId="1441" priority="711">
      <formula>IF(RIGHT(TEXT(AI596,"0.#"),1)=".",FALSE,TRUE)</formula>
    </cfRule>
    <cfRule type="expression" dxfId="1440" priority="712">
      <formula>IF(RIGHT(TEXT(AI596,"0.#"),1)=".",TRUE,FALSE)</formula>
    </cfRule>
  </conditionalFormatting>
  <conditionalFormatting sqref="AQ596">
    <cfRule type="expression" dxfId="1439" priority="707">
      <formula>IF(RIGHT(TEXT(AQ596,"0.#"),1)=".",FALSE,TRUE)</formula>
    </cfRule>
    <cfRule type="expression" dxfId="1438" priority="708">
      <formula>IF(RIGHT(TEXT(AQ596,"0.#"),1)=".",TRUE,FALSE)</formula>
    </cfRule>
  </conditionalFormatting>
  <conditionalFormatting sqref="AQ597">
    <cfRule type="expression" dxfId="1437" priority="705">
      <formula>IF(RIGHT(TEXT(AQ597,"0.#"),1)=".",FALSE,TRUE)</formula>
    </cfRule>
    <cfRule type="expression" dxfId="1436" priority="706">
      <formula>IF(RIGHT(TEXT(AQ597,"0.#"),1)=".",TRUE,FALSE)</formula>
    </cfRule>
  </conditionalFormatting>
  <conditionalFormatting sqref="AQ595">
    <cfRule type="expression" dxfId="1435" priority="703">
      <formula>IF(RIGHT(TEXT(AQ595,"0.#"),1)=".",FALSE,TRUE)</formula>
    </cfRule>
    <cfRule type="expression" dxfId="1434" priority="704">
      <formula>IF(RIGHT(TEXT(AQ595,"0.#"),1)=".",TRUE,FALSE)</formula>
    </cfRule>
  </conditionalFormatting>
  <conditionalFormatting sqref="AE620">
    <cfRule type="expression" dxfId="1433" priority="701">
      <formula>IF(RIGHT(TEXT(AE620,"0.#"),1)=".",FALSE,TRUE)</formula>
    </cfRule>
    <cfRule type="expression" dxfId="1432" priority="702">
      <formula>IF(RIGHT(TEXT(AE620,"0.#"),1)=".",TRUE,FALSE)</formula>
    </cfRule>
  </conditionalFormatting>
  <conditionalFormatting sqref="AM622">
    <cfRule type="expression" dxfId="1431" priority="691">
      <formula>IF(RIGHT(TEXT(AM622,"0.#"),1)=".",FALSE,TRUE)</formula>
    </cfRule>
    <cfRule type="expression" dxfId="1430" priority="692">
      <formula>IF(RIGHT(TEXT(AM622,"0.#"),1)=".",TRUE,FALSE)</formula>
    </cfRule>
  </conditionalFormatting>
  <conditionalFormatting sqref="AE621">
    <cfRule type="expression" dxfId="1429" priority="699">
      <formula>IF(RIGHT(TEXT(AE621,"0.#"),1)=".",FALSE,TRUE)</formula>
    </cfRule>
    <cfRule type="expression" dxfId="1428" priority="700">
      <formula>IF(RIGHT(TEXT(AE621,"0.#"),1)=".",TRUE,FALSE)</formula>
    </cfRule>
  </conditionalFormatting>
  <conditionalFormatting sqref="AE622">
    <cfRule type="expression" dxfId="1427" priority="697">
      <formula>IF(RIGHT(TEXT(AE622,"0.#"),1)=".",FALSE,TRUE)</formula>
    </cfRule>
    <cfRule type="expression" dxfId="1426" priority="698">
      <formula>IF(RIGHT(TEXT(AE622,"0.#"),1)=".",TRUE,FALSE)</formula>
    </cfRule>
  </conditionalFormatting>
  <conditionalFormatting sqref="AM620">
    <cfRule type="expression" dxfId="1425" priority="695">
      <formula>IF(RIGHT(TEXT(AM620,"0.#"),1)=".",FALSE,TRUE)</formula>
    </cfRule>
    <cfRule type="expression" dxfId="1424" priority="696">
      <formula>IF(RIGHT(TEXT(AM620,"0.#"),1)=".",TRUE,FALSE)</formula>
    </cfRule>
  </conditionalFormatting>
  <conditionalFormatting sqref="AM621">
    <cfRule type="expression" dxfId="1423" priority="693">
      <formula>IF(RIGHT(TEXT(AM621,"0.#"),1)=".",FALSE,TRUE)</formula>
    </cfRule>
    <cfRule type="expression" dxfId="1422" priority="694">
      <formula>IF(RIGHT(TEXT(AM621,"0.#"),1)=".",TRUE,FALSE)</formula>
    </cfRule>
  </conditionalFormatting>
  <conditionalFormatting sqref="AU620">
    <cfRule type="expression" dxfId="1421" priority="689">
      <formula>IF(RIGHT(TEXT(AU620,"0.#"),1)=".",FALSE,TRUE)</formula>
    </cfRule>
    <cfRule type="expression" dxfId="1420" priority="690">
      <formula>IF(RIGHT(TEXT(AU620,"0.#"),1)=".",TRUE,FALSE)</formula>
    </cfRule>
  </conditionalFormatting>
  <conditionalFormatting sqref="AU621">
    <cfRule type="expression" dxfId="1419" priority="687">
      <formula>IF(RIGHT(TEXT(AU621,"0.#"),1)=".",FALSE,TRUE)</formula>
    </cfRule>
    <cfRule type="expression" dxfId="1418" priority="688">
      <formula>IF(RIGHT(TEXT(AU621,"0.#"),1)=".",TRUE,FALSE)</formula>
    </cfRule>
  </conditionalFormatting>
  <conditionalFormatting sqref="AU622">
    <cfRule type="expression" dxfId="1417" priority="685">
      <formula>IF(RIGHT(TEXT(AU622,"0.#"),1)=".",FALSE,TRUE)</formula>
    </cfRule>
    <cfRule type="expression" dxfId="1416" priority="686">
      <formula>IF(RIGHT(TEXT(AU622,"0.#"),1)=".",TRUE,FALSE)</formula>
    </cfRule>
  </conditionalFormatting>
  <conditionalFormatting sqref="AI622">
    <cfRule type="expression" dxfId="1415" priority="679">
      <formula>IF(RIGHT(TEXT(AI622,"0.#"),1)=".",FALSE,TRUE)</formula>
    </cfRule>
    <cfRule type="expression" dxfId="1414" priority="680">
      <formula>IF(RIGHT(TEXT(AI622,"0.#"),1)=".",TRUE,FALSE)</formula>
    </cfRule>
  </conditionalFormatting>
  <conditionalFormatting sqref="AI620">
    <cfRule type="expression" dxfId="1413" priority="683">
      <formula>IF(RIGHT(TEXT(AI620,"0.#"),1)=".",FALSE,TRUE)</formula>
    </cfRule>
    <cfRule type="expression" dxfId="1412" priority="684">
      <formula>IF(RIGHT(TEXT(AI620,"0.#"),1)=".",TRUE,FALSE)</formula>
    </cfRule>
  </conditionalFormatting>
  <conditionalFormatting sqref="AI621">
    <cfRule type="expression" dxfId="1411" priority="681">
      <formula>IF(RIGHT(TEXT(AI621,"0.#"),1)=".",FALSE,TRUE)</formula>
    </cfRule>
    <cfRule type="expression" dxfId="1410" priority="682">
      <formula>IF(RIGHT(TEXT(AI621,"0.#"),1)=".",TRUE,FALSE)</formula>
    </cfRule>
  </conditionalFormatting>
  <conditionalFormatting sqref="AQ621">
    <cfRule type="expression" dxfId="1409" priority="677">
      <formula>IF(RIGHT(TEXT(AQ621,"0.#"),1)=".",FALSE,TRUE)</formula>
    </cfRule>
    <cfRule type="expression" dxfId="1408" priority="678">
      <formula>IF(RIGHT(TEXT(AQ621,"0.#"),1)=".",TRUE,FALSE)</formula>
    </cfRule>
  </conditionalFormatting>
  <conditionalFormatting sqref="AQ622">
    <cfRule type="expression" dxfId="1407" priority="675">
      <formula>IF(RIGHT(TEXT(AQ622,"0.#"),1)=".",FALSE,TRUE)</formula>
    </cfRule>
    <cfRule type="expression" dxfId="1406" priority="676">
      <formula>IF(RIGHT(TEXT(AQ622,"0.#"),1)=".",TRUE,FALSE)</formula>
    </cfRule>
  </conditionalFormatting>
  <conditionalFormatting sqref="AQ620">
    <cfRule type="expression" dxfId="1405" priority="673">
      <formula>IF(RIGHT(TEXT(AQ620,"0.#"),1)=".",FALSE,TRUE)</formula>
    </cfRule>
    <cfRule type="expression" dxfId="1404" priority="674">
      <formula>IF(RIGHT(TEXT(AQ620,"0.#"),1)=".",TRUE,FALSE)</formula>
    </cfRule>
  </conditionalFormatting>
  <conditionalFormatting sqref="AE600">
    <cfRule type="expression" dxfId="1403" priority="671">
      <formula>IF(RIGHT(TEXT(AE600,"0.#"),1)=".",FALSE,TRUE)</formula>
    </cfRule>
    <cfRule type="expression" dxfId="1402" priority="672">
      <formula>IF(RIGHT(TEXT(AE600,"0.#"),1)=".",TRUE,FALSE)</formula>
    </cfRule>
  </conditionalFormatting>
  <conditionalFormatting sqref="AM602">
    <cfRule type="expression" dxfId="1401" priority="661">
      <formula>IF(RIGHT(TEXT(AM602,"0.#"),1)=".",FALSE,TRUE)</formula>
    </cfRule>
    <cfRule type="expression" dxfId="1400" priority="662">
      <formula>IF(RIGHT(TEXT(AM602,"0.#"),1)=".",TRUE,FALSE)</formula>
    </cfRule>
  </conditionalFormatting>
  <conditionalFormatting sqref="AE601">
    <cfRule type="expression" dxfId="1399" priority="669">
      <formula>IF(RIGHT(TEXT(AE601,"0.#"),1)=".",FALSE,TRUE)</formula>
    </cfRule>
    <cfRule type="expression" dxfId="1398" priority="670">
      <formula>IF(RIGHT(TEXT(AE601,"0.#"),1)=".",TRUE,FALSE)</formula>
    </cfRule>
  </conditionalFormatting>
  <conditionalFormatting sqref="AE602">
    <cfRule type="expression" dxfId="1397" priority="667">
      <formula>IF(RIGHT(TEXT(AE602,"0.#"),1)=".",FALSE,TRUE)</formula>
    </cfRule>
    <cfRule type="expression" dxfId="1396" priority="668">
      <formula>IF(RIGHT(TEXT(AE602,"0.#"),1)=".",TRUE,FALSE)</formula>
    </cfRule>
  </conditionalFormatting>
  <conditionalFormatting sqref="AM600">
    <cfRule type="expression" dxfId="1395" priority="665">
      <formula>IF(RIGHT(TEXT(AM600,"0.#"),1)=".",FALSE,TRUE)</formula>
    </cfRule>
    <cfRule type="expression" dxfId="1394" priority="666">
      <formula>IF(RIGHT(TEXT(AM600,"0.#"),1)=".",TRUE,FALSE)</formula>
    </cfRule>
  </conditionalFormatting>
  <conditionalFormatting sqref="AM601">
    <cfRule type="expression" dxfId="1393" priority="663">
      <formula>IF(RIGHT(TEXT(AM601,"0.#"),1)=".",FALSE,TRUE)</formula>
    </cfRule>
    <cfRule type="expression" dxfId="1392" priority="664">
      <formula>IF(RIGHT(TEXT(AM601,"0.#"),1)=".",TRUE,FALSE)</formula>
    </cfRule>
  </conditionalFormatting>
  <conditionalFormatting sqref="AU600">
    <cfRule type="expression" dxfId="1391" priority="659">
      <formula>IF(RIGHT(TEXT(AU600,"0.#"),1)=".",FALSE,TRUE)</formula>
    </cfRule>
    <cfRule type="expression" dxfId="1390" priority="660">
      <formula>IF(RIGHT(TEXT(AU600,"0.#"),1)=".",TRUE,FALSE)</formula>
    </cfRule>
  </conditionalFormatting>
  <conditionalFormatting sqref="AU601">
    <cfRule type="expression" dxfId="1389" priority="657">
      <formula>IF(RIGHT(TEXT(AU601,"0.#"),1)=".",FALSE,TRUE)</formula>
    </cfRule>
    <cfRule type="expression" dxfId="1388" priority="658">
      <formula>IF(RIGHT(TEXT(AU601,"0.#"),1)=".",TRUE,FALSE)</formula>
    </cfRule>
  </conditionalFormatting>
  <conditionalFormatting sqref="AU602">
    <cfRule type="expression" dxfId="1387" priority="655">
      <formula>IF(RIGHT(TEXT(AU602,"0.#"),1)=".",FALSE,TRUE)</formula>
    </cfRule>
    <cfRule type="expression" dxfId="1386" priority="656">
      <formula>IF(RIGHT(TEXT(AU602,"0.#"),1)=".",TRUE,FALSE)</formula>
    </cfRule>
  </conditionalFormatting>
  <conditionalFormatting sqref="AI602">
    <cfRule type="expression" dxfId="1385" priority="649">
      <formula>IF(RIGHT(TEXT(AI602,"0.#"),1)=".",FALSE,TRUE)</formula>
    </cfRule>
    <cfRule type="expression" dxfId="1384" priority="650">
      <formula>IF(RIGHT(TEXT(AI602,"0.#"),1)=".",TRUE,FALSE)</formula>
    </cfRule>
  </conditionalFormatting>
  <conditionalFormatting sqref="AI600">
    <cfRule type="expression" dxfId="1383" priority="653">
      <formula>IF(RIGHT(TEXT(AI600,"0.#"),1)=".",FALSE,TRUE)</formula>
    </cfRule>
    <cfRule type="expression" dxfId="1382" priority="654">
      <formula>IF(RIGHT(TEXT(AI600,"0.#"),1)=".",TRUE,FALSE)</formula>
    </cfRule>
  </conditionalFormatting>
  <conditionalFormatting sqref="AI601">
    <cfRule type="expression" dxfId="1381" priority="651">
      <formula>IF(RIGHT(TEXT(AI601,"0.#"),1)=".",FALSE,TRUE)</formula>
    </cfRule>
    <cfRule type="expression" dxfId="1380" priority="652">
      <formula>IF(RIGHT(TEXT(AI601,"0.#"),1)=".",TRUE,FALSE)</formula>
    </cfRule>
  </conditionalFormatting>
  <conditionalFormatting sqref="AQ601">
    <cfRule type="expression" dxfId="1379" priority="647">
      <formula>IF(RIGHT(TEXT(AQ601,"0.#"),1)=".",FALSE,TRUE)</formula>
    </cfRule>
    <cfRule type="expression" dxfId="1378" priority="648">
      <formula>IF(RIGHT(TEXT(AQ601,"0.#"),1)=".",TRUE,FALSE)</formula>
    </cfRule>
  </conditionalFormatting>
  <conditionalFormatting sqref="AQ602">
    <cfRule type="expression" dxfId="1377" priority="645">
      <formula>IF(RIGHT(TEXT(AQ602,"0.#"),1)=".",FALSE,TRUE)</formula>
    </cfRule>
    <cfRule type="expression" dxfId="1376" priority="646">
      <formula>IF(RIGHT(TEXT(AQ602,"0.#"),1)=".",TRUE,FALSE)</formula>
    </cfRule>
  </conditionalFormatting>
  <conditionalFormatting sqref="AQ600">
    <cfRule type="expression" dxfId="1375" priority="643">
      <formula>IF(RIGHT(TEXT(AQ600,"0.#"),1)=".",FALSE,TRUE)</formula>
    </cfRule>
    <cfRule type="expression" dxfId="1374" priority="644">
      <formula>IF(RIGHT(TEXT(AQ600,"0.#"),1)=".",TRUE,FALSE)</formula>
    </cfRule>
  </conditionalFormatting>
  <conditionalFormatting sqref="AE605">
    <cfRule type="expression" dxfId="1373" priority="641">
      <formula>IF(RIGHT(TEXT(AE605,"0.#"),1)=".",FALSE,TRUE)</formula>
    </cfRule>
    <cfRule type="expression" dxfId="1372" priority="642">
      <formula>IF(RIGHT(TEXT(AE605,"0.#"),1)=".",TRUE,FALSE)</formula>
    </cfRule>
  </conditionalFormatting>
  <conditionalFormatting sqref="AM607">
    <cfRule type="expression" dxfId="1371" priority="631">
      <formula>IF(RIGHT(TEXT(AM607,"0.#"),1)=".",FALSE,TRUE)</formula>
    </cfRule>
    <cfRule type="expression" dxfId="1370" priority="632">
      <formula>IF(RIGHT(TEXT(AM607,"0.#"),1)=".",TRUE,FALSE)</formula>
    </cfRule>
  </conditionalFormatting>
  <conditionalFormatting sqref="AE606">
    <cfRule type="expression" dxfId="1369" priority="639">
      <formula>IF(RIGHT(TEXT(AE606,"0.#"),1)=".",FALSE,TRUE)</formula>
    </cfRule>
    <cfRule type="expression" dxfId="1368" priority="640">
      <formula>IF(RIGHT(TEXT(AE606,"0.#"),1)=".",TRUE,FALSE)</formula>
    </cfRule>
  </conditionalFormatting>
  <conditionalFormatting sqref="AE607">
    <cfRule type="expression" dxfId="1367" priority="637">
      <formula>IF(RIGHT(TEXT(AE607,"0.#"),1)=".",FALSE,TRUE)</formula>
    </cfRule>
    <cfRule type="expression" dxfId="1366" priority="638">
      <formula>IF(RIGHT(TEXT(AE607,"0.#"),1)=".",TRUE,FALSE)</formula>
    </cfRule>
  </conditionalFormatting>
  <conditionalFormatting sqref="AM605">
    <cfRule type="expression" dxfId="1365" priority="635">
      <formula>IF(RIGHT(TEXT(AM605,"0.#"),1)=".",FALSE,TRUE)</formula>
    </cfRule>
    <cfRule type="expression" dxfId="1364" priority="636">
      <formula>IF(RIGHT(TEXT(AM605,"0.#"),1)=".",TRUE,FALSE)</formula>
    </cfRule>
  </conditionalFormatting>
  <conditionalFormatting sqref="AM606">
    <cfRule type="expression" dxfId="1363" priority="633">
      <formula>IF(RIGHT(TEXT(AM606,"0.#"),1)=".",FALSE,TRUE)</formula>
    </cfRule>
    <cfRule type="expression" dxfId="1362" priority="634">
      <formula>IF(RIGHT(TEXT(AM606,"0.#"),1)=".",TRUE,FALSE)</formula>
    </cfRule>
  </conditionalFormatting>
  <conditionalFormatting sqref="AU605">
    <cfRule type="expression" dxfId="1361" priority="629">
      <formula>IF(RIGHT(TEXT(AU605,"0.#"),1)=".",FALSE,TRUE)</formula>
    </cfRule>
    <cfRule type="expression" dxfId="1360" priority="630">
      <formula>IF(RIGHT(TEXT(AU605,"0.#"),1)=".",TRUE,FALSE)</formula>
    </cfRule>
  </conditionalFormatting>
  <conditionalFormatting sqref="AU606">
    <cfRule type="expression" dxfId="1359" priority="627">
      <formula>IF(RIGHT(TEXT(AU606,"0.#"),1)=".",FALSE,TRUE)</formula>
    </cfRule>
    <cfRule type="expression" dxfId="1358" priority="628">
      <formula>IF(RIGHT(TEXT(AU606,"0.#"),1)=".",TRUE,FALSE)</formula>
    </cfRule>
  </conditionalFormatting>
  <conditionalFormatting sqref="AU607">
    <cfRule type="expression" dxfId="1357" priority="625">
      <formula>IF(RIGHT(TEXT(AU607,"0.#"),1)=".",FALSE,TRUE)</formula>
    </cfRule>
    <cfRule type="expression" dxfId="1356" priority="626">
      <formula>IF(RIGHT(TEXT(AU607,"0.#"),1)=".",TRUE,FALSE)</formula>
    </cfRule>
  </conditionalFormatting>
  <conditionalFormatting sqref="AI607">
    <cfRule type="expression" dxfId="1355" priority="619">
      <formula>IF(RIGHT(TEXT(AI607,"0.#"),1)=".",FALSE,TRUE)</formula>
    </cfRule>
    <cfRule type="expression" dxfId="1354" priority="620">
      <formula>IF(RIGHT(TEXT(AI607,"0.#"),1)=".",TRUE,FALSE)</formula>
    </cfRule>
  </conditionalFormatting>
  <conditionalFormatting sqref="AI605">
    <cfRule type="expression" dxfId="1353" priority="623">
      <formula>IF(RIGHT(TEXT(AI605,"0.#"),1)=".",FALSE,TRUE)</formula>
    </cfRule>
    <cfRule type="expression" dxfId="1352" priority="624">
      <formula>IF(RIGHT(TEXT(AI605,"0.#"),1)=".",TRUE,FALSE)</formula>
    </cfRule>
  </conditionalFormatting>
  <conditionalFormatting sqref="AI606">
    <cfRule type="expression" dxfId="1351" priority="621">
      <formula>IF(RIGHT(TEXT(AI606,"0.#"),1)=".",FALSE,TRUE)</formula>
    </cfRule>
    <cfRule type="expression" dxfId="1350" priority="622">
      <formula>IF(RIGHT(TEXT(AI606,"0.#"),1)=".",TRUE,FALSE)</formula>
    </cfRule>
  </conditionalFormatting>
  <conditionalFormatting sqref="AQ606">
    <cfRule type="expression" dxfId="1349" priority="617">
      <formula>IF(RIGHT(TEXT(AQ606,"0.#"),1)=".",FALSE,TRUE)</formula>
    </cfRule>
    <cfRule type="expression" dxfId="1348" priority="618">
      <formula>IF(RIGHT(TEXT(AQ606,"0.#"),1)=".",TRUE,FALSE)</formula>
    </cfRule>
  </conditionalFormatting>
  <conditionalFormatting sqref="AQ607">
    <cfRule type="expression" dxfId="1347" priority="615">
      <formula>IF(RIGHT(TEXT(AQ607,"0.#"),1)=".",FALSE,TRUE)</formula>
    </cfRule>
    <cfRule type="expression" dxfId="1346" priority="616">
      <formula>IF(RIGHT(TEXT(AQ607,"0.#"),1)=".",TRUE,FALSE)</formula>
    </cfRule>
  </conditionalFormatting>
  <conditionalFormatting sqref="AQ605">
    <cfRule type="expression" dxfId="1345" priority="613">
      <formula>IF(RIGHT(TEXT(AQ605,"0.#"),1)=".",FALSE,TRUE)</formula>
    </cfRule>
    <cfRule type="expression" dxfId="1344" priority="614">
      <formula>IF(RIGHT(TEXT(AQ605,"0.#"),1)=".",TRUE,FALSE)</formula>
    </cfRule>
  </conditionalFormatting>
  <conditionalFormatting sqref="AE610">
    <cfRule type="expression" dxfId="1343" priority="611">
      <formula>IF(RIGHT(TEXT(AE610,"0.#"),1)=".",FALSE,TRUE)</formula>
    </cfRule>
    <cfRule type="expression" dxfId="1342" priority="612">
      <formula>IF(RIGHT(TEXT(AE610,"0.#"),1)=".",TRUE,FALSE)</formula>
    </cfRule>
  </conditionalFormatting>
  <conditionalFormatting sqref="AM612">
    <cfRule type="expression" dxfId="1341" priority="601">
      <formula>IF(RIGHT(TEXT(AM612,"0.#"),1)=".",FALSE,TRUE)</formula>
    </cfRule>
    <cfRule type="expression" dxfId="1340" priority="602">
      <formula>IF(RIGHT(TEXT(AM612,"0.#"),1)=".",TRUE,FALSE)</formula>
    </cfRule>
  </conditionalFormatting>
  <conditionalFormatting sqref="AE611">
    <cfRule type="expression" dxfId="1339" priority="609">
      <formula>IF(RIGHT(TEXT(AE611,"0.#"),1)=".",FALSE,TRUE)</formula>
    </cfRule>
    <cfRule type="expression" dxfId="1338" priority="610">
      <formula>IF(RIGHT(TEXT(AE611,"0.#"),1)=".",TRUE,FALSE)</formula>
    </cfRule>
  </conditionalFormatting>
  <conditionalFormatting sqref="AE612">
    <cfRule type="expression" dxfId="1337" priority="607">
      <formula>IF(RIGHT(TEXT(AE612,"0.#"),1)=".",FALSE,TRUE)</formula>
    </cfRule>
    <cfRule type="expression" dxfId="1336" priority="608">
      <formula>IF(RIGHT(TEXT(AE612,"0.#"),1)=".",TRUE,FALSE)</formula>
    </cfRule>
  </conditionalFormatting>
  <conditionalFormatting sqref="AM610">
    <cfRule type="expression" dxfId="1335" priority="605">
      <formula>IF(RIGHT(TEXT(AM610,"0.#"),1)=".",FALSE,TRUE)</formula>
    </cfRule>
    <cfRule type="expression" dxfId="1334" priority="606">
      <formula>IF(RIGHT(TEXT(AM610,"0.#"),1)=".",TRUE,FALSE)</formula>
    </cfRule>
  </conditionalFormatting>
  <conditionalFormatting sqref="AM611">
    <cfRule type="expression" dxfId="1333" priority="603">
      <formula>IF(RIGHT(TEXT(AM611,"0.#"),1)=".",FALSE,TRUE)</formula>
    </cfRule>
    <cfRule type="expression" dxfId="1332" priority="604">
      <formula>IF(RIGHT(TEXT(AM611,"0.#"),1)=".",TRUE,FALSE)</formula>
    </cfRule>
  </conditionalFormatting>
  <conditionalFormatting sqref="AU610">
    <cfRule type="expression" dxfId="1331" priority="599">
      <formula>IF(RIGHT(TEXT(AU610,"0.#"),1)=".",FALSE,TRUE)</formula>
    </cfRule>
    <cfRule type="expression" dxfId="1330" priority="600">
      <formula>IF(RIGHT(TEXT(AU610,"0.#"),1)=".",TRUE,FALSE)</formula>
    </cfRule>
  </conditionalFormatting>
  <conditionalFormatting sqref="AU611">
    <cfRule type="expression" dxfId="1329" priority="597">
      <formula>IF(RIGHT(TEXT(AU611,"0.#"),1)=".",FALSE,TRUE)</formula>
    </cfRule>
    <cfRule type="expression" dxfId="1328" priority="598">
      <formula>IF(RIGHT(TEXT(AU611,"0.#"),1)=".",TRUE,FALSE)</formula>
    </cfRule>
  </conditionalFormatting>
  <conditionalFormatting sqref="AU612">
    <cfRule type="expression" dxfId="1327" priority="595">
      <formula>IF(RIGHT(TEXT(AU612,"0.#"),1)=".",FALSE,TRUE)</formula>
    </cfRule>
    <cfRule type="expression" dxfId="1326" priority="596">
      <formula>IF(RIGHT(TEXT(AU612,"0.#"),1)=".",TRUE,FALSE)</formula>
    </cfRule>
  </conditionalFormatting>
  <conditionalFormatting sqref="AI612">
    <cfRule type="expression" dxfId="1325" priority="589">
      <formula>IF(RIGHT(TEXT(AI612,"0.#"),1)=".",FALSE,TRUE)</formula>
    </cfRule>
    <cfRule type="expression" dxfId="1324" priority="590">
      <formula>IF(RIGHT(TEXT(AI612,"0.#"),1)=".",TRUE,FALSE)</formula>
    </cfRule>
  </conditionalFormatting>
  <conditionalFormatting sqref="AI610">
    <cfRule type="expression" dxfId="1323" priority="593">
      <formula>IF(RIGHT(TEXT(AI610,"0.#"),1)=".",FALSE,TRUE)</formula>
    </cfRule>
    <cfRule type="expression" dxfId="1322" priority="594">
      <formula>IF(RIGHT(TEXT(AI610,"0.#"),1)=".",TRUE,FALSE)</formula>
    </cfRule>
  </conditionalFormatting>
  <conditionalFormatting sqref="AI611">
    <cfRule type="expression" dxfId="1321" priority="591">
      <formula>IF(RIGHT(TEXT(AI611,"0.#"),1)=".",FALSE,TRUE)</formula>
    </cfRule>
    <cfRule type="expression" dxfId="1320" priority="592">
      <formula>IF(RIGHT(TEXT(AI611,"0.#"),1)=".",TRUE,FALSE)</formula>
    </cfRule>
  </conditionalFormatting>
  <conditionalFormatting sqref="AQ611">
    <cfRule type="expression" dxfId="1319" priority="587">
      <formula>IF(RIGHT(TEXT(AQ611,"0.#"),1)=".",FALSE,TRUE)</formula>
    </cfRule>
    <cfRule type="expression" dxfId="1318" priority="588">
      <formula>IF(RIGHT(TEXT(AQ611,"0.#"),1)=".",TRUE,FALSE)</formula>
    </cfRule>
  </conditionalFormatting>
  <conditionalFormatting sqref="AQ612">
    <cfRule type="expression" dxfId="1317" priority="585">
      <formula>IF(RIGHT(TEXT(AQ612,"0.#"),1)=".",FALSE,TRUE)</formula>
    </cfRule>
    <cfRule type="expression" dxfId="1316" priority="586">
      <formula>IF(RIGHT(TEXT(AQ612,"0.#"),1)=".",TRUE,FALSE)</formula>
    </cfRule>
  </conditionalFormatting>
  <conditionalFormatting sqref="AQ610">
    <cfRule type="expression" dxfId="1315" priority="583">
      <formula>IF(RIGHT(TEXT(AQ610,"0.#"),1)=".",FALSE,TRUE)</formula>
    </cfRule>
    <cfRule type="expression" dxfId="1314" priority="584">
      <formula>IF(RIGHT(TEXT(AQ610,"0.#"),1)=".",TRUE,FALSE)</formula>
    </cfRule>
  </conditionalFormatting>
  <conditionalFormatting sqref="AE615">
    <cfRule type="expression" dxfId="1313" priority="581">
      <formula>IF(RIGHT(TEXT(AE615,"0.#"),1)=".",FALSE,TRUE)</formula>
    </cfRule>
    <cfRule type="expression" dxfId="1312" priority="582">
      <formula>IF(RIGHT(TEXT(AE615,"0.#"),1)=".",TRUE,FALSE)</formula>
    </cfRule>
  </conditionalFormatting>
  <conditionalFormatting sqref="AM617">
    <cfRule type="expression" dxfId="1311" priority="571">
      <formula>IF(RIGHT(TEXT(AM617,"0.#"),1)=".",FALSE,TRUE)</formula>
    </cfRule>
    <cfRule type="expression" dxfId="1310" priority="572">
      <formula>IF(RIGHT(TEXT(AM617,"0.#"),1)=".",TRUE,FALSE)</formula>
    </cfRule>
  </conditionalFormatting>
  <conditionalFormatting sqref="AE616">
    <cfRule type="expression" dxfId="1309" priority="579">
      <formula>IF(RIGHT(TEXT(AE616,"0.#"),1)=".",FALSE,TRUE)</formula>
    </cfRule>
    <cfRule type="expression" dxfId="1308" priority="580">
      <formula>IF(RIGHT(TEXT(AE616,"0.#"),1)=".",TRUE,FALSE)</formula>
    </cfRule>
  </conditionalFormatting>
  <conditionalFormatting sqref="AE617">
    <cfRule type="expression" dxfId="1307" priority="577">
      <formula>IF(RIGHT(TEXT(AE617,"0.#"),1)=".",FALSE,TRUE)</formula>
    </cfRule>
    <cfRule type="expression" dxfId="1306" priority="578">
      <formula>IF(RIGHT(TEXT(AE617,"0.#"),1)=".",TRUE,FALSE)</formula>
    </cfRule>
  </conditionalFormatting>
  <conditionalFormatting sqref="AM615">
    <cfRule type="expression" dxfId="1305" priority="575">
      <formula>IF(RIGHT(TEXT(AM615,"0.#"),1)=".",FALSE,TRUE)</formula>
    </cfRule>
    <cfRule type="expression" dxfId="1304" priority="576">
      <formula>IF(RIGHT(TEXT(AM615,"0.#"),1)=".",TRUE,FALSE)</formula>
    </cfRule>
  </conditionalFormatting>
  <conditionalFormatting sqref="AM616">
    <cfRule type="expression" dxfId="1303" priority="573">
      <formula>IF(RIGHT(TEXT(AM616,"0.#"),1)=".",FALSE,TRUE)</formula>
    </cfRule>
    <cfRule type="expression" dxfId="1302" priority="574">
      <formula>IF(RIGHT(TEXT(AM616,"0.#"),1)=".",TRUE,FALSE)</formula>
    </cfRule>
  </conditionalFormatting>
  <conditionalFormatting sqref="AU615">
    <cfRule type="expression" dxfId="1301" priority="569">
      <formula>IF(RIGHT(TEXT(AU615,"0.#"),1)=".",FALSE,TRUE)</formula>
    </cfRule>
    <cfRule type="expression" dxfId="1300" priority="570">
      <formula>IF(RIGHT(TEXT(AU615,"0.#"),1)=".",TRUE,FALSE)</formula>
    </cfRule>
  </conditionalFormatting>
  <conditionalFormatting sqref="AU616">
    <cfRule type="expression" dxfId="1299" priority="567">
      <formula>IF(RIGHT(TEXT(AU616,"0.#"),1)=".",FALSE,TRUE)</formula>
    </cfRule>
    <cfRule type="expression" dxfId="1298" priority="568">
      <formula>IF(RIGHT(TEXT(AU616,"0.#"),1)=".",TRUE,FALSE)</formula>
    </cfRule>
  </conditionalFormatting>
  <conditionalFormatting sqref="AU617">
    <cfRule type="expression" dxfId="1297" priority="565">
      <formula>IF(RIGHT(TEXT(AU617,"0.#"),1)=".",FALSE,TRUE)</formula>
    </cfRule>
    <cfRule type="expression" dxfId="1296" priority="566">
      <formula>IF(RIGHT(TEXT(AU617,"0.#"),1)=".",TRUE,FALSE)</formula>
    </cfRule>
  </conditionalFormatting>
  <conditionalFormatting sqref="AI617">
    <cfRule type="expression" dxfId="1295" priority="559">
      <formula>IF(RIGHT(TEXT(AI617,"0.#"),1)=".",FALSE,TRUE)</formula>
    </cfRule>
    <cfRule type="expression" dxfId="1294" priority="560">
      <formula>IF(RIGHT(TEXT(AI617,"0.#"),1)=".",TRUE,FALSE)</formula>
    </cfRule>
  </conditionalFormatting>
  <conditionalFormatting sqref="AI615">
    <cfRule type="expression" dxfId="1293" priority="563">
      <formula>IF(RIGHT(TEXT(AI615,"0.#"),1)=".",FALSE,TRUE)</formula>
    </cfRule>
    <cfRule type="expression" dxfId="1292" priority="564">
      <formula>IF(RIGHT(TEXT(AI615,"0.#"),1)=".",TRUE,FALSE)</formula>
    </cfRule>
  </conditionalFormatting>
  <conditionalFormatting sqref="AI616">
    <cfRule type="expression" dxfId="1291" priority="561">
      <formula>IF(RIGHT(TEXT(AI616,"0.#"),1)=".",FALSE,TRUE)</formula>
    </cfRule>
    <cfRule type="expression" dxfId="1290" priority="562">
      <formula>IF(RIGHT(TEXT(AI616,"0.#"),1)=".",TRUE,FALSE)</formula>
    </cfRule>
  </conditionalFormatting>
  <conditionalFormatting sqref="AQ616">
    <cfRule type="expression" dxfId="1289" priority="557">
      <formula>IF(RIGHT(TEXT(AQ616,"0.#"),1)=".",FALSE,TRUE)</formula>
    </cfRule>
    <cfRule type="expression" dxfId="1288" priority="558">
      <formula>IF(RIGHT(TEXT(AQ616,"0.#"),1)=".",TRUE,FALSE)</formula>
    </cfRule>
  </conditionalFormatting>
  <conditionalFormatting sqref="AQ617">
    <cfRule type="expression" dxfId="1287" priority="555">
      <formula>IF(RIGHT(TEXT(AQ617,"0.#"),1)=".",FALSE,TRUE)</formula>
    </cfRule>
    <cfRule type="expression" dxfId="1286" priority="556">
      <formula>IF(RIGHT(TEXT(AQ617,"0.#"),1)=".",TRUE,FALSE)</formula>
    </cfRule>
  </conditionalFormatting>
  <conditionalFormatting sqref="AQ615">
    <cfRule type="expression" dxfId="1285" priority="553">
      <formula>IF(RIGHT(TEXT(AQ615,"0.#"),1)=".",FALSE,TRUE)</formula>
    </cfRule>
    <cfRule type="expression" dxfId="1284" priority="554">
      <formula>IF(RIGHT(TEXT(AQ615,"0.#"),1)=".",TRUE,FALSE)</formula>
    </cfRule>
  </conditionalFormatting>
  <conditionalFormatting sqref="AE625">
    <cfRule type="expression" dxfId="1283" priority="551">
      <formula>IF(RIGHT(TEXT(AE625,"0.#"),1)=".",FALSE,TRUE)</formula>
    </cfRule>
    <cfRule type="expression" dxfId="1282" priority="552">
      <formula>IF(RIGHT(TEXT(AE625,"0.#"),1)=".",TRUE,FALSE)</formula>
    </cfRule>
  </conditionalFormatting>
  <conditionalFormatting sqref="AM627">
    <cfRule type="expression" dxfId="1281" priority="541">
      <formula>IF(RIGHT(TEXT(AM627,"0.#"),1)=".",FALSE,TRUE)</formula>
    </cfRule>
    <cfRule type="expression" dxfId="1280" priority="542">
      <formula>IF(RIGHT(TEXT(AM627,"0.#"),1)=".",TRUE,FALSE)</formula>
    </cfRule>
  </conditionalFormatting>
  <conditionalFormatting sqref="AE626">
    <cfRule type="expression" dxfId="1279" priority="549">
      <formula>IF(RIGHT(TEXT(AE626,"0.#"),1)=".",FALSE,TRUE)</formula>
    </cfRule>
    <cfRule type="expression" dxfId="1278" priority="550">
      <formula>IF(RIGHT(TEXT(AE626,"0.#"),1)=".",TRUE,FALSE)</formula>
    </cfRule>
  </conditionalFormatting>
  <conditionalFormatting sqref="AE627">
    <cfRule type="expression" dxfId="1277" priority="547">
      <formula>IF(RIGHT(TEXT(AE627,"0.#"),1)=".",FALSE,TRUE)</formula>
    </cfRule>
    <cfRule type="expression" dxfId="1276" priority="548">
      <formula>IF(RIGHT(TEXT(AE627,"0.#"),1)=".",TRUE,FALSE)</formula>
    </cfRule>
  </conditionalFormatting>
  <conditionalFormatting sqref="AM625">
    <cfRule type="expression" dxfId="1275" priority="545">
      <formula>IF(RIGHT(TEXT(AM625,"0.#"),1)=".",FALSE,TRUE)</formula>
    </cfRule>
    <cfRule type="expression" dxfId="1274" priority="546">
      <formula>IF(RIGHT(TEXT(AM625,"0.#"),1)=".",TRUE,FALSE)</formula>
    </cfRule>
  </conditionalFormatting>
  <conditionalFormatting sqref="AM626">
    <cfRule type="expression" dxfId="1273" priority="543">
      <formula>IF(RIGHT(TEXT(AM626,"0.#"),1)=".",FALSE,TRUE)</formula>
    </cfRule>
    <cfRule type="expression" dxfId="1272" priority="544">
      <formula>IF(RIGHT(TEXT(AM626,"0.#"),1)=".",TRUE,FALSE)</formula>
    </cfRule>
  </conditionalFormatting>
  <conditionalFormatting sqref="AU625">
    <cfRule type="expression" dxfId="1271" priority="539">
      <formula>IF(RIGHT(TEXT(AU625,"0.#"),1)=".",FALSE,TRUE)</formula>
    </cfRule>
    <cfRule type="expression" dxfId="1270" priority="540">
      <formula>IF(RIGHT(TEXT(AU625,"0.#"),1)=".",TRUE,FALSE)</formula>
    </cfRule>
  </conditionalFormatting>
  <conditionalFormatting sqref="AU626">
    <cfRule type="expression" dxfId="1269" priority="537">
      <formula>IF(RIGHT(TEXT(AU626,"0.#"),1)=".",FALSE,TRUE)</formula>
    </cfRule>
    <cfRule type="expression" dxfId="1268" priority="538">
      <formula>IF(RIGHT(TEXT(AU626,"0.#"),1)=".",TRUE,FALSE)</formula>
    </cfRule>
  </conditionalFormatting>
  <conditionalFormatting sqref="AU627">
    <cfRule type="expression" dxfId="1267" priority="535">
      <formula>IF(RIGHT(TEXT(AU627,"0.#"),1)=".",FALSE,TRUE)</formula>
    </cfRule>
    <cfRule type="expression" dxfId="1266" priority="536">
      <formula>IF(RIGHT(TEXT(AU627,"0.#"),1)=".",TRUE,FALSE)</formula>
    </cfRule>
  </conditionalFormatting>
  <conditionalFormatting sqref="AI627">
    <cfRule type="expression" dxfId="1265" priority="529">
      <formula>IF(RIGHT(TEXT(AI627,"0.#"),1)=".",FALSE,TRUE)</formula>
    </cfRule>
    <cfRule type="expression" dxfId="1264" priority="530">
      <formula>IF(RIGHT(TEXT(AI627,"0.#"),1)=".",TRUE,FALSE)</formula>
    </cfRule>
  </conditionalFormatting>
  <conditionalFormatting sqref="AI625">
    <cfRule type="expression" dxfId="1263" priority="533">
      <formula>IF(RIGHT(TEXT(AI625,"0.#"),1)=".",FALSE,TRUE)</formula>
    </cfRule>
    <cfRule type="expression" dxfId="1262" priority="534">
      <formula>IF(RIGHT(TEXT(AI625,"0.#"),1)=".",TRUE,FALSE)</formula>
    </cfRule>
  </conditionalFormatting>
  <conditionalFormatting sqref="AI626">
    <cfRule type="expression" dxfId="1261" priority="531">
      <formula>IF(RIGHT(TEXT(AI626,"0.#"),1)=".",FALSE,TRUE)</formula>
    </cfRule>
    <cfRule type="expression" dxfId="1260" priority="532">
      <formula>IF(RIGHT(TEXT(AI626,"0.#"),1)=".",TRUE,FALSE)</formula>
    </cfRule>
  </conditionalFormatting>
  <conditionalFormatting sqref="AQ626">
    <cfRule type="expression" dxfId="1259" priority="527">
      <formula>IF(RIGHT(TEXT(AQ626,"0.#"),1)=".",FALSE,TRUE)</formula>
    </cfRule>
    <cfRule type="expression" dxfId="1258" priority="528">
      <formula>IF(RIGHT(TEXT(AQ626,"0.#"),1)=".",TRUE,FALSE)</formula>
    </cfRule>
  </conditionalFormatting>
  <conditionalFormatting sqref="AQ627">
    <cfRule type="expression" dxfId="1257" priority="525">
      <formula>IF(RIGHT(TEXT(AQ627,"0.#"),1)=".",FALSE,TRUE)</formula>
    </cfRule>
    <cfRule type="expression" dxfId="1256" priority="526">
      <formula>IF(RIGHT(TEXT(AQ627,"0.#"),1)=".",TRUE,FALSE)</formula>
    </cfRule>
  </conditionalFormatting>
  <conditionalFormatting sqref="AQ625">
    <cfRule type="expression" dxfId="1255" priority="523">
      <formula>IF(RIGHT(TEXT(AQ625,"0.#"),1)=".",FALSE,TRUE)</formula>
    </cfRule>
    <cfRule type="expression" dxfId="1254" priority="524">
      <formula>IF(RIGHT(TEXT(AQ625,"0.#"),1)=".",TRUE,FALSE)</formula>
    </cfRule>
  </conditionalFormatting>
  <conditionalFormatting sqref="AE630">
    <cfRule type="expression" dxfId="1253" priority="521">
      <formula>IF(RIGHT(TEXT(AE630,"0.#"),1)=".",FALSE,TRUE)</formula>
    </cfRule>
    <cfRule type="expression" dxfId="1252" priority="522">
      <formula>IF(RIGHT(TEXT(AE630,"0.#"),1)=".",TRUE,FALSE)</formula>
    </cfRule>
  </conditionalFormatting>
  <conditionalFormatting sqref="AM632">
    <cfRule type="expression" dxfId="1251" priority="511">
      <formula>IF(RIGHT(TEXT(AM632,"0.#"),1)=".",FALSE,TRUE)</formula>
    </cfRule>
    <cfRule type="expression" dxfId="1250" priority="512">
      <formula>IF(RIGHT(TEXT(AM632,"0.#"),1)=".",TRUE,FALSE)</formula>
    </cfRule>
  </conditionalFormatting>
  <conditionalFormatting sqref="AE631">
    <cfRule type="expression" dxfId="1249" priority="519">
      <formula>IF(RIGHT(TEXT(AE631,"0.#"),1)=".",FALSE,TRUE)</formula>
    </cfRule>
    <cfRule type="expression" dxfId="1248" priority="520">
      <formula>IF(RIGHT(TEXT(AE631,"0.#"),1)=".",TRUE,FALSE)</formula>
    </cfRule>
  </conditionalFormatting>
  <conditionalFormatting sqref="AE632">
    <cfRule type="expression" dxfId="1247" priority="517">
      <formula>IF(RIGHT(TEXT(AE632,"0.#"),1)=".",FALSE,TRUE)</formula>
    </cfRule>
    <cfRule type="expression" dxfId="1246" priority="518">
      <formula>IF(RIGHT(TEXT(AE632,"0.#"),1)=".",TRUE,FALSE)</formula>
    </cfRule>
  </conditionalFormatting>
  <conditionalFormatting sqref="AM630">
    <cfRule type="expression" dxfId="1245" priority="515">
      <formula>IF(RIGHT(TEXT(AM630,"0.#"),1)=".",FALSE,TRUE)</formula>
    </cfRule>
    <cfRule type="expression" dxfId="1244" priority="516">
      <formula>IF(RIGHT(TEXT(AM630,"0.#"),1)=".",TRUE,FALSE)</formula>
    </cfRule>
  </conditionalFormatting>
  <conditionalFormatting sqref="AM631">
    <cfRule type="expression" dxfId="1243" priority="513">
      <formula>IF(RIGHT(TEXT(AM631,"0.#"),1)=".",FALSE,TRUE)</formula>
    </cfRule>
    <cfRule type="expression" dxfId="1242" priority="514">
      <formula>IF(RIGHT(TEXT(AM631,"0.#"),1)=".",TRUE,FALSE)</formula>
    </cfRule>
  </conditionalFormatting>
  <conditionalFormatting sqref="AU630">
    <cfRule type="expression" dxfId="1241" priority="509">
      <formula>IF(RIGHT(TEXT(AU630,"0.#"),1)=".",FALSE,TRUE)</formula>
    </cfRule>
    <cfRule type="expression" dxfId="1240" priority="510">
      <formula>IF(RIGHT(TEXT(AU630,"0.#"),1)=".",TRUE,FALSE)</formula>
    </cfRule>
  </conditionalFormatting>
  <conditionalFormatting sqref="AU631">
    <cfRule type="expression" dxfId="1239" priority="507">
      <formula>IF(RIGHT(TEXT(AU631,"0.#"),1)=".",FALSE,TRUE)</formula>
    </cfRule>
    <cfRule type="expression" dxfId="1238" priority="508">
      <formula>IF(RIGHT(TEXT(AU631,"0.#"),1)=".",TRUE,FALSE)</formula>
    </cfRule>
  </conditionalFormatting>
  <conditionalFormatting sqref="AU632">
    <cfRule type="expression" dxfId="1237" priority="505">
      <formula>IF(RIGHT(TEXT(AU632,"0.#"),1)=".",FALSE,TRUE)</formula>
    </cfRule>
    <cfRule type="expression" dxfId="1236" priority="506">
      <formula>IF(RIGHT(TEXT(AU632,"0.#"),1)=".",TRUE,FALSE)</formula>
    </cfRule>
  </conditionalFormatting>
  <conditionalFormatting sqref="AI632">
    <cfRule type="expression" dxfId="1235" priority="499">
      <formula>IF(RIGHT(TEXT(AI632,"0.#"),1)=".",FALSE,TRUE)</formula>
    </cfRule>
    <cfRule type="expression" dxfId="1234" priority="500">
      <formula>IF(RIGHT(TEXT(AI632,"0.#"),1)=".",TRUE,FALSE)</formula>
    </cfRule>
  </conditionalFormatting>
  <conditionalFormatting sqref="AI630">
    <cfRule type="expression" dxfId="1233" priority="503">
      <formula>IF(RIGHT(TEXT(AI630,"0.#"),1)=".",FALSE,TRUE)</formula>
    </cfRule>
    <cfRule type="expression" dxfId="1232" priority="504">
      <formula>IF(RIGHT(TEXT(AI630,"0.#"),1)=".",TRUE,FALSE)</formula>
    </cfRule>
  </conditionalFormatting>
  <conditionalFormatting sqref="AI631">
    <cfRule type="expression" dxfId="1231" priority="501">
      <formula>IF(RIGHT(TEXT(AI631,"0.#"),1)=".",FALSE,TRUE)</formula>
    </cfRule>
    <cfRule type="expression" dxfId="1230" priority="502">
      <formula>IF(RIGHT(TEXT(AI631,"0.#"),1)=".",TRUE,FALSE)</formula>
    </cfRule>
  </conditionalFormatting>
  <conditionalFormatting sqref="AQ631">
    <cfRule type="expression" dxfId="1229" priority="497">
      <formula>IF(RIGHT(TEXT(AQ631,"0.#"),1)=".",FALSE,TRUE)</formula>
    </cfRule>
    <cfRule type="expression" dxfId="1228" priority="498">
      <formula>IF(RIGHT(TEXT(AQ631,"0.#"),1)=".",TRUE,FALSE)</formula>
    </cfRule>
  </conditionalFormatting>
  <conditionalFormatting sqref="AQ632">
    <cfRule type="expression" dxfId="1227" priority="495">
      <formula>IF(RIGHT(TEXT(AQ632,"0.#"),1)=".",FALSE,TRUE)</formula>
    </cfRule>
    <cfRule type="expression" dxfId="1226" priority="496">
      <formula>IF(RIGHT(TEXT(AQ632,"0.#"),1)=".",TRUE,FALSE)</formula>
    </cfRule>
  </conditionalFormatting>
  <conditionalFormatting sqref="AQ630">
    <cfRule type="expression" dxfId="1225" priority="493">
      <formula>IF(RIGHT(TEXT(AQ630,"0.#"),1)=".",FALSE,TRUE)</formula>
    </cfRule>
    <cfRule type="expression" dxfId="1224" priority="494">
      <formula>IF(RIGHT(TEXT(AQ630,"0.#"),1)=".",TRUE,FALSE)</formula>
    </cfRule>
  </conditionalFormatting>
  <conditionalFormatting sqref="AE635">
    <cfRule type="expression" dxfId="1223" priority="491">
      <formula>IF(RIGHT(TEXT(AE635,"0.#"),1)=".",FALSE,TRUE)</formula>
    </cfRule>
    <cfRule type="expression" dxfId="1222" priority="492">
      <formula>IF(RIGHT(TEXT(AE635,"0.#"),1)=".",TRUE,FALSE)</formula>
    </cfRule>
  </conditionalFormatting>
  <conditionalFormatting sqref="AM637">
    <cfRule type="expression" dxfId="1221" priority="481">
      <formula>IF(RIGHT(TEXT(AM637,"0.#"),1)=".",FALSE,TRUE)</formula>
    </cfRule>
    <cfRule type="expression" dxfId="1220" priority="482">
      <formula>IF(RIGHT(TEXT(AM637,"0.#"),1)=".",TRUE,FALSE)</formula>
    </cfRule>
  </conditionalFormatting>
  <conditionalFormatting sqref="AE636">
    <cfRule type="expression" dxfId="1219" priority="489">
      <formula>IF(RIGHT(TEXT(AE636,"0.#"),1)=".",FALSE,TRUE)</formula>
    </cfRule>
    <cfRule type="expression" dxfId="1218" priority="490">
      <formula>IF(RIGHT(TEXT(AE636,"0.#"),1)=".",TRUE,FALSE)</formula>
    </cfRule>
  </conditionalFormatting>
  <conditionalFormatting sqref="AE637">
    <cfRule type="expression" dxfId="1217" priority="487">
      <formula>IF(RIGHT(TEXT(AE637,"0.#"),1)=".",FALSE,TRUE)</formula>
    </cfRule>
    <cfRule type="expression" dxfId="1216" priority="488">
      <formula>IF(RIGHT(TEXT(AE637,"0.#"),1)=".",TRUE,FALSE)</formula>
    </cfRule>
  </conditionalFormatting>
  <conditionalFormatting sqref="AM635">
    <cfRule type="expression" dxfId="1215" priority="485">
      <formula>IF(RIGHT(TEXT(AM635,"0.#"),1)=".",FALSE,TRUE)</formula>
    </cfRule>
    <cfRule type="expression" dxfId="1214" priority="486">
      <formula>IF(RIGHT(TEXT(AM635,"0.#"),1)=".",TRUE,FALSE)</formula>
    </cfRule>
  </conditionalFormatting>
  <conditionalFormatting sqref="AM636">
    <cfRule type="expression" dxfId="1213" priority="483">
      <formula>IF(RIGHT(TEXT(AM636,"0.#"),1)=".",FALSE,TRUE)</formula>
    </cfRule>
    <cfRule type="expression" dxfId="1212" priority="484">
      <formula>IF(RIGHT(TEXT(AM636,"0.#"),1)=".",TRUE,FALSE)</formula>
    </cfRule>
  </conditionalFormatting>
  <conditionalFormatting sqref="AU635">
    <cfRule type="expression" dxfId="1211" priority="479">
      <formula>IF(RIGHT(TEXT(AU635,"0.#"),1)=".",FALSE,TRUE)</formula>
    </cfRule>
    <cfRule type="expression" dxfId="1210" priority="480">
      <formula>IF(RIGHT(TEXT(AU635,"0.#"),1)=".",TRUE,FALSE)</formula>
    </cfRule>
  </conditionalFormatting>
  <conditionalFormatting sqref="AU636">
    <cfRule type="expression" dxfId="1209" priority="477">
      <formula>IF(RIGHT(TEXT(AU636,"0.#"),1)=".",FALSE,TRUE)</formula>
    </cfRule>
    <cfRule type="expression" dxfId="1208" priority="478">
      <formula>IF(RIGHT(TEXT(AU636,"0.#"),1)=".",TRUE,FALSE)</formula>
    </cfRule>
  </conditionalFormatting>
  <conditionalFormatting sqref="AU637">
    <cfRule type="expression" dxfId="1207" priority="475">
      <formula>IF(RIGHT(TEXT(AU637,"0.#"),1)=".",FALSE,TRUE)</formula>
    </cfRule>
    <cfRule type="expression" dxfId="1206" priority="476">
      <formula>IF(RIGHT(TEXT(AU637,"0.#"),1)=".",TRUE,FALSE)</formula>
    </cfRule>
  </conditionalFormatting>
  <conditionalFormatting sqref="AI637">
    <cfRule type="expression" dxfId="1205" priority="469">
      <formula>IF(RIGHT(TEXT(AI637,"0.#"),1)=".",FALSE,TRUE)</formula>
    </cfRule>
    <cfRule type="expression" dxfId="1204" priority="470">
      <formula>IF(RIGHT(TEXT(AI637,"0.#"),1)=".",TRUE,FALSE)</formula>
    </cfRule>
  </conditionalFormatting>
  <conditionalFormatting sqref="AI635">
    <cfRule type="expression" dxfId="1203" priority="473">
      <formula>IF(RIGHT(TEXT(AI635,"0.#"),1)=".",FALSE,TRUE)</formula>
    </cfRule>
    <cfRule type="expression" dxfId="1202" priority="474">
      <formula>IF(RIGHT(TEXT(AI635,"0.#"),1)=".",TRUE,FALSE)</formula>
    </cfRule>
  </conditionalFormatting>
  <conditionalFormatting sqref="AI636">
    <cfRule type="expression" dxfId="1201" priority="471">
      <formula>IF(RIGHT(TEXT(AI636,"0.#"),1)=".",FALSE,TRUE)</formula>
    </cfRule>
    <cfRule type="expression" dxfId="1200" priority="472">
      <formula>IF(RIGHT(TEXT(AI636,"0.#"),1)=".",TRUE,FALSE)</formula>
    </cfRule>
  </conditionalFormatting>
  <conditionalFormatting sqref="AQ636">
    <cfRule type="expression" dxfId="1199" priority="467">
      <formula>IF(RIGHT(TEXT(AQ636,"0.#"),1)=".",FALSE,TRUE)</formula>
    </cfRule>
    <cfRule type="expression" dxfId="1198" priority="468">
      <formula>IF(RIGHT(TEXT(AQ636,"0.#"),1)=".",TRUE,FALSE)</formula>
    </cfRule>
  </conditionalFormatting>
  <conditionalFormatting sqref="AQ637">
    <cfRule type="expression" dxfId="1197" priority="465">
      <formula>IF(RIGHT(TEXT(AQ637,"0.#"),1)=".",FALSE,TRUE)</formula>
    </cfRule>
    <cfRule type="expression" dxfId="1196" priority="466">
      <formula>IF(RIGHT(TEXT(AQ637,"0.#"),1)=".",TRUE,FALSE)</formula>
    </cfRule>
  </conditionalFormatting>
  <conditionalFormatting sqref="AQ635">
    <cfRule type="expression" dxfId="1195" priority="463">
      <formula>IF(RIGHT(TEXT(AQ635,"0.#"),1)=".",FALSE,TRUE)</formula>
    </cfRule>
    <cfRule type="expression" dxfId="1194" priority="464">
      <formula>IF(RIGHT(TEXT(AQ635,"0.#"),1)=".",TRUE,FALSE)</formula>
    </cfRule>
  </conditionalFormatting>
  <conditionalFormatting sqref="AE640">
    <cfRule type="expression" dxfId="1193" priority="461">
      <formula>IF(RIGHT(TEXT(AE640,"0.#"),1)=".",FALSE,TRUE)</formula>
    </cfRule>
    <cfRule type="expression" dxfId="1192" priority="462">
      <formula>IF(RIGHT(TEXT(AE640,"0.#"),1)=".",TRUE,FALSE)</formula>
    </cfRule>
  </conditionalFormatting>
  <conditionalFormatting sqref="AM642">
    <cfRule type="expression" dxfId="1191" priority="451">
      <formula>IF(RIGHT(TEXT(AM642,"0.#"),1)=".",FALSE,TRUE)</formula>
    </cfRule>
    <cfRule type="expression" dxfId="1190" priority="452">
      <formula>IF(RIGHT(TEXT(AM642,"0.#"),1)=".",TRUE,FALSE)</formula>
    </cfRule>
  </conditionalFormatting>
  <conditionalFormatting sqref="AE641">
    <cfRule type="expression" dxfId="1189" priority="459">
      <formula>IF(RIGHT(TEXT(AE641,"0.#"),1)=".",FALSE,TRUE)</formula>
    </cfRule>
    <cfRule type="expression" dxfId="1188" priority="460">
      <formula>IF(RIGHT(TEXT(AE641,"0.#"),1)=".",TRUE,FALSE)</formula>
    </cfRule>
  </conditionalFormatting>
  <conditionalFormatting sqref="AE642">
    <cfRule type="expression" dxfId="1187" priority="457">
      <formula>IF(RIGHT(TEXT(AE642,"0.#"),1)=".",FALSE,TRUE)</formula>
    </cfRule>
    <cfRule type="expression" dxfId="1186" priority="458">
      <formula>IF(RIGHT(TEXT(AE642,"0.#"),1)=".",TRUE,FALSE)</formula>
    </cfRule>
  </conditionalFormatting>
  <conditionalFormatting sqref="AM640">
    <cfRule type="expression" dxfId="1185" priority="455">
      <formula>IF(RIGHT(TEXT(AM640,"0.#"),1)=".",FALSE,TRUE)</formula>
    </cfRule>
    <cfRule type="expression" dxfId="1184" priority="456">
      <formula>IF(RIGHT(TEXT(AM640,"0.#"),1)=".",TRUE,FALSE)</formula>
    </cfRule>
  </conditionalFormatting>
  <conditionalFormatting sqref="AM641">
    <cfRule type="expression" dxfId="1183" priority="453">
      <formula>IF(RIGHT(TEXT(AM641,"0.#"),1)=".",FALSE,TRUE)</formula>
    </cfRule>
    <cfRule type="expression" dxfId="1182" priority="454">
      <formula>IF(RIGHT(TEXT(AM641,"0.#"),1)=".",TRUE,FALSE)</formula>
    </cfRule>
  </conditionalFormatting>
  <conditionalFormatting sqref="AU640">
    <cfRule type="expression" dxfId="1181" priority="449">
      <formula>IF(RIGHT(TEXT(AU640,"0.#"),1)=".",FALSE,TRUE)</formula>
    </cfRule>
    <cfRule type="expression" dxfId="1180" priority="450">
      <formula>IF(RIGHT(TEXT(AU640,"0.#"),1)=".",TRUE,FALSE)</formula>
    </cfRule>
  </conditionalFormatting>
  <conditionalFormatting sqref="AU641">
    <cfRule type="expression" dxfId="1179" priority="447">
      <formula>IF(RIGHT(TEXT(AU641,"0.#"),1)=".",FALSE,TRUE)</formula>
    </cfRule>
    <cfRule type="expression" dxfId="1178" priority="448">
      <formula>IF(RIGHT(TEXT(AU641,"0.#"),1)=".",TRUE,FALSE)</formula>
    </cfRule>
  </conditionalFormatting>
  <conditionalFormatting sqref="AU642">
    <cfRule type="expression" dxfId="1177" priority="445">
      <formula>IF(RIGHT(TEXT(AU642,"0.#"),1)=".",FALSE,TRUE)</formula>
    </cfRule>
    <cfRule type="expression" dxfId="1176" priority="446">
      <formula>IF(RIGHT(TEXT(AU642,"0.#"),1)=".",TRUE,FALSE)</formula>
    </cfRule>
  </conditionalFormatting>
  <conditionalFormatting sqref="AI642">
    <cfRule type="expression" dxfId="1175" priority="439">
      <formula>IF(RIGHT(TEXT(AI642,"0.#"),1)=".",FALSE,TRUE)</formula>
    </cfRule>
    <cfRule type="expression" dxfId="1174" priority="440">
      <formula>IF(RIGHT(TEXT(AI642,"0.#"),1)=".",TRUE,FALSE)</formula>
    </cfRule>
  </conditionalFormatting>
  <conditionalFormatting sqref="AI640">
    <cfRule type="expression" dxfId="1173" priority="443">
      <formula>IF(RIGHT(TEXT(AI640,"0.#"),1)=".",FALSE,TRUE)</formula>
    </cfRule>
    <cfRule type="expression" dxfId="1172" priority="444">
      <formula>IF(RIGHT(TEXT(AI640,"0.#"),1)=".",TRUE,FALSE)</formula>
    </cfRule>
  </conditionalFormatting>
  <conditionalFormatting sqref="AI641">
    <cfRule type="expression" dxfId="1171" priority="441">
      <formula>IF(RIGHT(TEXT(AI641,"0.#"),1)=".",FALSE,TRUE)</formula>
    </cfRule>
    <cfRule type="expression" dxfId="1170" priority="442">
      <formula>IF(RIGHT(TEXT(AI641,"0.#"),1)=".",TRUE,FALSE)</formula>
    </cfRule>
  </conditionalFormatting>
  <conditionalFormatting sqref="AQ641">
    <cfRule type="expression" dxfId="1169" priority="437">
      <formula>IF(RIGHT(TEXT(AQ641,"0.#"),1)=".",FALSE,TRUE)</formula>
    </cfRule>
    <cfRule type="expression" dxfId="1168" priority="438">
      <formula>IF(RIGHT(TEXT(AQ641,"0.#"),1)=".",TRUE,FALSE)</formula>
    </cfRule>
  </conditionalFormatting>
  <conditionalFormatting sqref="AQ642">
    <cfRule type="expression" dxfId="1167" priority="435">
      <formula>IF(RIGHT(TEXT(AQ642,"0.#"),1)=".",FALSE,TRUE)</formula>
    </cfRule>
    <cfRule type="expression" dxfId="1166" priority="436">
      <formula>IF(RIGHT(TEXT(AQ642,"0.#"),1)=".",TRUE,FALSE)</formula>
    </cfRule>
  </conditionalFormatting>
  <conditionalFormatting sqref="AQ640">
    <cfRule type="expression" dxfId="1165" priority="433">
      <formula>IF(RIGHT(TEXT(AQ640,"0.#"),1)=".",FALSE,TRUE)</formula>
    </cfRule>
    <cfRule type="expression" dxfId="1164" priority="434">
      <formula>IF(RIGHT(TEXT(AQ640,"0.#"),1)=".",TRUE,FALSE)</formula>
    </cfRule>
  </conditionalFormatting>
  <conditionalFormatting sqref="AE649">
    <cfRule type="expression" dxfId="1163" priority="431">
      <formula>IF(RIGHT(TEXT(AE649,"0.#"),1)=".",FALSE,TRUE)</formula>
    </cfRule>
    <cfRule type="expression" dxfId="1162" priority="432">
      <formula>IF(RIGHT(TEXT(AE649,"0.#"),1)=".",TRUE,FALSE)</formula>
    </cfRule>
  </conditionalFormatting>
  <conditionalFormatting sqref="AM651">
    <cfRule type="expression" dxfId="1161" priority="421">
      <formula>IF(RIGHT(TEXT(AM651,"0.#"),1)=".",FALSE,TRUE)</formula>
    </cfRule>
    <cfRule type="expression" dxfId="1160" priority="422">
      <formula>IF(RIGHT(TEXT(AM651,"0.#"),1)=".",TRUE,FALSE)</formula>
    </cfRule>
  </conditionalFormatting>
  <conditionalFormatting sqref="AE650">
    <cfRule type="expression" dxfId="1159" priority="429">
      <formula>IF(RIGHT(TEXT(AE650,"0.#"),1)=".",FALSE,TRUE)</formula>
    </cfRule>
    <cfRule type="expression" dxfId="1158" priority="430">
      <formula>IF(RIGHT(TEXT(AE650,"0.#"),1)=".",TRUE,FALSE)</formula>
    </cfRule>
  </conditionalFormatting>
  <conditionalFormatting sqref="AE651">
    <cfRule type="expression" dxfId="1157" priority="427">
      <formula>IF(RIGHT(TEXT(AE651,"0.#"),1)=".",FALSE,TRUE)</formula>
    </cfRule>
    <cfRule type="expression" dxfId="1156" priority="428">
      <formula>IF(RIGHT(TEXT(AE651,"0.#"),1)=".",TRUE,FALSE)</formula>
    </cfRule>
  </conditionalFormatting>
  <conditionalFormatting sqref="AM649">
    <cfRule type="expression" dxfId="1155" priority="425">
      <formula>IF(RIGHT(TEXT(AM649,"0.#"),1)=".",FALSE,TRUE)</formula>
    </cfRule>
    <cfRule type="expression" dxfId="1154" priority="426">
      <formula>IF(RIGHT(TEXT(AM649,"0.#"),1)=".",TRUE,FALSE)</formula>
    </cfRule>
  </conditionalFormatting>
  <conditionalFormatting sqref="AM650">
    <cfRule type="expression" dxfId="1153" priority="423">
      <formula>IF(RIGHT(TEXT(AM650,"0.#"),1)=".",FALSE,TRUE)</formula>
    </cfRule>
    <cfRule type="expression" dxfId="1152" priority="424">
      <formula>IF(RIGHT(TEXT(AM650,"0.#"),1)=".",TRUE,FALSE)</formula>
    </cfRule>
  </conditionalFormatting>
  <conditionalFormatting sqref="AU649">
    <cfRule type="expression" dxfId="1151" priority="419">
      <formula>IF(RIGHT(TEXT(AU649,"0.#"),1)=".",FALSE,TRUE)</formula>
    </cfRule>
    <cfRule type="expression" dxfId="1150" priority="420">
      <formula>IF(RIGHT(TEXT(AU649,"0.#"),1)=".",TRUE,FALSE)</formula>
    </cfRule>
  </conditionalFormatting>
  <conditionalFormatting sqref="AU650">
    <cfRule type="expression" dxfId="1149" priority="417">
      <formula>IF(RIGHT(TEXT(AU650,"0.#"),1)=".",FALSE,TRUE)</formula>
    </cfRule>
    <cfRule type="expression" dxfId="1148" priority="418">
      <formula>IF(RIGHT(TEXT(AU650,"0.#"),1)=".",TRUE,FALSE)</formula>
    </cfRule>
  </conditionalFormatting>
  <conditionalFormatting sqref="AU651">
    <cfRule type="expression" dxfId="1147" priority="415">
      <formula>IF(RIGHT(TEXT(AU651,"0.#"),1)=".",FALSE,TRUE)</formula>
    </cfRule>
    <cfRule type="expression" dxfId="1146" priority="416">
      <formula>IF(RIGHT(TEXT(AU651,"0.#"),1)=".",TRUE,FALSE)</formula>
    </cfRule>
  </conditionalFormatting>
  <conditionalFormatting sqref="AI651">
    <cfRule type="expression" dxfId="1145" priority="409">
      <formula>IF(RIGHT(TEXT(AI651,"0.#"),1)=".",FALSE,TRUE)</formula>
    </cfRule>
    <cfRule type="expression" dxfId="1144" priority="410">
      <formula>IF(RIGHT(TEXT(AI651,"0.#"),1)=".",TRUE,FALSE)</formula>
    </cfRule>
  </conditionalFormatting>
  <conditionalFormatting sqref="AI649">
    <cfRule type="expression" dxfId="1143" priority="413">
      <formula>IF(RIGHT(TEXT(AI649,"0.#"),1)=".",FALSE,TRUE)</formula>
    </cfRule>
    <cfRule type="expression" dxfId="1142" priority="414">
      <formula>IF(RIGHT(TEXT(AI649,"0.#"),1)=".",TRUE,FALSE)</formula>
    </cfRule>
  </conditionalFormatting>
  <conditionalFormatting sqref="AI650">
    <cfRule type="expression" dxfId="1141" priority="411">
      <formula>IF(RIGHT(TEXT(AI650,"0.#"),1)=".",FALSE,TRUE)</formula>
    </cfRule>
    <cfRule type="expression" dxfId="1140" priority="412">
      <formula>IF(RIGHT(TEXT(AI650,"0.#"),1)=".",TRUE,FALSE)</formula>
    </cfRule>
  </conditionalFormatting>
  <conditionalFormatting sqref="AQ650">
    <cfRule type="expression" dxfId="1139" priority="407">
      <formula>IF(RIGHT(TEXT(AQ650,"0.#"),1)=".",FALSE,TRUE)</formula>
    </cfRule>
    <cfRule type="expression" dxfId="1138" priority="408">
      <formula>IF(RIGHT(TEXT(AQ650,"0.#"),1)=".",TRUE,FALSE)</formula>
    </cfRule>
  </conditionalFormatting>
  <conditionalFormatting sqref="AQ651">
    <cfRule type="expression" dxfId="1137" priority="405">
      <formula>IF(RIGHT(TEXT(AQ651,"0.#"),1)=".",FALSE,TRUE)</formula>
    </cfRule>
    <cfRule type="expression" dxfId="1136" priority="406">
      <formula>IF(RIGHT(TEXT(AQ651,"0.#"),1)=".",TRUE,FALSE)</formula>
    </cfRule>
  </conditionalFormatting>
  <conditionalFormatting sqref="AQ649">
    <cfRule type="expression" dxfId="1135" priority="403">
      <formula>IF(RIGHT(TEXT(AQ649,"0.#"),1)=".",FALSE,TRUE)</formula>
    </cfRule>
    <cfRule type="expression" dxfId="1134" priority="404">
      <formula>IF(RIGHT(TEXT(AQ649,"0.#"),1)=".",TRUE,FALSE)</formula>
    </cfRule>
  </conditionalFormatting>
  <conditionalFormatting sqref="AE674">
    <cfRule type="expression" dxfId="1133" priority="401">
      <formula>IF(RIGHT(TEXT(AE674,"0.#"),1)=".",FALSE,TRUE)</formula>
    </cfRule>
    <cfRule type="expression" dxfId="1132" priority="402">
      <formula>IF(RIGHT(TEXT(AE674,"0.#"),1)=".",TRUE,FALSE)</formula>
    </cfRule>
  </conditionalFormatting>
  <conditionalFormatting sqref="AM676">
    <cfRule type="expression" dxfId="1131" priority="391">
      <formula>IF(RIGHT(TEXT(AM676,"0.#"),1)=".",FALSE,TRUE)</formula>
    </cfRule>
    <cfRule type="expression" dxfId="1130" priority="392">
      <formula>IF(RIGHT(TEXT(AM676,"0.#"),1)=".",TRUE,FALSE)</formula>
    </cfRule>
  </conditionalFormatting>
  <conditionalFormatting sqref="AE675">
    <cfRule type="expression" dxfId="1129" priority="399">
      <formula>IF(RIGHT(TEXT(AE675,"0.#"),1)=".",FALSE,TRUE)</formula>
    </cfRule>
    <cfRule type="expression" dxfId="1128" priority="400">
      <formula>IF(RIGHT(TEXT(AE675,"0.#"),1)=".",TRUE,FALSE)</formula>
    </cfRule>
  </conditionalFormatting>
  <conditionalFormatting sqref="AE676">
    <cfRule type="expression" dxfId="1127" priority="397">
      <formula>IF(RIGHT(TEXT(AE676,"0.#"),1)=".",FALSE,TRUE)</formula>
    </cfRule>
    <cfRule type="expression" dxfId="1126" priority="398">
      <formula>IF(RIGHT(TEXT(AE676,"0.#"),1)=".",TRUE,FALSE)</formula>
    </cfRule>
  </conditionalFormatting>
  <conditionalFormatting sqref="AM674">
    <cfRule type="expression" dxfId="1125" priority="395">
      <formula>IF(RIGHT(TEXT(AM674,"0.#"),1)=".",FALSE,TRUE)</formula>
    </cfRule>
    <cfRule type="expression" dxfId="1124" priority="396">
      <formula>IF(RIGHT(TEXT(AM674,"0.#"),1)=".",TRUE,FALSE)</formula>
    </cfRule>
  </conditionalFormatting>
  <conditionalFormatting sqref="AM675">
    <cfRule type="expression" dxfId="1123" priority="393">
      <formula>IF(RIGHT(TEXT(AM675,"0.#"),1)=".",FALSE,TRUE)</formula>
    </cfRule>
    <cfRule type="expression" dxfId="1122" priority="394">
      <formula>IF(RIGHT(TEXT(AM675,"0.#"),1)=".",TRUE,FALSE)</formula>
    </cfRule>
  </conditionalFormatting>
  <conditionalFormatting sqref="AU674">
    <cfRule type="expression" dxfId="1121" priority="389">
      <formula>IF(RIGHT(TEXT(AU674,"0.#"),1)=".",FALSE,TRUE)</formula>
    </cfRule>
    <cfRule type="expression" dxfId="1120" priority="390">
      <formula>IF(RIGHT(TEXT(AU674,"0.#"),1)=".",TRUE,FALSE)</formula>
    </cfRule>
  </conditionalFormatting>
  <conditionalFormatting sqref="AU675">
    <cfRule type="expression" dxfId="1119" priority="387">
      <formula>IF(RIGHT(TEXT(AU675,"0.#"),1)=".",FALSE,TRUE)</formula>
    </cfRule>
    <cfRule type="expression" dxfId="1118" priority="388">
      <formula>IF(RIGHT(TEXT(AU675,"0.#"),1)=".",TRUE,FALSE)</formula>
    </cfRule>
  </conditionalFormatting>
  <conditionalFormatting sqref="AU676">
    <cfRule type="expression" dxfId="1117" priority="385">
      <formula>IF(RIGHT(TEXT(AU676,"0.#"),1)=".",FALSE,TRUE)</formula>
    </cfRule>
    <cfRule type="expression" dxfId="1116" priority="386">
      <formula>IF(RIGHT(TEXT(AU676,"0.#"),1)=".",TRUE,FALSE)</formula>
    </cfRule>
  </conditionalFormatting>
  <conditionalFormatting sqref="AI676">
    <cfRule type="expression" dxfId="1115" priority="379">
      <formula>IF(RIGHT(TEXT(AI676,"0.#"),1)=".",FALSE,TRUE)</formula>
    </cfRule>
    <cfRule type="expression" dxfId="1114" priority="380">
      <formula>IF(RIGHT(TEXT(AI676,"0.#"),1)=".",TRUE,FALSE)</formula>
    </cfRule>
  </conditionalFormatting>
  <conditionalFormatting sqref="AI674">
    <cfRule type="expression" dxfId="1113" priority="383">
      <formula>IF(RIGHT(TEXT(AI674,"0.#"),1)=".",FALSE,TRUE)</formula>
    </cfRule>
    <cfRule type="expression" dxfId="1112" priority="384">
      <formula>IF(RIGHT(TEXT(AI674,"0.#"),1)=".",TRUE,FALSE)</formula>
    </cfRule>
  </conditionalFormatting>
  <conditionalFormatting sqref="AI675">
    <cfRule type="expression" dxfId="1111" priority="381">
      <formula>IF(RIGHT(TEXT(AI675,"0.#"),1)=".",FALSE,TRUE)</formula>
    </cfRule>
    <cfRule type="expression" dxfId="1110" priority="382">
      <formula>IF(RIGHT(TEXT(AI675,"0.#"),1)=".",TRUE,FALSE)</formula>
    </cfRule>
  </conditionalFormatting>
  <conditionalFormatting sqref="AQ675">
    <cfRule type="expression" dxfId="1109" priority="377">
      <formula>IF(RIGHT(TEXT(AQ675,"0.#"),1)=".",FALSE,TRUE)</formula>
    </cfRule>
    <cfRule type="expression" dxfId="1108" priority="378">
      <formula>IF(RIGHT(TEXT(AQ675,"0.#"),1)=".",TRUE,FALSE)</formula>
    </cfRule>
  </conditionalFormatting>
  <conditionalFormatting sqref="AQ676">
    <cfRule type="expression" dxfId="1107" priority="375">
      <formula>IF(RIGHT(TEXT(AQ676,"0.#"),1)=".",FALSE,TRUE)</formula>
    </cfRule>
    <cfRule type="expression" dxfId="1106" priority="376">
      <formula>IF(RIGHT(TEXT(AQ676,"0.#"),1)=".",TRUE,FALSE)</formula>
    </cfRule>
  </conditionalFormatting>
  <conditionalFormatting sqref="AQ674">
    <cfRule type="expression" dxfId="1105" priority="373">
      <formula>IF(RIGHT(TEXT(AQ674,"0.#"),1)=".",FALSE,TRUE)</formula>
    </cfRule>
    <cfRule type="expression" dxfId="1104" priority="374">
      <formula>IF(RIGHT(TEXT(AQ674,"0.#"),1)=".",TRUE,FALSE)</formula>
    </cfRule>
  </conditionalFormatting>
  <conditionalFormatting sqref="AE654">
    <cfRule type="expression" dxfId="1103" priority="371">
      <formula>IF(RIGHT(TEXT(AE654,"0.#"),1)=".",FALSE,TRUE)</formula>
    </cfRule>
    <cfRule type="expression" dxfId="1102" priority="372">
      <formula>IF(RIGHT(TEXT(AE654,"0.#"),1)=".",TRUE,FALSE)</formula>
    </cfRule>
  </conditionalFormatting>
  <conditionalFormatting sqref="AM656">
    <cfRule type="expression" dxfId="1101" priority="361">
      <formula>IF(RIGHT(TEXT(AM656,"0.#"),1)=".",FALSE,TRUE)</formula>
    </cfRule>
    <cfRule type="expression" dxfId="1100" priority="362">
      <formula>IF(RIGHT(TEXT(AM656,"0.#"),1)=".",TRUE,FALSE)</formula>
    </cfRule>
  </conditionalFormatting>
  <conditionalFormatting sqref="AE655">
    <cfRule type="expression" dxfId="1099" priority="369">
      <formula>IF(RIGHT(TEXT(AE655,"0.#"),1)=".",FALSE,TRUE)</formula>
    </cfRule>
    <cfRule type="expression" dxfId="1098" priority="370">
      <formula>IF(RIGHT(TEXT(AE655,"0.#"),1)=".",TRUE,FALSE)</formula>
    </cfRule>
  </conditionalFormatting>
  <conditionalFormatting sqref="AE656">
    <cfRule type="expression" dxfId="1097" priority="367">
      <formula>IF(RIGHT(TEXT(AE656,"0.#"),1)=".",FALSE,TRUE)</formula>
    </cfRule>
    <cfRule type="expression" dxfId="1096" priority="368">
      <formula>IF(RIGHT(TEXT(AE656,"0.#"),1)=".",TRUE,FALSE)</formula>
    </cfRule>
  </conditionalFormatting>
  <conditionalFormatting sqref="AM654">
    <cfRule type="expression" dxfId="1095" priority="365">
      <formula>IF(RIGHT(TEXT(AM654,"0.#"),1)=".",FALSE,TRUE)</formula>
    </cfRule>
    <cfRule type="expression" dxfId="1094" priority="366">
      <formula>IF(RIGHT(TEXT(AM654,"0.#"),1)=".",TRUE,FALSE)</formula>
    </cfRule>
  </conditionalFormatting>
  <conditionalFormatting sqref="AM655">
    <cfRule type="expression" dxfId="1093" priority="363">
      <formula>IF(RIGHT(TEXT(AM655,"0.#"),1)=".",FALSE,TRUE)</formula>
    </cfRule>
    <cfRule type="expression" dxfId="1092" priority="364">
      <formula>IF(RIGHT(TEXT(AM655,"0.#"),1)=".",TRUE,FALSE)</formula>
    </cfRule>
  </conditionalFormatting>
  <conditionalFormatting sqref="AU654">
    <cfRule type="expression" dxfId="1091" priority="359">
      <formula>IF(RIGHT(TEXT(AU654,"0.#"),1)=".",FALSE,TRUE)</formula>
    </cfRule>
    <cfRule type="expression" dxfId="1090" priority="360">
      <formula>IF(RIGHT(TEXT(AU654,"0.#"),1)=".",TRUE,FALSE)</formula>
    </cfRule>
  </conditionalFormatting>
  <conditionalFormatting sqref="AU655">
    <cfRule type="expression" dxfId="1089" priority="357">
      <formula>IF(RIGHT(TEXT(AU655,"0.#"),1)=".",FALSE,TRUE)</formula>
    </cfRule>
    <cfRule type="expression" dxfId="1088" priority="358">
      <formula>IF(RIGHT(TEXT(AU655,"0.#"),1)=".",TRUE,FALSE)</formula>
    </cfRule>
  </conditionalFormatting>
  <conditionalFormatting sqref="AQ656">
    <cfRule type="expression" dxfId="1087" priority="345">
      <formula>IF(RIGHT(TEXT(AQ656,"0.#"),1)=".",FALSE,TRUE)</formula>
    </cfRule>
    <cfRule type="expression" dxfId="1086" priority="346">
      <formula>IF(RIGHT(TEXT(AQ656,"0.#"),1)=".",TRUE,FALSE)</formula>
    </cfRule>
  </conditionalFormatting>
  <conditionalFormatting sqref="AQ654">
    <cfRule type="expression" dxfId="1085" priority="343">
      <formula>IF(RIGHT(TEXT(AQ654,"0.#"),1)=".",FALSE,TRUE)</formula>
    </cfRule>
    <cfRule type="expression" dxfId="1084" priority="344">
      <formula>IF(RIGHT(TEXT(AQ654,"0.#"),1)=".",TRUE,FALSE)</formula>
    </cfRule>
  </conditionalFormatting>
  <conditionalFormatting sqref="AE659">
    <cfRule type="expression" dxfId="1083" priority="341">
      <formula>IF(RIGHT(TEXT(AE659,"0.#"),1)=".",FALSE,TRUE)</formula>
    </cfRule>
    <cfRule type="expression" dxfId="1082" priority="342">
      <formula>IF(RIGHT(TEXT(AE659,"0.#"),1)=".",TRUE,FALSE)</formula>
    </cfRule>
  </conditionalFormatting>
  <conditionalFormatting sqref="AM661">
    <cfRule type="expression" dxfId="1081" priority="331">
      <formula>IF(RIGHT(TEXT(AM661,"0.#"),1)=".",FALSE,TRUE)</formula>
    </cfRule>
    <cfRule type="expression" dxfId="1080" priority="332">
      <formula>IF(RIGHT(TEXT(AM661,"0.#"),1)=".",TRUE,FALSE)</formula>
    </cfRule>
  </conditionalFormatting>
  <conditionalFormatting sqref="AE660">
    <cfRule type="expression" dxfId="1079" priority="339">
      <formula>IF(RIGHT(TEXT(AE660,"0.#"),1)=".",FALSE,TRUE)</formula>
    </cfRule>
    <cfRule type="expression" dxfId="1078" priority="340">
      <formula>IF(RIGHT(TEXT(AE660,"0.#"),1)=".",TRUE,FALSE)</formula>
    </cfRule>
  </conditionalFormatting>
  <conditionalFormatting sqref="AE661">
    <cfRule type="expression" dxfId="1077" priority="337">
      <formula>IF(RIGHT(TEXT(AE661,"0.#"),1)=".",FALSE,TRUE)</formula>
    </cfRule>
    <cfRule type="expression" dxfId="1076" priority="338">
      <formula>IF(RIGHT(TEXT(AE661,"0.#"),1)=".",TRUE,FALSE)</formula>
    </cfRule>
  </conditionalFormatting>
  <conditionalFormatting sqref="AM659">
    <cfRule type="expression" dxfId="1075" priority="335">
      <formula>IF(RIGHT(TEXT(AM659,"0.#"),1)=".",FALSE,TRUE)</formula>
    </cfRule>
    <cfRule type="expression" dxfId="1074" priority="336">
      <formula>IF(RIGHT(TEXT(AM659,"0.#"),1)=".",TRUE,FALSE)</formula>
    </cfRule>
  </conditionalFormatting>
  <conditionalFormatting sqref="AM660">
    <cfRule type="expression" dxfId="1073" priority="333">
      <formula>IF(RIGHT(TEXT(AM660,"0.#"),1)=".",FALSE,TRUE)</formula>
    </cfRule>
    <cfRule type="expression" dxfId="1072" priority="334">
      <formula>IF(RIGHT(TEXT(AM660,"0.#"),1)=".",TRUE,FALSE)</formula>
    </cfRule>
  </conditionalFormatting>
  <conditionalFormatting sqref="AU659">
    <cfRule type="expression" dxfId="1071" priority="329">
      <formula>IF(RIGHT(TEXT(AU659,"0.#"),1)=".",FALSE,TRUE)</formula>
    </cfRule>
    <cfRule type="expression" dxfId="1070" priority="330">
      <formula>IF(RIGHT(TEXT(AU659,"0.#"),1)=".",TRUE,FALSE)</formula>
    </cfRule>
  </conditionalFormatting>
  <conditionalFormatting sqref="AU660">
    <cfRule type="expression" dxfId="1069" priority="327">
      <formula>IF(RIGHT(TEXT(AU660,"0.#"),1)=".",FALSE,TRUE)</formula>
    </cfRule>
    <cfRule type="expression" dxfId="1068" priority="328">
      <formula>IF(RIGHT(TEXT(AU660,"0.#"),1)=".",TRUE,FALSE)</formula>
    </cfRule>
  </conditionalFormatting>
  <conditionalFormatting sqref="AU661">
    <cfRule type="expression" dxfId="1067" priority="325">
      <formula>IF(RIGHT(TEXT(AU661,"0.#"),1)=".",FALSE,TRUE)</formula>
    </cfRule>
    <cfRule type="expression" dxfId="1066" priority="326">
      <formula>IF(RIGHT(TEXT(AU661,"0.#"),1)=".",TRUE,FALSE)</formula>
    </cfRule>
  </conditionalFormatting>
  <conditionalFormatting sqref="AI661">
    <cfRule type="expression" dxfId="1065" priority="319">
      <formula>IF(RIGHT(TEXT(AI661,"0.#"),1)=".",FALSE,TRUE)</formula>
    </cfRule>
    <cfRule type="expression" dxfId="1064" priority="320">
      <formula>IF(RIGHT(TEXT(AI661,"0.#"),1)=".",TRUE,FALSE)</formula>
    </cfRule>
  </conditionalFormatting>
  <conditionalFormatting sqref="AI659">
    <cfRule type="expression" dxfId="1063" priority="323">
      <formula>IF(RIGHT(TEXT(AI659,"0.#"),1)=".",FALSE,TRUE)</formula>
    </cfRule>
    <cfRule type="expression" dxfId="1062" priority="324">
      <formula>IF(RIGHT(TEXT(AI659,"0.#"),1)=".",TRUE,FALSE)</formula>
    </cfRule>
  </conditionalFormatting>
  <conditionalFormatting sqref="AI660">
    <cfRule type="expression" dxfId="1061" priority="321">
      <formula>IF(RIGHT(TEXT(AI660,"0.#"),1)=".",FALSE,TRUE)</formula>
    </cfRule>
    <cfRule type="expression" dxfId="1060" priority="322">
      <formula>IF(RIGHT(TEXT(AI660,"0.#"),1)=".",TRUE,FALSE)</formula>
    </cfRule>
  </conditionalFormatting>
  <conditionalFormatting sqref="AQ660">
    <cfRule type="expression" dxfId="1059" priority="317">
      <formula>IF(RIGHT(TEXT(AQ660,"0.#"),1)=".",FALSE,TRUE)</formula>
    </cfRule>
    <cfRule type="expression" dxfId="1058" priority="318">
      <formula>IF(RIGHT(TEXT(AQ660,"0.#"),1)=".",TRUE,FALSE)</formula>
    </cfRule>
  </conditionalFormatting>
  <conditionalFormatting sqref="AQ661">
    <cfRule type="expression" dxfId="1057" priority="315">
      <formula>IF(RIGHT(TEXT(AQ661,"0.#"),1)=".",FALSE,TRUE)</formula>
    </cfRule>
    <cfRule type="expression" dxfId="1056" priority="316">
      <formula>IF(RIGHT(TEXT(AQ661,"0.#"),1)=".",TRUE,FALSE)</formula>
    </cfRule>
  </conditionalFormatting>
  <conditionalFormatting sqref="AQ659">
    <cfRule type="expression" dxfId="1055" priority="313">
      <formula>IF(RIGHT(TEXT(AQ659,"0.#"),1)=".",FALSE,TRUE)</formula>
    </cfRule>
    <cfRule type="expression" dxfId="1054" priority="314">
      <formula>IF(RIGHT(TEXT(AQ659,"0.#"),1)=".",TRUE,FALSE)</formula>
    </cfRule>
  </conditionalFormatting>
  <conditionalFormatting sqref="AE664">
    <cfRule type="expression" dxfId="1053" priority="311">
      <formula>IF(RIGHT(TEXT(AE664,"0.#"),1)=".",FALSE,TRUE)</formula>
    </cfRule>
    <cfRule type="expression" dxfId="1052" priority="312">
      <formula>IF(RIGHT(TEXT(AE664,"0.#"),1)=".",TRUE,FALSE)</formula>
    </cfRule>
  </conditionalFormatting>
  <conditionalFormatting sqref="AM666">
    <cfRule type="expression" dxfId="1051" priority="301">
      <formula>IF(RIGHT(TEXT(AM666,"0.#"),1)=".",FALSE,TRUE)</formula>
    </cfRule>
    <cfRule type="expression" dxfId="1050" priority="302">
      <formula>IF(RIGHT(TEXT(AM666,"0.#"),1)=".",TRUE,FALSE)</formula>
    </cfRule>
  </conditionalFormatting>
  <conditionalFormatting sqref="AE665">
    <cfRule type="expression" dxfId="1049" priority="309">
      <formula>IF(RIGHT(TEXT(AE665,"0.#"),1)=".",FALSE,TRUE)</formula>
    </cfRule>
    <cfRule type="expression" dxfId="1048" priority="310">
      <formula>IF(RIGHT(TEXT(AE665,"0.#"),1)=".",TRUE,FALSE)</formula>
    </cfRule>
  </conditionalFormatting>
  <conditionalFormatting sqref="AE666">
    <cfRule type="expression" dxfId="1047" priority="307">
      <formula>IF(RIGHT(TEXT(AE666,"0.#"),1)=".",FALSE,TRUE)</formula>
    </cfRule>
    <cfRule type="expression" dxfId="1046" priority="308">
      <formula>IF(RIGHT(TEXT(AE666,"0.#"),1)=".",TRUE,FALSE)</formula>
    </cfRule>
  </conditionalFormatting>
  <conditionalFormatting sqref="AM664">
    <cfRule type="expression" dxfId="1045" priority="305">
      <formula>IF(RIGHT(TEXT(AM664,"0.#"),1)=".",FALSE,TRUE)</formula>
    </cfRule>
    <cfRule type="expression" dxfId="1044" priority="306">
      <formula>IF(RIGHT(TEXT(AM664,"0.#"),1)=".",TRUE,FALSE)</formula>
    </cfRule>
  </conditionalFormatting>
  <conditionalFormatting sqref="AM665">
    <cfRule type="expression" dxfId="1043" priority="303">
      <formula>IF(RIGHT(TEXT(AM665,"0.#"),1)=".",FALSE,TRUE)</formula>
    </cfRule>
    <cfRule type="expression" dxfId="1042" priority="304">
      <formula>IF(RIGHT(TEXT(AM665,"0.#"),1)=".",TRUE,FALSE)</formula>
    </cfRule>
  </conditionalFormatting>
  <conditionalFormatting sqref="AU664">
    <cfRule type="expression" dxfId="1041" priority="299">
      <formula>IF(RIGHT(TEXT(AU664,"0.#"),1)=".",FALSE,TRUE)</formula>
    </cfRule>
    <cfRule type="expression" dxfId="1040" priority="300">
      <formula>IF(RIGHT(TEXT(AU664,"0.#"),1)=".",TRUE,FALSE)</formula>
    </cfRule>
  </conditionalFormatting>
  <conditionalFormatting sqref="AU665">
    <cfRule type="expression" dxfId="1039" priority="297">
      <formula>IF(RIGHT(TEXT(AU665,"0.#"),1)=".",FALSE,TRUE)</formula>
    </cfRule>
    <cfRule type="expression" dxfId="1038" priority="298">
      <formula>IF(RIGHT(TEXT(AU665,"0.#"),1)=".",TRUE,FALSE)</formula>
    </cfRule>
  </conditionalFormatting>
  <conditionalFormatting sqref="AU666">
    <cfRule type="expression" dxfId="1037" priority="295">
      <formula>IF(RIGHT(TEXT(AU666,"0.#"),1)=".",FALSE,TRUE)</formula>
    </cfRule>
    <cfRule type="expression" dxfId="1036" priority="296">
      <formula>IF(RIGHT(TEXT(AU666,"0.#"),1)=".",TRUE,FALSE)</formula>
    </cfRule>
  </conditionalFormatting>
  <conditionalFormatting sqref="AI666">
    <cfRule type="expression" dxfId="1035" priority="289">
      <formula>IF(RIGHT(TEXT(AI666,"0.#"),1)=".",FALSE,TRUE)</formula>
    </cfRule>
    <cfRule type="expression" dxfId="1034" priority="290">
      <formula>IF(RIGHT(TEXT(AI666,"0.#"),1)=".",TRUE,FALSE)</formula>
    </cfRule>
  </conditionalFormatting>
  <conditionalFormatting sqref="AI664">
    <cfRule type="expression" dxfId="1033" priority="293">
      <formula>IF(RIGHT(TEXT(AI664,"0.#"),1)=".",FALSE,TRUE)</formula>
    </cfRule>
    <cfRule type="expression" dxfId="1032" priority="294">
      <formula>IF(RIGHT(TEXT(AI664,"0.#"),1)=".",TRUE,FALSE)</formula>
    </cfRule>
  </conditionalFormatting>
  <conditionalFormatting sqref="AI665">
    <cfRule type="expression" dxfId="1031" priority="291">
      <formula>IF(RIGHT(TEXT(AI665,"0.#"),1)=".",FALSE,TRUE)</formula>
    </cfRule>
    <cfRule type="expression" dxfId="1030" priority="292">
      <formula>IF(RIGHT(TEXT(AI665,"0.#"),1)=".",TRUE,FALSE)</formula>
    </cfRule>
  </conditionalFormatting>
  <conditionalFormatting sqref="AQ665">
    <cfRule type="expression" dxfId="1029" priority="287">
      <formula>IF(RIGHT(TEXT(AQ665,"0.#"),1)=".",FALSE,TRUE)</formula>
    </cfRule>
    <cfRule type="expression" dxfId="1028" priority="288">
      <formula>IF(RIGHT(TEXT(AQ665,"0.#"),1)=".",TRUE,FALSE)</formula>
    </cfRule>
  </conditionalFormatting>
  <conditionalFormatting sqref="AQ666">
    <cfRule type="expression" dxfId="1027" priority="285">
      <formula>IF(RIGHT(TEXT(AQ666,"0.#"),1)=".",FALSE,TRUE)</formula>
    </cfRule>
    <cfRule type="expression" dxfId="1026" priority="286">
      <formula>IF(RIGHT(TEXT(AQ666,"0.#"),1)=".",TRUE,FALSE)</formula>
    </cfRule>
  </conditionalFormatting>
  <conditionalFormatting sqref="AQ664">
    <cfRule type="expression" dxfId="1025" priority="283">
      <formula>IF(RIGHT(TEXT(AQ664,"0.#"),1)=".",FALSE,TRUE)</formula>
    </cfRule>
    <cfRule type="expression" dxfId="1024" priority="284">
      <formula>IF(RIGHT(TEXT(AQ664,"0.#"),1)=".",TRUE,FALSE)</formula>
    </cfRule>
  </conditionalFormatting>
  <conditionalFormatting sqref="AE669">
    <cfRule type="expression" dxfId="1023" priority="281">
      <formula>IF(RIGHT(TEXT(AE669,"0.#"),1)=".",FALSE,TRUE)</formula>
    </cfRule>
    <cfRule type="expression" dxfId="1022" priority="282">
      <formula>IF(RIGHT(TEXT(AE669,"0.#"),1)=".",TRUE,FALSE)</formula>
    </cfRule>
  </conditionalFormatting>
  <conditionalFormatting sqref="AM671">
    <cfRule type="expression" dxfId="1021" priority="271">
      <formula>IF(RIGHT(TEXT(AM671,"0.#"),1)=".",FALSE,TRUE)</formula>
    </cfRule>
    <cfRule type="expression" dxfId="1020" priority="272">
      <formula>IF(RIGHT(TEXT(AM671,"0.#"),1)=".",TRUE,FALSE)</formula>
    </cfRule>
  </conditionalFormatting>
  <conditionalFormatting sqref="AE670">
    <cfRule type="expression" dxfId="1019" priority="279">
      <formula>IF(RIGHT(TEXT(AE670,"0.#"),1)=".",FALSE,TRUE)</formula>
    </cfRule>
    <cfRule type="expression" dxfId="1018" priority="280">
      <formula>IF(RIGHT(TEXT(AE670,"0.#"),1)=".",TRUE,FALSE)</formula>
    </cfRule>
  </conditionalFormatting>
  <conditionalFormatting sqref="AE671">
    <cfRule type="expression" dxfId="1017" priority="277">
      <formula>IF(RIGHT(TEXT(AE671,"0.#"),1)=".",FALSE,TRUE)</formula>
    </cfRule>
    <cfRule type="expression" dxfId="1016" priority="278">
      <formula>IF(RIGHT(TEXT(AE671,"0.#"),1)=".",TRUE,FALSE)</formula>
    </cfRule>
  </conditionalFormatting>
  <conditionalFormatting sqref="AM669">
    <cfRule type="expression" dxfId="1015" priority="275">
      <formula>IF(RIGHT(TEXT(AM669,"0.#"),1)=".",FALSE,TRUE)</formula>
    </cfRule>
    <cfRule type="expression" dxfId="1014" priority="276">
      <formula>IF(RIGHT(TEXT(AM669,"0.#"),1)=".",TRUE,FALSE)</formula>
    </cfRule>
  </conditionalFormatting>
  <conditionalFormatting sqref="AM670">
    <cfRule type="expression" dxfId="1013" priority="273">
      <formula>IF(RIGHT(TEXT(AM670,"0.#"),1)=".",FALSE,TRUE)</formula>
    </cfRule>
    <cfRule type="expression" dxfId="1012" priority="274">
      <formula>IF(RIGHT(TEXT(AM670,"0.#"),1)=".",TRUE,FALSE)</formula>
    </cfRule>
  </conditionalFormatting>
  <conditionalFormatting sqref="AU669">
    <cfRule type="expression" dxfId="1011" priority="269">
      <formula>IF(RIGHT(TEXT(AU669,"0.#"),1)=".",FALSE,TRUE)</formula>
    </cfRule>
    <cfRule type="expression" dxfId="1010" priority="270">
      <formula>IF(RIGHT(TEXT(AU669,"0.#"),1)=".",TRUE,FALSE)</formula>
    </cfRule>
  </conditionalFormatting>
  <conditionalFormatting sqref="AU670">
    <cfRule type="expression" dxfId="1009" priority="267">
      <formula>IF(RIGHT(TEXT(AU670,"0.#"),1)=".",FALSE,TRUE)</formula>
    </cfRule>
    <cfRule type="expression" dxfId="1008" priority="268">
      <formula>IF(RIGHT(TEXT(AU670,"0.#"),1)=".",TRUE,FALSE)</formula>
    </cfRule>
  </conditionalFormatting>
  <conditionalFormatting sqref="AU671">
    <cfRule type="expression" dxfId="1007" priority="265">
      <formula>IF(RIGHT(TEXT(AU671,"0.#"),1)=".",FALSE,TRUE)</formula>
    </cfRule>
    <cfRule type="expression" dxfId="1006" priority="266">
      <formula>IF(RIGHT(TEXT(AU671,"0.#"),1)=".",TRUE,FALSE)</formula>
    </cfRule>
  </conditionalFormatting>
  <conditionalFormatting sqref="AI671">
    <cfRule type="expression" dxfId="1005" priority="259">
      <formula>IF(RIGHT(TEXT(AI671,"0.#"),1)=".",FALSE,TRUE)</formula>
    </cfRule>
    <cfRule type="expression" dxfId="1004" priority="260">
      <formula>IF(RIGHT(TEXT(AI671,"0.#"),1)=".",TRUE,FALSE)</formula>
    </cfRule>
  </conditionalFormatting>
  <conditionalFormatting sqref="AI669">
    <cfRule type="expression" dxfId="1003" priority="263">
      <formula>IF(RIGHT(TEXT(AI669,"0.#"),1)=".",FALSE,TRUE)</formula>
    </cfRule>
    <cfRule type="expression" dxfId="1002" priority="264">
      <formula>IF(RIGHT(TEXT(AI669,"0.#"),1)=".",TRUE,FALSE)</formula>
    </cfRule>
  </conditionalFormatting>
  <conditionalFormatting sqref="AI670">
    <cfRule type="expression" dxfId="1001" priority="261">
      <formula>IF(RIGHT(TEXT(AI670,"0.#"),1)=".",FALSE,TRUE)</formula>
    </cfRule>
    <cfRule type="expression" dxfId="1000" priority="262">
      <formula>IF(RIGHT(TEXT(AI670,"0.#"),1)=".",TRUE,FALSE)</formula>
    </cfRule>
  </conditionalFormatting>
  <conditionalFormatting sqref="AQ670">
    <cfRule type="expression" dxfId="999" priority="257">
      <formula>IF(RIGHT(TEXT(AQ670,"0.#"),1)=".",FALSE,TRUE)</formula>
    </cfRule>
    <cfRule type="expression" dxfId="998" priority="258">
      <formula>IF(RIGHT(TEXT(AQ670,"0.#"),1)=".",TRUE,FALSE)</formula>
    </cfRule>
  </conditionalFormatting>
  <conditionalFormatting sqref="AQ671">
    <cfRule type="expression" dxfId="997" priority="255">
      <formula>IF(RIGHT(TEXT(AQ671,"0.#"),1)=".",FALSE,TRUE)</formula>
    </cfRule>
    <cfRule type="expression" dxfId="996" priority="256">
      <formula>IF(RIGHT(TEXT(AQ671,"0.#"),1)=".",TRUE,FALSE)</formula>
    </cfRule>
  </conditionalFormatting>
  <conditionalFormatting sqref="AQ669">
    <cfRule type="expression" dxfId="995" priority="253">
      <formula>IF(RIGHT(TEXT(AQ669,"0.#"),1)=".",FALSE,TRUE)</formula>
    </cfRule>
    <cfRule type="expression" dxfId="994" priority="254">
      <formula>IF(RIGHT(TEXT(AQ669,"0.#"),1)=".",TRUE,FALSE)</formula>
    </cfRule>
  </conditionalFormatting>
  <conditionalFormatting sqref="AE679">
    <cfRule type="expression" dxfId="993" priority="251">
      <formula>IF(RIGHT(TEXT(AE679,"0.#"),1)=".",FALSE,TRUE)</formula>
    </cfRule>
    <cfRule type="expression" dxfId="992" priority="252">
      <formula>IF(RIGHT(TEXT(AE679,"0.#"),1)=".",TRUE,FALSE)</formula>
    </cfRule>
  </conditionalFormatting>
  <conditionalFormatting sqref="AM681">
    <cfRule type="expression" dxfId="991" priority="241">
      <formula>IF(RIGHT(TEXT(AM681,"0.#"),1)=".",FALSE,TRUE)</formula>
    </cfRule>
    <cfRule type="expression" dxfId="990" priority="242">
      <formula>IF(RIGHT(TEXT(AM681,"0.#"),1)=".",TRUE,FALSE)</formula>
    </cfRule>
  </conditionalFormatting>
  <conditionalFormatting sqref="AE680">
    <cfRule type="expression" dxfId="989" priority="249">
      <formula>IF(RIGHT(TEXT(AE680,"0.#"),1)=".",FALSE,TRUE)</formula>
    </cfRule>
    <cfRule type="expression" dxfId="988" priority="250">
      <formula>IF(RIGHT(TEXT(AE680,"0.#"),1)=".",TRUE,FALSE)</formula>
    </cfRule>
  </conditionalFormatting>
  <conditionalFormatting sqref="AE681">
    <cfRule type="expression" dxfId="987" priority="247">
      <formula>IF(RIGHT(TEXT(AE681,"0.#"),1)=".",FALSE,TRUE)</formula>
    </cfRule>
    <cfRule type="expression" dxfId="986" priority="248">
      <formula>IF(RIGHT(TEXT(AE681,"0.#"),1)=".",TRUE,FALSE)</formula>
    </cfRule>
  </conditionalFormatting>
  <conditionalFormatting sqref="AM679">
    <cfRule type="expression" dxfId="985" priority="245">
      <formula>IF(RIGHT(TEXT(AM679,"0.#"),1)=".",FALSE,TRUE)</formula>
    </cfRule>
    <cfRule type="expression" dxfId="984" priority="246">
      <formula>IF(RIGHT(TEXT(AM679,"0.#"),1)=".",TRUE,FALSE)</formula>
    </cfRule>
  </conditionalFormatting>
  <conditionalFormatting sqref="AM680">
    <cfRule type="expression" dxfId="983" priority="243">
      <formula>IF(RIGHT(TEXT(AM680,"0.#"),1)=".",FALSE,TRUE)</formula>
    </cfRule>
    <cfRule type="expression" dxfId="982" priority="244">
      <formula>IF(RIGHT(TEXT(AM680,"0.#"),1)=".",TRUE,FALSE)</formula>
    </cfRule>
  </conditionalFormatting>
  <conditionalFormatting sqref="AU679">
    <cfRule type="expression" dxfId="981" priority="239">
      <formula>IF(RIGHT(TEXT(AU679,"0.#"),1)=".",FALSE,TRUE)</formula>
    </cfRule>
    <cfRule type="expression" dxfId="980" priority="240">
      <formula>IF(RIGHT(TEXT(AU679,"0.#"),1)=".",TRUE,FALSE)</formula>
    </cfRule>
  </conditionalFormatting>
  <conditionalFormatting sqref="AU680">
    <cfRule type="expression" dxfId="979" priority="237">
      <formula>IF(RIGHT(TEXT(AU680,"0.#"),1)=".",FALSE,TRUE)</formula>
    </cfRule>
    <cfRule type="expression" dxfId="978" priority="238">
      <formula>IF(RIGHT(TEXT(AU680,"0.#"),1)=".",TRUE,FALSE)</formula>
    </cfRule>
  </conditionalFormatting>
  <conditionalFormatting sqref="AU681">
    <cfRule type="expression" dxfId="977" priority="235">
      <formula>IF(RIGHT(TEXT(AU681,"0.#"),1)=".",FALSE,TRUE)</formula>
    </cfRule>
    <cfRule type="expression" dxfId="976" priority="236">
      <formula>IF(RIGHT(TEXT(AU681,"0.#"),1)=".",TRUE,FALSE)</formula>
    </cfRule>
  </conditionalFormatting>
  <conditionalFormatting sqref="AI681">
    <cfRule type="expression" dxfId="975" priority="229">
      <formula>IF(RIGHT(TEXT(AI681,"0.#"),1)=".",FALSE,TRUE)</formula>
    </cfRule>
    <cfRule type="expression" dxfId="974" priority="230">
      <formula>IF(RIGHT(TEXT(AI681,"0.#"),1)=".",TRUE,FALSE)</formula>
    </cfRule>
  </conditionalFormatting>
  <conditionalFormatting sqref="AI679">
    <cfRule type="expression" dxfId="973" priority="233">
      <formula>IF(RIGHT(TEXT(AI679,"0.#"),1)=".",FALSE,TRUE)</formula>
    </cfRule>
    <cfRule type="expression" dxfId="972" priority="234">
      <formula>IF(RIGHT(TEXT(AI679,"0.#"),1)=".",TRUE,FALSE)</formula>
    </cfRule>
  </conditionalFormatting>
  <conditionalFormatting sqref="AI680">
    <cfRule type="expression" dxfId="971" priority="231">
      <formula>IF(RIGHT(TEXT(AI680,"0.#"),1)=".",FALSE,TRUE)</formula>
    </cfRule>
    <cfRule type="expression" dxfId="970" priority="232">
      <formula>IF(RIGHT(TEXT(AI680,"0.#"),1)=".",TRUE,FALSE)</formula>
    </cfRule>
  </conditionalFormatting>
  <conditionalFormatting sqref="AQ680">
    <cfRule type="expression" dxfId="969" priority="227">
      <formula>IF(RIGHT(TEXT(AQ680,"0.#"),1)=".",FALSE,TRUE)</formula>
    </cfRule>
    <cfRule type="expression" dxfId="968" priority="228">
      <formula>IF(RIGHT(TEXT(AQ680,"0.#"),1)=".",TRUE,FALSE)</formula>
    </cfRule>
  </conditionalFormatting>
  <conditionalFormatting sqref="AQ681">
    <cfRule type="expression" dxfId="967" priority="225">
      <formula>IF(RIGHT(TEXT(AQ681,"0.#"),1)=".",FALSE,TRUE)</formula>
    </cfRule>
    <cfRule type="expression" dxfId="966" priority="226">
      <formula>IF(RIGHT(TEXT(AQ681,"0.#"),1)=".",TRUE,FALSE)</formula>
    </cfRule>
  </conditionalFormatting>
  <conditionalFormatting sqref="AQ679">
    <cfRule type="expression" dxfId="965" priority="223">
      <formula>IF(RIGHT(TEXT(AQ679,"0.#"),1)=".",FALSE,TRUE)</formula>
    </cfRule>
    <cfRule type="expression" dxfId="964" priority="224">
      <formula>IF(RIGHT(TEXT(AQ679,"0.#"),1)=".",TRUE,FALSE)</formula>
    </cfRule>
  </conditionalFormatting>
  <conditionalFormatting sqref="AE684">
    <cfRule type="expression" dxfId="963" priority="221">
      <formula>IF(RIGHT(TEXT(AE684,"0.#"),1)=".",FALSE,TRUE)</formula>
    </cfRule>
    <cfRule type="expression" dxfId="962" priority="222">
      <formula>IF(RIGHT(TEXT(AE684,"0.#"),1)=".",TRUE,FALSE)</formula>
    </cfRule>
  </conditionalFormatting>
  <conditionalFormatting sqref="AM686">
    <cfRule type="expression" dxfId="961" priority="211">
      <formula>IF(RIGHT(TEXT(AM686,"0.#"),1)=".",FALSE,TRUE)</formula>
    </cfRule>
    <cfRule type="expression" dxfId="960" priority="212">
      <formula>IF(RIGHT(TEXT(AM686,"0.#"),1)=".",TRUE,FALSE)</formula>
    </cfRule>
  </conditionalFormatting>
  <conditionalFormatting sqref="AE685">
    <cfRule type="expression" dxfId="959" priority="219">
      <formula>IF(RIGHT(TEXT(AE685,"0.#"),1)=".",FALSE,TRUE)</formula>
    </cfRule>
    <cfRule type="expression" dxfId="958" priority="220">
      <formula>IF(RIGHT(TEXT(AE685,"0.#"),1)=".",TRUE,FALSE)</formula>
    </cfRule>
  </conditionalFormatting>
  <conditionalFormatting sqref="AE686">
    <cfRule type="expression" dxfId="957" priority="217">
      <formula>IF(RIGHT(TEXT(AE686,"0.#"),1)=".",FALSE,TRUE)</formula>
    </cfRule>
    <cfRule type="expression" dxfId="956" priority="218">
      <formula>IF(RIGHT(TEXT(AE686,"0.#"),1)=".",TRUE,FALSE)</formula>
    </cfRule>
  </conditionalFormatting>
  <conditionalFormatting sqref="AM684">
    <cfRule type="expression" dxfId="955" priority="215">
      <formula>IF(RIGHT(TEXT(AM684,"0.#"),1)=".",FALSE,TRUE)</formula>
    </cfRule>
    <cfRule type="expression" dxfId="954" priority="216">
      <formula>IF(RIGHT(TEXT(AM684,"0.#"),1)=".",TRUE,FALSE)</formula>
    </cfRule>
  </conditionalFormatting>
  <conditionalFormatting sqref="AM685">
    <cfRule type="expression" dxfId="953" priority="213">
      <formula>IF(RIGHT(TEXT(AM685,"0.#"),1)=".",FALSE,TRUE)</formula>
    </cfRule>
    <cfRule type="expression" dxfId="952" priority="214">
      <formula>IF(RIGHT(TEXT(AM685,"0.#"),1)=".",TRUE,FALSE)</formula>
    </cfRule>
  </conditionalFormatting>
  <conditionalFormatting sqref="AU684">
    <cfRule type="expression" dxfId="951" priority="209">
      <formula>IF(RIGHT(TEXT(AU684,"0.#"),1)=".",FALSE,TRUE)</formula>
    </cfRule>
    <cfRule type="expression" dxfId="950" priority="210">
      <formula>IF(RIGHT(TEXT(AU684,"0.#"),1)=".",TRUE,FALSE)</formula>
    </cfRule>
  </conditionalFormatting>
  <conditionalFormatting sqref="AU685">
    <cfRule type="expression" dxfId="949" priority="207">
      <formula>IF(RIGHT(TEXT(AU685,"0.#"),1)=".",FALSE,TRUE)</formula>
    </cfRule>
    <cfRule type="expression" dxfId="948" priority="208">
      <formula>IF(RIGHT(TEXT(AU685,"0.#"),1)=".",TRUE,FALSE)</formula>
    </cfRule>
  </conditionalFormatting>
  <conditionalFormatting sqref="AU686">
    <cfRule type="expression" dxfId="947" priority="205">
      <formula>IF(RIGHT(TEXT(AU686,"0.#"),1)=".",FALSE,TRUE)</formula>
    </cfRule>
    <cfRule type="expression" dxfId="946" priority="206">
      <formula>IF(RIGHT(TEXT(AU686,"0.#"),1)=".",TRUE,FALSE)</formula>
    </cfRule>
  </conditionalFormatting>
  <conditionalFormatting sqref="AI686">
    <cfRule type="expression" dxfId="945" priority="199">
      <formula>IF(RIGHT(TEXT(AI686,"0.#"),1)=".",FALSE,TRUE)</formula>
    </cfRule>
    <cfRule type="expression" dxfId="944" priority="200">
      <formula>IF(RIGHT(TEXT(AI686,"0.#"),1)=".",TRUE,FALSE)</formula>
    </cfRule>
  </conditionalFormatting>
  <conditionalFormatting sqref="AI684">
    <cfRule type="expression" dxfId="943" priority="203">
      <formula>IF(RIGHT(TEXT(AI684,"0.#"),1)=".",FALSE,TRUE)</formula>
    </cfRule>
    <cfRule type="expression" dxfId="942" priority="204">
      <formula>IF(RIGHT(TEXT(AI684,"0.#"),1)=".",TRUE,FALSE)</formula>
    </cfRule>
  </conditionalFormatting>
  <conditionalFormatting sqref="AI685">
    <cfRule type="expression" dxfId="941" priority="201">
      <formula>IF(RIGHT(TEXT(AI685,"0.#"),1)=".",FALSE,TRUE)</formula>
    </cfRule>
    <cfRule type="expression" dxfId="940" priority="202">
      <formula>IF(RIGHT(TEXT(AI685,"0.#"),1)=".",TRUE,FALSE)</formula>
    </cfRule>
  </conditionalFormatting>
  <conditionalFormatting sqref="AQ685">
    <cfRule type="expression" dxfId="939" priority="197">
      <formula>IF(RIGHT(TEXT(AQ685,"0.#"),1)=".",FALSE,TRUE)</formula>
    </cfRule>
    <cfRule type="expression" dxfId="938" priority="198">
      <formula>IF(RIGHT(TEXT(AQ685,"0.#"),1)=".",TRUE,FALSE)</formula>
    </cfRule>
  </conditionalFormatting>
  <conditionalFormatting sqref="AQ686">
    <cfRule type="expression" dxfId="937" priority="195">
      <formula>IF(RIGHT(TEXT(AQ686,"0.#"),1)=".",FALSE,TRUE)</formula>
    </cfRule>
    <cfRule type="expression" dxfId="936" priority="196">
      <formula>IF(RIGHT(TEXT(AQ686,"0.#"),1)=".",TRUE,FALSE)</formula>
    </cfRule>
  </conditionalFormatting>
  <conditionalFormatting sqref="AQ684">
    <cfRule type="expression" dxfId="935" priority="193">
      <formula>IF(RIGHT(TEXT(AQ684,"0.#"),1)=".",FALSE,TRUE)</formula>
    </cfRule>
    <cfRule type="expression" dxfId="934" priority="194">
      <formula>IF(RIGHT(TEXT(AQ684,"0.#"),1)=".",TRUE,FALSE)</formula>
    </cfRule>
  </conditionalFormatting>
  <conditionalFormatting sqref="AE689">
    <cfRule type="expression" dxfId="933" priority="191">
      <formula>IF(RIGHT(TEXT(AE689,"0.#"),1)=".",FALSE,TRUE)</formula>
    </cfRule>
    <cfRule type="expression" dxfId="932" priority="192">
      <formula>IF(RIGHT(TEXT(AE689,"0.#"),1)=".",TRUE,FALSE)</formula>
    </cfRule>
  </conditionalFormatting>
  <conditionalFormatting sqref="AM691">
    <cfRule type="expression" dxfId="931" priority="181">
      <formula>IF(RIGHT(TEXT(AM691,"0.#"),1)=".",FALSE,TRUE)</formula>
    </cfRule>
    <cfRule type="expression" dxfId="930" priority="182">
      <formula>IF(RIGHT(TEXT(AM691,"0.#"),1)=".",TRUE,FALSE)</formula>
    </cfRule>
  </conditionalFormatting>
  <conditionalFormatting sqref="AE690">
    <cfRule type="expression" dxfId="929" priority="189">
      <formula>IF(RIGHT(TEXT(AE690,"0.#"),1)=".",FALSE,TRUE)</formula>
    </cfRule>
    <cfRule type="expression" dxfId="928" priority="190">
      <formula>IF(RIGHT(TEXT(AE690,"0.#"),1)=".",TRUE,FALSE)</formula>
    </cfRule>
  </conditionalFormatting>
  <conditionalFormatting sqref="AE691">
    <cfRule type="expression" dxfId="927" priority="187">
      <formula>IF(RIGHT(TEXT(AE691,"0.#"),1)=".",FALSE,TRUE)</formula>
    </cfRule>
    <cfRule type="expression" dxfId="926" priority="188">
      <formula>IF(RIGHT(TEXT(AE691,"0.#"),1)=".",TRUE,FALSE)</formula>
    </cfRule>
  </conditionalFormatting>
  <conditionalFormatting sqref="AM689">
    <cfRule type="expression" dxfId="925" priority="185">
      <formula>IF(RIGHT(TEXT(AM689,"0.#"),1)=".",FALSE,TRUE)</formula>
    </cfRule>
    <cfRule type="expression" dxfId="924" priority="186">
      <formula>IF(RIGHT(TEXT(AM689,"0.#"),1)=".",TRUE,FALSE)</formula>
    </cfRule>
  </conditionalFormatting>
  <conditionalFormatting sqref="AM690">
    <cfRule type="expression" dxfId="923" priority="183">
      <formula>IF(RIGHT(TEXT(AM690,"0.#"),1)=".",FALSE,TRUE)</formula>
    </cfRule>
    <cfRule type="expression" dxfId="922" priority="184">
      <formula>IF(RIGHT(TEXT(AM690,"0.#"),1)=".",TRUE,FALSE)</formula>
    </cfRule>
  </conditionalFormatting>
  <conditionalFormatting sqref="AU689">
    <cfRule type="expression" dxfId="921" priority="179">
      <formula>IF(RIGHT(TEXT(AU689,"0.#"),1)=".",FALSE,TRUE)</formula>
    </cfRule>
    <cfRule type="expression" dxfId="920" priority="180">
      <formula>IF(RIGHT(TEXT(AU689,"0.#"),1)=".",TRUE,FALSE)</formula>
    </cfRule>
  </conditionalFormatting>
  <conditionalFormatting sqref="AU690">
    <cfRule type="expression" dxfId="919" priority="177">
      <formula>IF(RIGHT(TEXT(AU690,"0.#"),1)=".",FALSE,TRUE)</formula>
    </cfRule>
    <cfRule type="expression" dxfId="918" priority="178">
      <formula>IF(RIGHT(TEXT(AU690,"0.#"),1)=".",TRUE,FALSE)</formula>
    </cfRule>
  </conditionalFormatting>
  <conditionalFormatting sqref="AU691">
    <cfRule type="expression" dxfId="917" priority="175">
      <formula>IF(RIGHT(TEXT(AU691,"0.#"),1)=".",FALSE,TRUE)</formula>
    </cfRule>
    <cfRule type="expression" dxfId="916" priority="176">
      <formula>IF(RIGHT(TEXT(AU691,"0.#"),1)=".",TRUE,FALSE)</formula>
    </cfRule>
  </conditionalFormatting>
  <conditionalFormatting sqref="AI691">
    <cfRule type="expression" dxfId="915" priority="169">
      <formula>IF(RIGHT(TEXT(AI691,"0.#"),1)=".",FALSE,TRUE)</formula>
    </cfRule>
    <cfRule type="expression" dxfId="914" priority="170">
      <formula>IF(RIGHT(TEXT(AI691,"0.#"),1)=".",TRUE,FALSE)</formula>
    </cfRule>
  </conditionalFormatting>
  <conditionalFormatting sqref="AI689">
    <cfRule type="expression" dxfId="913" priority="173">
      <formula>IF(RIGHT(TEXT(AI689,"0.#"),1)=".",FALSE,TRUE)</formula>
    </cfRule>
    <cfRule type="expression" dxfId="912" priority="174">
      <formula>IF(RIGHT(TEXT(AI689,"0.#"),1)=".",TRUE,FALSE)</formula>
    </cfRule>
  </conditionalFormatting>
  <conditionalFormatting sqref="AI690">
    <cfRule type="expression" dxfId="911" priority="171">
      <formula>IF(RIGHT(TEXT(AI690,"0.#"),1)=".",FALSE,TRUE)</formula>
    </cfRule>
    <cfRule type="expression" dxfId="910" priority="172">
      <formula>IF(RIGHT(TEXT(AI690,"0.#"),1)=".",TRUE,FALSE)</formula>
    </cfRule>
  </conditionalFormatting>
  <conditionalFormatting sqref="AQ690">
    <cfRule type="expression" dxfId="909" priority="167">
      <formula>IF(RIGHT(TEXT(AQ690,"0.#"),1)=".",FALSE,TRUE)</formula>
    </cfRule>
    <cfRule type="expression" dxfId="908" priority="168">
      <formula>IF(RIGHT(TEXT(AQ690,"0.#"),1)=".",TRUE,FALSE)</formula>
    </cfRule>
  </conditionalFormatting>
  <conditionalFormatting sqref="AQ691">
    <cfRule type="expression" dxfId="907" priority="165">
      <formula>IF(RIGHT(TEXT(AQ691,"0.#"),1)=".",FALSE,TRUE)</formula>
    </cfRule>
    <cfRule type="expression" dxfId="906" priority="166">
      <formula>IF(RIGHT(TEXT(AQ691,"0.#"),1)=".",TRUE,FALSE)</formula>
    </cfRule>
  </conditionalFormatting>
  <conditionalFormatting sqref="AQ689">
    <cfRule type="expression" dxfId="905" priority="163">
      <formula>IF(RIGHT(TEXT(AQ689,"0.#"),1)=".",FALSE,TRUE)</formula>
    </cfRule>
    <cfRule type="expression" dxfId="904" priority="164">
      <formula>IF(RIGHT(TEXT(AQ689,"0.#"),1)=".",TRUE,FALSE)</formula>
    </cfRule>
  </conditionalFormatting>
  <conditionalFormatting sqref="AE694">
    <cfRule type="expression" dxfId="903" priority="161">
      <formula>IF(RIGHT(TEXT(AE694,"0.#"),1)=".",FALSE,TRUE)</formula>
    </cfRule>
    <cfRule type="expression" dxfId="902" priority="162">
      <formula>IF(RIGHT(TEXT(AE694,"0.#"),1)=".",TRUE,FALSE)</formula>
    </cfRule>
  </conditionalFormatting>
  <conditionalFormatting sqref="AM696">
    <cfRule type="expression" dxfId="901" priority="151">
      <formula>IF(RIGHT(TEXT(AM696,"0.#"),1)=".",FALSE,TRUE)</formula>
    </cfRule>
    <cfRule type="expression" dxfId="900" priority="152">
      <formula>IF(RIGHT(TEXT(AM696,"0.#"),1)=".",TRUE,FALSE)</formula>
    </cfRule>
  </conditionalFormatting>
  <conditionalFormatting sqref="AE695">
    <cfRule type="expression" dxfId="899" priority="159">
      <formula>IF(RIGHT(TEXT(AE695,"0.#"),1)=".",FALSE,TRUE)</formula>
    </cfRule>
    <cfRule type="expression" dxfId="898" priority="160">
      <formula>IF(RIGHT(TEXT(AE695,"0.#"),1)=".",TRUE,FALSE)</formula>
    </cfRule>
  </conditionalFormatting>
  <conditionalFormatting sqref="AE696">
    <cfRule type="expression" dxfId="897" priority="157">
      <formula>IF(RIGHT(TEXT(AE696,"0.#"),1)=".",FALSE,TRUE)</formula>
    </cfRule>
    <cfRule type="expression" dxfId="896" priority="158">
      <formula>IF(RIGHT(TEXT(AE696,"0.#"),1)=".",TRUE,FALSE)</formula>
    </cfRule>
  </conditionalFormatting>
  <conditionalFormatting sqref="AM694">
    <cfRule type="expression" dxfId="895" priority="155">
      <formula>IF(RIGHT(TEXT(AM694,"0.#"),1)=".",FALSE,TRUE)</formula>
    </cfRule>
    <cfRule type="expression" dxfId="894" priority="156">
      <formula>IF(RIGHT(TEXT(AM694,"0.#"),1)=".",TRUE,FALSE)</formula>
    </cfRule>
  </conditionalFormatting>
  <conditionalFormatting sqref="AM695">
    <cfRule type="expression" dxfId="893" priority="153">
      <formula>IF(RIGHT(TEXT(AM695,"0.#"),1)=".",FALSE,TRUE)</formula>
    </cfRule>
    <cfRule type="expression" dxfId="892" priority="154">
      <formula>IF(RIGHT(TEXT(AM695,"0.#"),1)=".",TRUE,FALSE)</formula>
    </cfRule>
  </conditionalFormatting>
  <conditionalFormatting sqref="AU694">
    <cfRule type="expression" dxfId="891" priority="149">
      <formula>IF(RIGHT(TEXT(AU694,"0.#"),1)=".",FALSE,TRUE)</formula>
    </cfRule>
    <cfRule type="expression" dxfId="890" priority="150">
      <formula>IF(RIGHT(TEXT(AU694,"0.#"),1)=".",TRUE,FALSE)</formula>
    </cfRule>
  </conditionalFormatting>
  <conditionalFormatting sqref="AU695">
    <cfRule type="expression" dxfId="889" priority="147">
      <formula>IF(RIGHT(TEXT(AU695,"0.#"),1)=".",FALSE,TRUE)</formula>
    </cfRule>
    <cfRule type="expression" dxfId="888" priority="148">
      <formula>IF(RIGHT(TEXT(AU695,"0.#"),1)=".",TRUE,FALSE)</formula>
    </cfRule>
  </conditionalFormatting>
  <conditionalFormatting sqref="AU696">
    <cfRule type="expression" dxfId="887" priority="145">
      <formula>IF(RIGHT(TEXT(AU696,"0.#"),1)=".",FALSE,TRUE)</formula>
    </cfRule>
    <cfRule type="expression" dxfId="886" priority="146">
      <formula>IF(RIGHT(TEXT(AU696,"0.#"),1)=".",TRUE,FALSE)</formula>
    </cfRule>
  </conditionalFormatting>
  <conditionalFormatting sqref="AI694">
    <cfRule type="expression" dxfId="885" priority="143">
      <formula>IF(RIGHT(TEXT(AI694,"0.#"),1)=".",FALSE,TRUE)</formula>
    </cfRule>
    <cfRule type="expression" dxfId="884" priority="144">
      <formula>IF(RIGHT(TEXT(AI694,"0.#"),1)=".",TRUE,FALSE)</formula>
    </cfRule>
  </conditionalFormatting>
  <conditionalFormatting sqref="AI695">
    <cfRule type="expression" dxfId="883" priority="141">
      <formula>IF(RIGHT(TEXT(AI695,"0.#"),1)=".",FALSE,TRUE)</formula>
    </cfRule>
    <cfRule type="expression" dxfId="882" priority="142">
      <formula>IF(RIGHT(TEXT(AI695,"0.#"),1)=".",TRUE,FALSE)</formula>
    </cfRule>
  </conditionalFormatting>
  <conditionalFormatting sqref="AQ695">
    <cfRule type="expression" dxfId="881" priority="137">
      <formula>IF(RIGHT(TEXT(AQ695,"0.#"),1)=".",FALSE,TRUE)</formula>
    </cfRule>
    <cfRule type="expression" dxfId="880" priority="138">
      <formula>IF(RIGHT(TEXT(AQ695,"0.#"),1)=".",TRUE,FALSE)</formula>
    </cfRule>
  </conditionalFormatting>
  <conditionalFormatting sqref="AQ696">
    <cfRule type="expression" dxfId="879" priority="135">
      <formula>IF(RIGHT(TEXT(AQ696,"0.#"),1)=".",FALSE,TRUE)</formula>
    </cfRule>
    <cfRule type="expression" dxfId="878" priority="136">
      <formula>IF(RIGHT(TEXT(AQ696,"0.#"),1)=".",TRUE,FALSE)</formula>
    </cfRule>
  </conditionalFormatting>
  <conditionalFormatting sqref="AU104">
    <cfRule type="expression" dxfId="877" priority="125">
      <formula>IF(RIGHT(TEXT(AU104,"0.#"),1)=".",FALSE,TRUE)</formula>
    </cfRule>
    <cfRule type="expression" dxfId="876" priority="126">
      <formula>IF(RIGHT(TEXT(AU104,"0.#"),1)=".",TRUE,FALSE)</formula>
    </cfRule>
  </conditionalFormatting>
  <conditionalFormatting sqref="AU105">
    <cfRule type="expression" dxfId="875" priority="123">
      <formula>IF(RIGHT(TEXT(AU105,"0.#"),1)=".",FALSE,TRUE)</formula>
    </cfRule>
    <cfRule type="expression" dxfId="874" priority="124">
      <formula>IF(RIGHT(TEXT(AU105,"0.#"),1)=".",TRUE,FALSE)</formula>
    </cfRule>
  </conditionalFormatting>
  <conditionalFormatting sqref="AU107">
    <cfRule type="expression" dxfId="873" priority="119">
      <formula>IF(RIGHT(TEXT(AU107,"0.#"),1)=".",FALSE,TRUE)</formula>
    </cfRule>
    <cfRule type="expression" dxfId="872" priority="120">
      <formula>IF(RIGHT(TEXT(AU107,"0.#"),1)=".",TRUE,FALSE)</formula>
    </cfRule>
  </conditionalFormatting>
  <conditionalFormatting sqref="AU108">
    <cfRule type="expression" dxfId="871" priority="117">
      <formula>IF(RIGHT(TEXT(AU108,"0.#"),1)=".",FALSE,TRUE)</formula>
    </cfRule>
    <cfRule type="expression" dxfId="870" priority="118">
      <formula>IF(RIGHT(TEXT(AU108,"0.#"),1)=".",TRUE,FALSE)</formula>
    </cfRule>
  </conditionalFormatting>
  <conditionalFormatting sqref="AU110">
    <cfRule type="expression" dxfId="869" priority="115">
      <formula>IF(RIGHT(TEXT(AU110,"0.#"),1)=".",FALSE,TRUE)</formula>
    </cfRule>
    <cfRule type="expression" dxfId="868" priority="116">
      <formula>IF(RIGHT(TEXT(AU110,"0.#"),1)=".",TRUE,FALSE)</formula>
    </cfRule>
  </conditionalFormatting>
  <conditionalFormatting sqref="AU111">
    <cfRule type="expression" dxfId="867" priority="113">
      <formula>IF(RIGHT(TEXT(AU111,"0.#"),1)=".",FALSE,TRUE)</formula>
    </cfRule>
    <cfRule type="expression" dxfId="866" priority="114">
      <formula>IF(RIGHT(TEXT(AU111,"0.#"),1)=".",TRUE,FALSE)</formula>
    </cfRule>
  </conditionalFormatting>
  <conditionalFormatting sqref="AU113">
    <cfRule type="expression" dxfId="865" priority="111">
      <formula>IF(RIGHT(TEXT(AU113,"0.#"),1)=".",FALSE,TRUE)</formula>
    </cfRule>
    <cfRule type="expression" dxfId="864" priority="112">
      <formula>IF(RIGHT(TEXT(AU113,"0.#"),1)=".",TRUE,FALSE)</formula>
    </cfRule>
  </conditionalFormatting>
  <conditionalFormatting sqref="AU114">
    <cfRule type="expression" dxfId="863" priority="109">
      <formula>IF(RIGHT(TEXT(AU114,"0.#"),1)=".",FALSE,TRUE)</formula>
    </cfRule>
    <cfRule type="expression" dxfId="862" priority="110">
      <formula>IF(RIGHT(TEXT(AU114,"0.#"),1)=".",TRUE,FALSE)</formula>
    </cfRule>
  </conditionalFormatting>
  <conditionalFormatting sqref="Y784">
    <cfRule type="expression" dxfId="861" priority="107">
      <formula>IF(RIGHT(TEXT(Y784,"0.#"),1)=".",FALSE,TRUE)</formula>
    </cfRule>
    <cfRule type="expression" dxfId="860" priority="108">
      <formula>IF(RIGHT(TEXT(Y784,"0.#"),1)=".",TRUE,FALSE)</formula>
    </cfRule>
  </conditionalFormatting>
  <conditionalFormatting sqref="AM32">
    <cfRule type="expression" dxfId="859" priority="105">
      <formula>IF(RIGHT(TEXT(AM32,"0.#"),1)=".",FALSE,TRUE)</formula>
    </cfRule>
    <cfRule type="expression" dxfId="858" priority="106">
      <formula>IF(RIGHT(TEXT(AM32,"0.#"),1)=".",TRUE,FALSE)</formula>
    </cfRule>
  </conditionalFormatting>
  <conditionalFormatting sqref="AM33">
    <cfRule type="expression" dxfId="857" priority="103">
      <formula>IF(RIGHT(TEXT(AM33,"0.#"),1)=".",FALSE,TRUE)</formula>
    </cfRule>
    <cfRule type="expression" dxfId="856" priority="104">
      <formula>IF(RIGHT(TEXT(AM33,"0.#"),1)=".",TRUE,FALSE)</formula>
    </cfRule>
  </conditionalFormatting>
  <conditionalFormatting sqref="AQ32:AQ33">
    <cfRule type="expression" dxfId="855" priority="101">
      <formula>IF(RIGHT(TEXT(AQ32,"0.#"),1)=".",FALSE,TRUE)</formula>
    </cfRule>
    <cfRule type="expression" dxfId="854" priority="102">
      <formula>IF(RIGHT(TEXT(AQ32,"0.#"),1)=".",TRUE,FALSE)</formula>
    </cfRule>
  </conditionalFormatting>
  <conditionalFormatting sqref="AU32:AU33">
    <cfRule type="expression" dxfId="853" priority="99">
      <formula>IF(RIGHT(TEXT(AU32,"0.#"),1)=".",FALSE,TRUE)</formula>
    </cfRule>
    <cfRule type="expression" dxfId="852" priority="100">
      <formula>IF(RIGHT(TEXT(AU32,"0.#"),1)=".",TRUE,FALSE)</formula>
    </cfRule>
  </conditionalFormatting>
  <conditionalFormatting sqref="AE33">
    <cfRule type="expression" dxfId="851" priority="97">
      <formula>IF(RIGHT(TEXT(AE33,"0.#"),1)=".",FALSE,TRUE)</formula>
    </cfRule>
    <cfRule type="expression" dxfId="850" priority="98">
      <formula>IF(RIGHT(TEXT(AE33,"0.#"),1)=".",TRUE,FALSE)</formula>
    </cfRule>
  </conditionalFormatting>
  <conditionalFormatting sqref="AE32">
    <cfRule type="expression" dxfId="849" priority="95">
      <formula>IF(RIGHT(TEXT(AE32,"0.#"),1)=".",FALSE,TRUE)</formula>
    </cfRule>
    <cfRule type="expression" dxfId="848" priority="96">
      <formula>IF(RIGHT(TEXT(AE32,"0.#"),1)=".",TRUE,FALSE)</formula>
    </cfRule>
  </conditionalFormatting>
  <conditionalFormatting sqref="AI32">
    <cfRule type="expression" dxfId="847" priority="93">
      <formula>IF(RIGHT(TEXT(AI32,"0.#"),1)=".",FALSE,TRUE)</formula>
    </cfRule>
    <cfRule type="expression" dxfId="846" priority="94">
      <formula>IF(RIGHT(TEXT(AI32,"0.#"),1)=".",TRUE,FALSE)</formula>
    </cfRule>
  </conditionalFormatting>
  <conditionalFormatting sqref="AI33">
    <cfRule type="expression" dxfId="845" priority="91">
      <formula>IF(RIGHT(TEXT(AI33,"0.#"),1)=".",FALSE,TRUE)</formula>
    </cfRule>
    <cfRule type="expression" dxfId="844" priority="92">
      <formula>IF(RIGHT(TEXT(AI33,"0.#"),1)=".",TRUE,FALSE)</formula>
    </cfRule>
  </conditionalFormatting>
  <conditionalFormatting sqref="AQ34">
    <cfRule type="expression" dxfId="843" priority="89">
      <formula>IF(RIGHT(TEXT(AQ34,"0.#"),1)=".",FALSE,TRUE)</formula>
    </cfRule>
    <cfRule type="expression" dxfId="842" priority="90">
      <formula>IF(RIGHT(TEXT(AQ34,"0.#"),1)=".",TRUE,FALSE)</formula>
    </cfRule>
  </conditionalFormatting>
  <conditionalFormatting sqref="AU34">
    <cfRule type="expression" dxfId="841" priority="87">
      <formula>IF(RIGHT(TEXT(AU34,"0.#"),1)=".",FALSE,TRUE)</formula>
    </cfRule>
    <cfRule type="expression" dxfId="840" priority="88">
      <formula>IF(RIGHT(TEXT(AU34,"0.#"),1)=".",TRUE,FALSE)</formula>
    </cfRule>
  </conditionalFormatting>
  <conditionalFormatting sqref="AE34 AI34 AM34">
    <cfRule type="expression" dxfId="839" priority="85">
      <formula>IF(RIGHT(TEXT(AE34,"0.#"),1)=".",FALSE,TRUE)</formula>
    </cfRule>
    <cfRule type="expression" dxfId="838" priority="86">
      <formula>IF(RIGHT(TEXT(AE34,"0.#"),1)=".",TRUE,FALSE)</formula>
    </cfRule>
  </conditionalFormatting>
  <conditionalFormatting sqref="AE67 AI67">
    <cfRule type="expression" dxfId="837" priority="83">
      <formula>IF(RIGHT(TEXT(AE67,"0.#"),1)=".",FALSE,TRUE)</formula>
    </cfRule>
    <cfRule type="expression" dxfId="836" priority="84">
      <formula>IF(RIGHT(TEXT(AE67,"0.#"),1)=".",TRUE,FALSE)</formula>
    </cfRule>
  </conditionalFormatting>
  <conditionalFormatting sqref="AE68">
    <cfRule type="expression" dxfId="835" priority="81">
      <formula>IF(RIGHT(TEXT(AE68,"0.#"),1)=".",FALSE,TRUE)</formula>
    </cfRule>
    <cfRule type="expression" dxfId="834" priority="82">
      <formula>IF(RIGHT(TEXT(AE68,"0.#"),1)=".",TRUE,FALSE)</formula>
    </cfRule>
  </conditionalFormatting>
  <conditionalFormatting sqref="AE69 AI69 AM69">
    <cfRule type="expression" dxfId="833" priority="79">
      <formula>IF(RIGHT(TEXT(AE69,"0.#"),1)=".",FALSE,TRUE)</formula>
    </cfRule>
    <cfRule type="expression" dxfId="832" priority="80">
      <formula>IF(RIGHT(TEXT(AE69,"0.#"),1)=".",TRUE,FALSE)</formula>
    </cfRule>
  </conditionalFormatting>
  <conditionalFormatting sqref="AI68">
    <cfRule type="expression" dxfId="831" priority="77">
      <formula>IF(RIGHT(TEXT(AI68,"0.#"),1)=".",FALSE,TRUE)</formula>
    </cfRule>
    <cfRule type="expression" dxfId="830" priority="78">
      <formula>IF(RIGHT(TEXT(AI68,"0.#"),1)=".",TRUE,FALSE)</formula>
    </cfRule>
  </conditionalFormatting>
  <conditionalFormatting sqref="AM67">
    <cfRule type="expression" dxfId="829" priority="75">
      <formula>IF(RIGHT(TEXT(AM67,"0.#"),1)=".",FALSE,TRUE)</formula>
    </cfRule>
    <cfRule type="expression" dxfId="828" priority="76">
      <formula>IF(RIGHT(TEXT(AM67,"0.#"),1)=".",TRUE,FALSE)</formula>
    </cfRule>
  </conditionalFormatting>
  <conditionalFormatting sqref="AM68">
    <cfRule type="expression" dxfId="827" priority="73">
      <formula>IF(RIGHT(TEXT(AM68,"0.#"),1)=".",FALSE,TRUE)</formula>
    </cfRule>
    <cfRule type="expression" dxfId="826" priority="74">
      <formula>IF(RIGHT(TEXT(AM68,"0.#"),1)=".",TRUE,FALSE)</formula>
    </cfRule>
  </conditionalFormatting>
  <conditionalFormatting sqref="AQ67:AQ69">
    <cfRule type="expression" dxfId="825" priority="71">
      <formula>IF(RIGHT(TEXT(AQ67,"0.#"),1)=".",FALSE,TRUE)</formula>
    </cfRule>
    <cfRule type="expression" dxfId="824" priority="72">
      <formula>IF(RIGHT(TEXT(AQ67,"0.#"),1)=".",TRUE,FALSE)</formula>
    </cfRule>
  </conditionalFormatting>
  <conditionalFormatting sqref="AU67:AU69">
    <cfRule type="expression" dxfId="823" priority="69">
      <formula>IF(RIGHT(TEXT(AU67,"0.#"),1)=".",FALSE,TRUE)</formula>
    </cfRule>
    <cfRule type="expression" dxfId="822" priority="70">
      <formula>IF(RIGHT(TEXT(AU67,"0.#"),1)=".",TRUE,FALSE)</formula>
    </cfRule>
  </conditionalFormatting>
  <conditionalFormatting sqref="AE70">
    <cfRule type="expression" dxfId="821" priority="67">
      <formula>IF(RIGHT(TEXT(AE70,"0.#"),1)=".",FALSE,TRUE)</formula>
    </cfRule>
    <cfRule type="expression" dxfId="820" priority="68">
      <formula>IF(RIGHT(TEXT(AE70,"0.#"),1)=".",TRUE,FALSE)</formula>
    </cfRule>
  </conditionalFormatting>
  <conditionalFormatting sqref="AE71">
    <cfRule type="expression" dxfId="819" priority="65">
      <formula>IF(RIGHT(TEXT(AE71,"0.#"),1)=".",FALSE,TRUE)</formula>
    </cfRule>
    <cfRule type="expression" dxfId="818" priority="66">
      <formula>IF(RIGHT(TEXT(AE71,"0.#"),1)=".",TRUE,FALSE)</formula>
    </cfRule>
  </conditionalFormatting>
  <conditionalFormatting sqref="AE72">
    <cfRule type="expression" dxfId="817" priority="63">
      <formula>IF(RIGHT(TEXT(AE72,"0.#"),1)=".",FALSE,TRUE)</formula>
    </cfRule>
    <cfRule type="expression" dxfId="816" priority="64">
      <formula>IF(RIGHT(TEXT(AE72,"0.#"),1)=".",TRUE,FALSE)</formula>
    </cfRule>
  </conditionalFormatting>
  <conditionalFormatting sqref="AI72">
    <cfRule type="expression" dxfId="815" priority="61">
      <formula>IF(RIGHT(TEXT(AI72,"0.#"),1)=".",FALSE,TRUE)</formula>
    </cfRule>
    <cfRule type="expression" dxfId="814" priority="62">
      <formula>IF(RIGHT(TEXT(AI72,"0.#"),1)=".",TRUE,FALSE)</formula>
    </cfRule>
  </conditionalFormatting>
  <conditionalFormatting sqref="AI71">
    <cfRule type="expression" dxfId="813" priority="59">
      <formula>IF(RIGHT(TEXT(AI71,"0.#"),1)=".",FALSE,TRUE)</formula>
    </cfRule>
    <cfRule type="expression" dxfId="812" priority="60">
      <formula>IF(RIGHT(TEXT(AI71,"0.#"),1)=".",TRUE,FALSE)</formula>
    </cfRule>
  </conditionalFormatting>
  <conditionalFormatting sqref="AI70">
    <cfRule type="expression" dxfId="811" priority="57">
      <formula>IF(RIGHT(TEXT(AI70,"0.#"),1)=".",FALSE,TRUE)</formula>
    </cfRule>
    <cfRule type="expression" dxfId="810" priority="58">
      <formula>IF(RIGHT(TEXT(AI70,"0.#"),1)=".",TRUE,FALSE)</formula>
    </cfRule>
  </conditionalFormatting>
  <conditionalFormatting sqref="AM70">
    <cfRule type="expression" dxfId="809" priority="55">
      <formula>IF(RIGHT(TEXT(AM70,"0.#"),1)=".",FALSE,TRUE)</formula>
    </cfRule>
    <cfRule type="expression" dxfId="808" priority="56">
      <formula>IF(RIGHT(TEXT(AM70,"0.#"),1)=".",TRUE,FALSE)</formula>
    </cfRule>
  </conditionalFormatting>
  <conditionalFormatting sqref="AM71">
    <cfRule type="expression" dxfId="807" priority="53">
      <formula>IF(RIGHT(TEXT(AM71,"0.#"),1)=".",FALSE,TRUE)</formula>
    </cfRule>
    <cfRule type="expression" dxfId="806" priority="54">
      <formula>IF(RIGHT(TEXT(AM71,"0.#"),1)=".",TRUE,FALSE)</formula>
    </cfRule>
  </conditionalFormatting>
  <conditionalFormatting sqref="AM72">
    <cfRule type="expression" dxfId="805" priority="51">
      <formula>IF(RIGHT(TEXT(AM72,"0.#"),1)=".",FALSE,TRUE)</formula>
    </cfRule>
    <cfRule type="expression" dxfId="804" priority="52">
      <formula>IF(RIGHT(TEXT(AM72,"0.#"),1)=".",TRUE,FALSE)</formula>
    </cfRule>
  </conditionalFormatting>
  <conditionalFormatting sqref="AQ70:AQ72">
    <cfRule type="expression" dxfId="803" priority="49">
      <formula>IF(RIGHT(TEXT(AQ70,"0.#"),1)=".",FALSE,TRUE)</formula>
    </cfRule>
    <cfRule type="expression" dxfId="802" priority="50">
      <formula>IF(RIGHT(TEXT(AQ70,"0.#"),1)=".",TRUE,FALSE)</formula>
    </cfRule>
  </conditionalFormatting>
  <conditionalFormatting sqref="AU70:AU72">
    <cfRule type="expression" dxfId="801" priority="47">
      <formula>IF(RIGHT(TEXT(AU70,"0.#"),1)=".",FALSE,TRUE)</formula>
    </cfRule>
    <cfRule type="expression" dxfId="800" priority="48">
      <formula>IF(RIGHT(TEXT(AU70,"0.#"),1)=".",TRUE,FALSE)</formula>
    </cfRule>
  </conditionalFormatting>
  <conditionalFormatting sqref="AE101 AQ101">
    <cfRule type="expression" dxfId="799" priority="45">
      <formula>IF(RIGHT(TEXT(AE101,"0.#"),1)=".",FALSE,TRUE)</formula>
    </cfRule>
    <cfRule type="expression" dxfId="798" priority="46">
      <formula>IF(RIGHT(TEXT(AE101,"0.#"),1)=".",TRUE,FALSE)</formula>
    </cfRule>
  </conditionalFormatting>
  <conditionalFormatting sqref="AI101">
    <cfRule type="expression" dxfId="797" priority="43">
      <formula>IF(RIGHT(TEXT(AI101,"0.#"),1)=".",FALSE,TRUE)</formula>
    </cfRule>
    <cfRule type="expression" dxfId="796" priority="44">
      <formula>IF(RIGHT(TEXT(AI101,"0.#"),1)=".",TRUE,FALSE)</formula>
    </cfRule>
  </conditionalFormatting>
  <conditionalFormatting sqref="AM101">
    <cfRule type="expression" dxfId="795" priority="41">
      <formula>IF(RIGHT(TEXT(AM101,"0.#"),1)=".",FALSE,TRUE)</formula>
    </cfRule>
    <cfRule type="expression" dxfId="794" priority="42">
      <formula>IF(RIGHT(TEXT(AM101,"0.#"),1)=".",TRUE,FALSE)</formula>
    </cfRule>
  </conditionalFormatting>
  <conditionalFormatting sqref="AE102">
    <cfRule type="expression" dxfId="793" priority="39">
      <formula>IF(RIGHT(TEXT(AE102,"0.#"),1)=".",FALSE,TRUE)</formula>
    </cfRule>
    <cfRule type="expression" dxfId="792" priority="40">
      <formula>IF(RIGHT(TEXT(AE102,"0.#"),1)=".",TRUE,FALSE)</formula>
    </cfRule>
  </conditionalFormatting>
  <conditionalFormatting sqref="AI102">
    <cfRule type="expression" dxfId="791" priority="37">
      <formula>IF(RIGHT(TEXT(AI102,"0.#"),1)=".",FALSE,TRUE)</formula>
    </cfRule>
    <cfRule type="expression" dxfId="790" priority="38">
      <formula>IF(RIGHT(TEXT(AI102,"0.#"),1)=".",TRUE,FALSE)</formula>
    </cfRule>
  </conditionalFormatting>
  <conditionalFormatting sqref="AM102">
    <cfRule type="expression" dxfId="789" priority="35">
      <formula>IF(RIGHT(TEXT(AM102,"0.#"),1)=".",FALSE,TRUE)</formula>
    </cfRule>
    <cfRule type="expression" dxfId="788" priority="36">
      <formula>IF(RIGHT(TEXT(AM102,"0.#"),1)=".",TRUE,FALSE)</formula>
    </cfRule>
  </conditionalFormatting>
  <conditionalFormatting sqref="AQ102">
    <cfRule type="expression" dxfId="787" priority="33">
      <formula>IF(RIGHT(TEXT(AQ102,"0.#"),1)=".",FALSE,TRUE)</formula>
    </cfRule>
    <cfRule type="expression" dxfId="786" priority="34">
      <formula>IF(RIGHT(TEXT(AQ102,"0.#"),1)=".",TRUE,FALSE)</formula>
    </cfRule>
  </conditionalFormatting>
  <conditionalFormatting sqref="AE116 AQ116">
    <cfRule type="expression" dxfId="785" priority="27">
      <formula>IF(RIGHT(TEXT(AE116,"0.#"),1)=".",FALSE,TRUE)</formula>
    </cfRule>
    <cfRule type="expression" dxfId="784" priority="28">
      <formula>IF(RIGHT(TEXT(AE116,"0.#"),1)=".",TRUE,FALSE)</formula>
    </cfRule>
  </conditionalFormatting>
  <conditionalFormatting sqref="AI116">
    <cfRule type="expression" dxfId="783" priority="25">
      <formula>IF(RIGHT(TEXT(AI116,"0.#"),1)=".",FALSE,TRUE)</formula>
    </cfRule>
    <cfRule type="expression" dxfId="782" priority="26">
      <formula>IF(RIGHT(TEXT(AI116,"0.#"),1)=".",TRUE,FALSE)</formula>
    </cfRule>
  </conditionalFormatting>
  <conditionalFormatting sqref="AM116">
    <cfRule type="expression" dxfId="781" priority="23">
      <formula>IF(RIGHT(TEXT(AM116,"0.#"),1)=".",FALSE,TRUE)</formula>
    </cfRule>
    <cfRule type="expression" dxfId="780" priority="24">
      <formula>IF(RIGHT(TEXT(AM116,"0.#"),1)=".",TRUE,FALSE)</formula>
    </cfRule>
  </conditionalFormatting>
  <conditionalFormatting sqref="AM117">
    <cfRule type="expression" dxfId="779" priority="21">
      <formula>IF(RIGHT(TEXT(AM117,"0.#"),1)=".",FALSE,TRUE)</formula>
    </cfRule>
    <cfRule type="expression" dxfId="778" priority="22">
      <formula>IF(RIGHT(TEXT(AM117,"0.#"),1)=".",TRUE,FALSE)</formula>
    </cfRule>
  </conditionalFormatting>
  <conditionalFormatting sqref="AQ117">
    <cfRule type="expression" dxfId="777" priority="19">
      <formula>IF(RIGHT(TEXT(AQ117,"0.#"),1)=".",FALSE,TRUE)</formula>
    </cfRule>
    <cfRule type="expression" dxfId="776" priority="20">
      <formula>IF(RIGHT(TEXT(AQ117,"0.#"),1)=".",TRUE,FALSE)</formula>
    </cfRule>
  </conditionalFormatting>
  <conditionalFormatting sqref="AI117">
    <cfRule type="expression" dxfId="775" priority="17">
      <formula>IF(RIGHT(TEXT(AI117,"0.#"),1)=".",FALSE,TRUE)</formula>
    </cfRule>
    <cfRule type="expression" dxfId="774" priority="18">
      <formula>IF(RIGHT(TEXT(AI117,"0.#"),1)=".",TRUE,FALSE)</formula>
    </cfRule>
  </conditionalFormatting>
  <conditionalFormatting sqref="AE117">
    <cfRule type="expression" dxfId="773" priority="15">
      <formula>IF(RIGHT(TEXT(AE117,"0.#"),1)=".",FALSE,TRUE)</formula>
    </cfRule>
    <cfRule type="expression" dxfId="772" priority="16">
      <formula>IF(RIGHT(TEXT(AE117,"0.#"),1)=".",TRUE,FALSE)</formula>
    </cfRule>
  </conditionalFormatting>
  <conditionalFormatting sqref="AE134:AE135 AI134:AI135 AM134:AM135 AQ134:AQ135 AU134:AU135">
    <cfRule type="expression" dxfId="771" priority="13">
      <formula>IF(RIGHT(TEXT(AE134,"0.#"),1)=".",FALSE,TRUE)</formula>
    </cfRule>
    <cfRule type="expression" dxfId="770" priority="14">
      <formula>IF(RIGHT(TEXT(AE134,"0.#"),1)=".",TRUE,FALSE)</formula>
    </cfRule>
  </conditionalFormatting>
  <conditionalFormatting sqref="AU813">
    <cfRule type="expression" dxfId="769" priority="11">
      <formula>IF(RIGHT(TEXT(AU813,"0.#"),1)=".",FALSE,TRUE)</formula>
    </cfRule>
    <cfRule type="expression" dxfId="768" priority="12">
      <formula>IF(RIGHT(TEXT(AU813,"0.#"),1)=".",TRUE,FALSE)</formula>
    </cfRule>
  </conditionalFormatting>
  <conditionalFormatting sqref="AU809">
    <cfRule type="expression" dxfId="767" priority="9">
      <formula>IF(RIGHT(TEXT(AU809,"0.#"),1)=".",FALSE,TRUE)</formula>
    </cfRule>
    <cfRule type="expression" dxfId="766" priority="10">
      <formula>IF(RIGHT(TEXT(AU809,"0.#"),1)=".",TRUE,FALSE)</formula>
    </cfRule>
  </conditionalFormatting>
  <conditionalFormatting sqref="AU808">
    <cfRule type="expression" dxfId="765" priority="7">
      <formula>IF(RIGHT(TEXT(AU808,"0.#"),1)=".",FALSE,TRUE)</formula>
    </cfRule>
    <cfRule type="expression" dxfId="764" priority="8">
      <formula>IF(RIGHT(TEXT(AU808,"0.#"),1)=".",TRUE,FALSE)</formula>
    </cfRule>
  </conditionalFormatting>
  <conditionalFormatting sqref="AU810">
    <cfRule type="expression" dxfId="763" priority="5">
      <formula>IF(RIGHT(TEXT(AU810,"0.#"),1)=".",FALSE,TRUE)</formula>
    </cfRule>
    <cfRule type="expression" dxfId="762" priority="6">
      <formula>IF(RIGHT(TEXT(AU810,"0.#"),1)=".",TRUE,FALSE)</formula>
    </cfRule>
  </conditionalFormatting>
  <conditionalFormatting sqref="AU812">
    <cfRule type="expression" dxfId="761" priority="3">
      <formula>IF(RIGHT(TEXT(AU812,"0.#"),1)=".",FALSE,TRUE)</formula>
    </cfRule>
    <cfRule type="expression" dxfId="760" priority="4">
      <formula>IF(RIGHT(TEXT(AU812,"0.#"),1)=".",TRUE,FALSE)</formula>
    </cfRule>
  </conditionalFormatting>
  <conditionalFormatting sqref="AU101:AU102">
    <cfRule type="expression" dxfId="759" priority="1">
      <formula>IF(RIGHT(TEXT(AU101,"0.#"),1)=".",FALSE,TRUE)</formula>
    </cfRule>
    <cfRule type="expression" dxfId="758" priority="2">
      <formula>IF(RIGHT(TEXT(AU101,"0.#"),1)=".",TRUE,FALSE)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8" manualBreakCount="8">
    <brk id="29" max="49" man="1"/>
    <brk id="480" max="49" man="1"/>
    <brk id="718" max="49" man="1"/>
    <brk id="739" max="49" man="1"/>
    <brk id="778" max="49" man="1"/>
    <brk id="831"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30" zoomScaleNormal="130" workbookViewId="0">
      <selection activeCell="AG6" sqref="AG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9" t="s">
        <v>368</v>
      </c>
      <c r="AI1" s="49" t="s">
        <v>377</v>
      </c>
      <c r="AK1" s="49" t="s">
        <v>384</v>
      </c>
      <c r="AM1" s="92"/>
      <c r="AN1" s="92"/>
      <c r="AP1" s="28" t="s">
        <v>464</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343</v>
      </c>
      <c r="W2" s="32" t="s">
        <v>299</v>
      </c>
      <c r="Y2" s="32" t="s">
        <v>68</v>
      </c>
      <c r="Z2" s="30"/>
      <c r="AA2" s="32" t="s">
        <v>71</v>
      </c>
      <c r="AB2" s="31"/>
      <c r="AC2" s="33" t="s">
        <v>254</v>
      </c>
      <c r="AD2" s="28"/>
      <c r="AE2" s="40" t="s">
        <v>295</v>
      </c>
      <c r="AF2" s="30"/>
      <c r="AG2" s="52" t="s">
        <v>482</v>
      </c>
      <c r="AI2" s="49" t="s">
        <v>376</v>
      </c>
      <c r="AK2" s="49" t="s">
        <v>385</v>
      </c>
      <c r="AM2" s="92"/>
      <c r="AN2" s="92"/>
      <c r="AP2" s="52" t="s">
        <v>482</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397</v>
      </c>
      <c r="W3" s="32" t="s">
        <v>269</v>
      </c>
      <c r="Y3" s="32" t="s">
        <v>70</v>
      </c>
      <c r="Z3" s="30"/>
      <c r="AA3" s="32" t="s">
        <v>73</v>
      </c>
      <c r="AB3" s="31"/>
      <c r="AC3" s="33" t="s">
        <v>255</v>
      </c>
      <c r="AD3" s="28"/>
      <c r="AE3" s="40" t="s">
        <v>296</v>
      </c>
      <c r="AF3" s="30"/>
      <c r="AG3" s="52" t="s">
        <v>483</v>
      </c>
      <c r="AI3" s="49" t="s">
        <v>378</v>
      </c>
      <c r="AK3" s="49" t="str">
        <f>CHAR(CODE(AK2)+1)</f>
        <v>B</v>
      </c>
      <c r="AM3" s="92"/>
      <c r="AN3" s="92"/>
      <c r="AP3" s="52" t="s">
        <v>483</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427</v>
      </c>
      <c r="W4" s="32" t="s">
        <v>270</v>
      </c>
      <c r="Y4" s="32" t="s">
        <v>72</v>
      </c>
      <c r="Z4" s="30"/>
      <c r="AA4" s="32" t="s">
        <v>75</v>
      </c>
      <c r="AB4" s="31"/>
      <c r="AC4" s="32" t="s">
        <v>256</v>
      </c>
      <c r="AD4" s="28"/>
      <c r="AE4" s="40" t="s">
        <v>297</v>
      </c>
      <c r="AF4" s="30"/>
      <c r="AG4" s="52" t="s">
        <v>484</v>
      </c>
      <c r="AI4" s="49" t="s">
        <v>471</v>
      </c>
      <c r="AK4" s="49" t="str">
        <f t="shared" ref="AK4:AK49" si="7">CHAR(CODE(AK3)+1)</f>
        <v>C</v>
      </c>
      <c r="AM4" s="92"/>
      <c r="AN4" s="92"/>
      <c r="AP4" s="52" t="s">
        <v>484</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420</v>
      </c>
      <c r="Y5" s="32" t="s">
        <v>74</v>
      </c>
      <c r="Z5" s="30"/>
      <c r="AA5" s="32" t="s">
        <v>77</v>
      </c>
      <c r="AB5" s="31"/>
      <c r="AC5" s="32" t="s">
        <v>298</v>
      </c>
      <c r="AD5" s="31"/>
      <c r="AE5" s="40" t="s">
        <v>495</v>
      </c>
      <c r="AF5" s="30"/>
      <c r="AG5" s="52" t="s">
        <v>485</v>
      </c>
      <c r="AI5" s="52" t="s">
        <v>472</v>
      </c>
      <c r="AK5" s="49" t="str">
        <f t="shared" si="7"/>
        <v>D</v>
      </c>
      <c r="AP5" s="52" t="s">
        <v>485</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40" t="s">
        <v>492</v>
      </c>
      <c r="AF6" s="30"/>
      <c r="AG6" s="52" t="s">
        <v>486</v>
      </c>
      <c r="AI6" s="49" t="s">
        <v>423</v>
      </c>
      <c r="AK6" s="49" t="str">
        <f t="shared" si="7"/>
        <v>E</v>
      </c>
      <c r="AP6" s="52" t="s">
        <v>486</v>
      </c>
    </row>
    <row r="7" spans="1:42" ht="13.65" customHeight="1" x14ac:dyDescent="0.2">
      <c r="A7" s="14" t="s">
        <v>207</v>
      </c>
      <c r="B7" s="15"/>
      <c r="C7" s="13" t="str">
        <f t="shared" si="0"/>
        <v/>
      </c>
      <c r="D7" s="13" t="str">
        <f t="shared" si="8"/>
        <v/>
      </c>
      <c r="F7" s="18" t="s">
        <v>398</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51"/>
      <c r="W7" s="32" t="s">
        <v>272</v>
      </c>
      <c r="Y7" s="32" t="s">
        <v>78</v>
      </c>
      <c r="Z7" s="30"/>
      <c r="AA7" s="32" t="s">
        <v>81</v>
      </c>
      <c r="AB7" s="31"/>
      <c r="AC7" s="31"/>
      <c r="AD7" s="31"/>
      <c r="AE7" s="32" t="s">
        <v>257</v>
      </c>
      <c r="AF7" s="30"/>
      <c r="AG7" s="52" t="s">
        <v>487</v>
      </c>
      <c r="AK7" s="49" t="str">
        <f t="shared" si="7"/>
        <v>F</v>
      </c>
      <c r="AP7" s="52" t="s">
        <v>487</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2" t="s">
        <v>488</v>
      </c>
      <c r="AK8" s="49" t="str">
        <f t="shared" si="7"/>
        <v>G</v>
      </c>
      <c r="AP8" s="52" t="s">
        <v>488</v>
      </c>
    </row>
    <row r="9" spans="1:42" ht="13.65" customHeight="1" x14ac:dyDescent="0.2">
      <c r="A9" s="14" t="s">
        <v>209</v>
      </c>
      <c r="B9" s="15"/>
      <c r="C9" s="13" t="str">
        <f t="shared" si="0"/>
        <v/>
      </c>
      <c r="D9" s="13" t="str">
        <f t="shared" si="8"/>
        <v/>
      </c>
      <c r="F9" s="18" t="s">
        <v>399</v>
      </c>
      <c r="G9" s="17"/>
      <c r="H9" s="13" t="str">
        <f t="shared" si="1"/>
        <v/>
      </c>
      <c r="I9" s="13" t="str">
        <f t="shared" si="5"/>
        <v/>
      </c>
      <c r="K9" s="14" t="s">
        <v>228</v>
      </c>
      <c r="L9" s="15" t="s">
        <v>543</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52" t="s">
        <v>489</v>
      </c>
      <c r="AK9" s="49" t="str">
        <f t="shared" si="7"/>
        <v>H</v>
      </c>
      <c r="AP9" s="52" t="s">
        <v>489</v>
      </c>
    </row>
    <row r="10" spans="1:42" ht="13.65" customHeight="1" x14ac:dyDescent="0.2">
      <c r="A10" s="14" t="s">
        <v>421</v>
      </c>
      <c r="B10" s="15"/>
      <c r="C10" s="13" t="str">
        <f t="shared" si="0"/>
        <v/>
      </c>
      <c r="D10" s="13" t="str">
        <f t="shared" si="8"/>
        <v/>
      </c>
      <c r="F10" s="18" t="s">
        <v>235</v>
      </c>
      <c r="G10" s="17" t="s">
        <v>543</v>
      </c>
      <c r="H10" s="13" t="str">
        <f t="shared" si="1"/>
        <v>エネルギー対策特別会計エネルギー需給勘定</v>
      </c>
      <c r="I10" s="13" t="str">
        <f t="shared" si="5"/>
        <v>エネルギー対策特別会計エネルギー需給勘定</v>
      </c>
      <c r="K10" s="14" t="s">
        <v>426</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52" t="s">
        <v>474</v>
      </c>
      <c r="AK10" s="49" t="str">
        <f t="shared" si="7"/>
        <v>I</v>
      </c>
      <c r="AP10" s="49" t="s">
        <v>465</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9" t="s">
        <v>477</v>
      </c>
      <c r="AK11" s="49"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9" t="s">
        <v>475</v>
      </c>
      <c r="AK12" s="49"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9" t="s">
        <v>476</v>
      </c>
      <c r="AK13" s="49"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91"/>
      <c r="AK14" s="49"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92"/>
      <c r="AK15" s="49"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92"/>
      <c r="AK16" s="49" t="str">
        <f t="shared" si="7"/>
        <v>O</v>
      </c>
    </row>
    <row r="17" spans="1:37" ht="13.65" customHeight="1" x14ac:dyDescent="0.2">
      <c r="A17" s="14" t="s">
        <v>216</v>
      </c>
      <c r="B17" s="15" t="s">
        <v>543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92"/>
      <c r="AK17" s="49"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9"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9" t="str">
        <f t="shared" si="7"/>
        <v>R</v>
      </c>
    </row>
    <row r="20" spans="1:37" ht="13.65" customHeight="1" x14ac:dyDescent="0.2">
      <c r="A20" s="14" t="s">
        <v>219</v>
      </c>
      <c r="B20" s="15"/>
      <c r="C20" s="13" t="str">
        <f t="shared" si="0"/>
        <v/>
      </c>
      <c r="D20" s="13" t="str">
        <f t="shared" si="8"/>
        <v>地球温暖化対策</v>
      </c>
      <c r="F20" s="18" t="s">
        <v>408</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9" t="str">
        <f t="shared" si="7"/>
        <v>S</v>
      </c>
    </row>
    <row r="21" spans="1:37" ht="13.65" customHeight="1" x14ac:dyDescent="0.2">
      <c r="A21" s="14" t="s">
        <v>409</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9" t="str">
        <f t="shared" si="7"/>
        <v>T</v>
      </c>
    </row>
    <row r="22" spans="1:37" ht="13.65" customHeight="1" x14ac:dyDescent="0.2">
      <c r="A22" s="14" t="s">
        <v>410</v>
      </c>
      <c r="B22" s="15" t="s">
        <v>543</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9" t="str">
        <f t="shared" si="7"/>
        <v>U</v>
      </c>
    </row>
    <row r="23" spans="1:37" ht="13.65" customHeight="1" x14ac:dyDescent="0.2">
      <c r="A23" s="14" t="s">
        <v>411</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9" t="str">
        <f t="shared" si="7"/>
        <v>V</v>
      </c>
    </row>
    <row r="24" spans="1:37" ht="13.65" customHeight="1" x14ac:dyDescent="0.2">
      <c r="A24" s="14" t="s">
        <v>412</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9" t="str">
        <f>CHAR(CODE(AK23)+1)</f>
        <v>W</v>
      </c>
    </row>
    <row r="25" spans="1:37" ht="13.65" customHeight="1" x14ac:dyDescent="0.2">
      <c r="A25" s="12" t="s">
        <v>466</v>
      </c>
      <c r="B25" s="17"/>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9" t="str">
        <f t="shared" si="7"/>
        <v>X</v>
      </c>
    </row>
    <row r="26" spans="1:37" ht="13.65" customHeight="1" x14ac:dyDescent="0.2">
      <c r="A26" s="13" t="str">
        <f>IF(D25="", "-", D25)</f>
        <v>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9" t="str">
        <f t="shared" si="7"/>
        <v>Y</v>
      </c>
    </row>
    <row r="27" spans="1:37" ht="13.6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9" t="str">
        <f>CHAR(CODE(AK26)+1)</f>
        <v>Z</v>
      </c>
    </row>
    <row r="28" spans="1:37" ht="13.6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9" t="s">
        <v>386</v>
      </c>
    </row>
    <row r="29" spans="1:37" ht="13.65" customHeight="1" x14ac:dyDescent="0.2">
      <c r="A29" s="13"/>
      <c r="B29" s="13"/>
      <c r="F29" s="18" t="s">
        <v>400</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9" t="str">
        <f t="shared" si="7"/>
        <v>b</v>
      </c>
    </row>
    <row r="30" spans="1:37" ht="13.65" customHeight="1" x14ac:dyDescent="0.2">
      <c r="A30" s="13"/>
      <c r="B30" s="13"/>
      <c r="F30" s="18" t="s">
        <v>401</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9" t="str">
        <f t="shared" si="7"/>
        <v>c</v>
      </c>
    </row>
    <row r="31" spans="1:37" ht="13.65" customHeight="1" x14ac:dyDescent="0.2">
      <c r="A31" s="13"/>
      <c r="B31" s="13"/>
      <c r="F31" s="18" t="s">
        <v>402</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9" t="str">
        <f t="shared" si="7"/>
        <v>d</v>
      </c>
    </row>
    <row r="32" spans="1:37" ht="13.65" customHeight="1" x14ac:dyDescent="0.2">
      <c r="A32" s="13"/>
      <c r="B32" s="13"/>
      <c r="F32" s="18" t="s">
        <v>403</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9" t="str">
        <f t="shared" si="7"/>
        <v>e</v>
      </c>
    </row>
    <row r="33" spans="1:37" ht="13.65" customHeight="1" x14ac:dyDescent="0.2">
      <c r="A33" s="13"/>
      <c r="B33" s="13"/>
      <c r="F33" s="18" t="s">
        <v>404</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9" t="str">
        <f t="shared" si="7"/>
        <v>f</v>
      </c>
    </row>
    <row r="34" spans="1:37" ht="13.65" customHeight="1" x14ac:dyDescent="0.2">
      <c r="A34" s="13"/>
      <c r="B34" s="13"/>
      <c r="F34" s="18" t="s">
        <v>405</v>
      </c>
      <c r="G34" s="17"/>
      <c r="H34" s="13" t="str">
        <f t="shared" si="1"/>
        <v/>
      </c>
      <c r="I34" s="13" t="str">
        <f t="shared" si="5"/>
        <v>エネルギー対策特別会計エネルギー需給勘定</v>
      </c>
      <c r="K34" s="13"/>
      <c r="L34" s="13"/>
      <c r="O34" s="13"/>
      <c r="P34" s="13"/>
      <c r="Q34" s="19"/>
      <c r="T34" s="13"/>
      <c r="Y34" s="32" t="s">
        <v>132</v>
      </c>
      <c r="Z34" s="30"/>
      <c r="AA34" s="80"/>
      <c r="AB34" s="31"/>
      <c r="AC34" s="31"/>
      <c r="AD34" s="31"/>
      <c r="AE34" s="31"/>
      <c r="AF34" s="30"/>
      <c r="AK34" s="49" t="str">
        <f t="shared" si="7"/>
        <v>g</v>
      </c>
    </row>
    <row r="35" spans="1:37" ht="13.65" customHeight="1" x14ac:dyDescent="0.2">
      <c r="A35" s="13"/>
      <c r="B35" s="13"/>
      <c r="F35" s="18" t="s">
        <v>406</v>
      </c>
      <c r="G35" s="17"/>
      <c r="H35" s="13" t="str">
        <f t="shared" si="1"/>
        <v/>
      </c>
      <c r="I35" s="13" t="str">
        <f t="shared" si="5"/>
        <v>エネルギー対策特別会計エネルギー需給勘定</v>
      </c>
      <c r="K35" s="13"/>
      <c r="L35" s="13"/>
      <c r="O35" s="13"/>
      <c r="P35" s="13"/>
      <c r="Q35" s="19"/>
      <c r="T35" s="13"/>
      <c r="Y35" s="32" t="s">
        <v>133</v>
      </c>
      <c r="Z35" s="30"/>
      <c r="AC35" s="31"/>
      <c r="AF35" s="30"/>
      <c r="AK35" s="49" t="str">
        <f t="shared" si="7"/>
        <v>h</v>
      </c>
    </row>
    <row r="36" spans="1:37" ht="13.65" customHeight="1" x14ac:dyDescent="0.2">
      <c r="A36" s="13"/>
      <c r="B36" s="13"/>
      <c r="F36" s="18" t="s">
        <v>407</v>
      </c>
      <c r="G36" s="17"/>
      <c r="H36" s="13" t="str">
        <f t="shared" si="1"/>
        <v/>
      </c>
      <c r="I36" s="13" t="str">
        <f t="shared" si="5"/>
        <v>エネルギー対策特別会計エネルギー需給勘定</v>
      </c>
      <c r="K36" s="13"/>
      <c r="L36" s="13"/>
      <c r="O36" s="13"/>
      <c r="P36" s="13"/>
      <c r="Q36" s="19"/>
      <c r="T36" s="13"/>
      <c r="Y36" s="32" t="s">
        <v>134</v>
      </c>
      <c r="Z36" s="30"/>
      <c r="AF36" s="30"/>
      <c r="AK36" s="49"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9" t="str">
        <f t="shared" si="7"/>
        <v>j</v>
      </c>
    </row>
    <row r="38" spans="1:37" x14ac:dyDescent="0.2">
      <c r="A38" s="13"/>
      <c r="B38" s="13"/>
      <c r="F38" s="13"/>
      <c r="G38" s="19"/>
      <c r="K38" s="13"/>
      <c r="L38" s="13"/>
      <c r="O38" s="13"/>
      <c r="P38" s="13"/>
      <c r="Q38" s="19"/>
      <c r="T38" s="13"/>
      <c r="Y38" s="32" t="s">
        <v>136</v>
      </c>
      <c r="Z38" s="30"/>
      <c r="AF38" s="30"/>
      <c r="AK38" s="49"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9" t="str">
        <f t="shared" si="7"/>
        <v>l</v>
      </c>
    </row>
    <row r="40" spans="1:37" x14ac:dyDescent="0.2">
      <c r="A40" s="13"/>
      <c r="B40" s="13"/>
      <c r="F40" s="13"/>
      <c r="G40" s="19"/>
      <c r="K40" s="13"/>
      <c r="L40" s="13"/>
      <c r="O40" s="13"/>
      <c r="P40" s="13"/>
      <c r="Q40" s="19"/>
      <c r="T40" s="13"/>
      <c r="Y40" s="32" t="s">
        <v>138</v>
      </c>
      <c r="Z40" s="30"/>
      <c r="AF40" s="30"/>
      <c r="AK40" s="49" t="str">
        <f t="shared" si="7"/>
        <v>m</v>
      </c>
    </row>
    <row r="41" spans="1:37" x14ac:dyDescent="0.2">
      <c r="A41" s="13"/>
      <c r="B41" s="13"/>
      <c r="F41" s="13"/>
      <c r="G41" s="19"/>
      <c r="K41" s="13"/>
      <c r="L41" s="13"/>
      <c r="O41" s="13"/>
      <c r="P41" s="13"/>
      <c r="Q41" s="19"/>
      <c r="T41" s="13"/>
      <c r="Y41" s="32" t="s">
        <v>139</v>
      </c>
      <c r="Z41" s="30"/>
      <c r="AF41" s="30"/>
      <c r="AK41" s="49" t="str">
        <f t="shared" si="7"/>
        <v>n</v>
      </c>
    </row>
    <row r="42" spans="1:37" x14ac:dyDescent="0.2">
      <c r="A42" s="13"/>
      <c r="B42" s="13"/>
      <c r="F42" s="13"/>
      <c r="G42" s="19"/>
      <c r="K42" s="13"/>
      <c r="L42" s="13"/>
      <c r="O42" s="13"/>
      <c r="P42" s="13"/>
      <c r="Q42" s="19"/>
      <c r="T42" s="13"/>
      <c r="Y42" s="32" t="s">
        <v>140</v>
      </c>
      <c r="Z42" s="30"/>
      <c r="AF42" s="30"/>
      <c r="AK42" s="49" t="str">
        <f t="shared" si="7"/>
        <v>o</v>
      </c>
    </row>
    <row r="43" spans="1:37" x14ac:dyDescent="0.2">
      <c r="A43" s="13"/>
      <c r="B43" s="13"/>
      <c r="F43" s="13"/>
      <c r="G43" s="19"/>
      <c r="K43" s="13"/>
      <c r="L43" s="13"/>
      <c r="O43" s="13"/>
      <c r="P43" s="13"/>
      <c r="Q43" s="19"/>
      <c r="T43" s="13"/>
      <c r="Y43" s="32" t="s">
        <v>141</v>
      </c>
      <c r="Z43" s="30"/>
      <c r="AF43" s="30"/>
      <c r="AK43" s="49" t="str">
        <f t="shared" si="7"/>
        <v>p</v>
      </c>
    </row>
    <row r="44" spans="1:37" x14ac:dyDescent="0.2">
      <c r="A44" s="13"/>
      <c r="B44" s="13"/>
      <c r="F44" s="13"/>
      <c r="G44" s="19"/>
      <c r="K44" s="13"/>
      <c r="L44" s="13"/>
      <c r="O44" s="13"/>
      <c r="P44" s="13"/>
      <c r="Q44" s="19"/>
      <c r="T44" s="13"/>
      <c r="Y44" s="32" t="s">
        <v>142</v>
      </c>
      <c r="Z44" s="30"/>
      <c r="AF44" s="30"/>
      <c r="AK44" s="49" t="str">
        <f t="shared" si="7"/>
        <v>q</v>
      </c>
    </row>
    <row r="45" spans="1:37" x14ac:dyDescent="0.2">
      <c r="A45" s="13"/>
      <c r="B45" s="13"/>
      <c r="F45" s="13"/>
      <c r="G45" s="19"/>
      <c r="K45" s="13"/>
      <c r="L45" s="13"/>
      <c r="O45" s="13"/>
      <c r="P45" s="13"/>
      <c r="Q45" s="19"/>
      <c r="T45" s="13"/>
      <c r="Y45" s="32" t="s">
        <v>143</v>
      </c>
      <c r="Z45" s="30"/>
      <c r="AF45" s="30"/>
      <c r="AK45" s="49" t="str">
        <f t="shared" si="7"/>
        <v>r</v>
      </c>
    </row>
    <row r="46" spans="1:37" x14ac:dyDescent="0.2">
      <c r="A46" s="13"/>
      <c r="B46" s="13"/>
      <c r="F46" s="13"/>
      <c r="G46" s="19"/>
      <c r="K46" s="13"/>
      <c r="L46" s="13"/>
      <c r="O46" s="13"/>
      <c r="P46" s="13"/>
      <c r="Q46" s="19"/>
      <c r="T46" s="13"/>
      <c r="Y46" s="32" t="s">
        <v>144</v>
      </c>
      <c r="Z46" s="30"/>
      <c r="AF46" s="30"/>
      <c r="AK46" s="49" t="str">
        <f t="shared" si="7"/>
        <v>s</v>
      </c>
    </row>
    <row r="47" spans="1:37" x14ac:dyDescent="0.2">
      <c r="A47" s="13"/>
      <c r="B47" s="13"/>
      <c r="F47" s="13"/>
      <c r="G47" s="19"/>
      <c r="K47" s="13"/>
      <c r="L47" s="13"/>
      <c r="O47" s="13"/>
      <c r="P47" s="13"/>
      <c r="Q47" s="19"/>
      <c r="T47" s="13"/>
      <c r="Y47" s="32" t="s">
        <v>145</v>
      </c>
      <c r="Z47" s="30"/>
      <c r="AF47" s="30"/>
      <c r="AK47" s="49" t="str">
        <f t="shared" si="7"/>
        <v>t</v>
      </c>
    </row>
    <row r="48" spans="1:37" x14ac:dyDescent="0.2">
      <c r="A48" s="13"/>
      <c r="B48" s="13"/>
      <c r="F48" s="13"/>
      <c r="G48" s="19"/>
      <c r="K48" s="13"/>
      <c r="L48" s="13"/>
      <c r="O48" s="13"/>
      <c r="P48" s="13"/>
      <c r="Q48" s="19"/>
      <c r="T48" s="13"/>
      <c r="Y48" s="32" t="s">
        <v>146</v>
      </c>
      <c r="Z48" s="30"/>
      <c r="AF48" s="30"/>
      <c r="AK48" s="49" t="str">
        <f t="shared" si="7"/>
        <v>u</v>
      </c>
    </row>
    <row r="49" spans="1:37" x14ac:dyDescent="0.2">
      <c r="A49" s="13"/>
      <c r="B49" s="13"/>
      <c r="F49" s="13"/>
      <c r="G49" s="19"/>
      <c r="K49" s="13"/>
      <c r="L49" s="13"/>
      <c r="O49" s="13"/>
      <c r="P49" s="13"/>
      <c r="Q49" s="19"/>
      <c r="T49" s="13"/>
      <c r="Y49" s="32" t="s">
        <v>147</v>
      </c>
      <c r="Z49" s="30"/>
      <c r="AF49" s="30"/>
      <c r="AK49" s="49"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428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 sqref="A70:F71"/>
    </sheetView>
  </sheetViews>
  <sheetFormatPr defaultColWidth="9" defaultRowHeight="13" x14ac:dyDescent="0.2"/>
  <cols>
    <col min="1" max="49" width="2.453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9" t="s">
        <v>456</v>
      </c>
      <c r="B2" s="450"/>
      <c r="C2" s="450"/>
      <c r="D2" s="450"/>
      <c r="E2" s="450"/>
      <c r="F2" s="451"/>
      <c r="G2" s="545" t="s">
        <v>265</v>
      </c>
      <c r="H2" s="485"/>
      <c r="I2" s="485"/>
      <c r="J2" s="485"/>
      <c r="K2" s="485"/>
      <c r="L2" s="485"/>
      <c r="M2" s="485"/>
      <c r="N2" s="485"/>
      <c r="O2" s="546"/>
      <c r="P2" s="484" t="s">
        <v>59</v>
      </c>
      <c r="Q2" s="485"/>
      <c r="R2" s="485"/>
      <c r="S2" s="485"/>
      <c r="T2" s="485"/>
      <c r="U2" s="485"/>
      <c r="V2" s="485"/>
      <c r="W2" s="485"/>
      <c r="X2" s="546"/>
      <c r="Y2" s="1061"/>
      <c r="Z2" s="881"/>
      <c r="AA2" s="882"/>
      <c r="AB2" s="1065" t="s">
        <v>12</v>
      </c>
      <c r="AC2" s="1066"/>
      <c r="AD2" s="1067"/>
      <c r="AE2" s="579" t="s">
        <v>347</v>
      </c>
      <c r="AF2" s="579"/>
      <c r="AG2" s="579"/>
      <c r="AH2" s="579"/>
      <c r="AI2" s="579" t="s">
        <v>348</v>
      </c>
      <c r="AJ2" s="579"/>
      <c r="AK2" s="579"/>
      <c r="AL2" s="579"/>
      <c r="AM2" s="579" t="s">
        <v>354</v>
      </c>
      <c r="AN2" s="579"/>
      <c r="AO2" s="579"/>
      <c r="AP2" s="459"/>
      <c r="AQ2" s="175" t="s">
        <v>345</v>
      </c>
      <c r="AR2" s="144"/>
      <c r="AS2" s="144"/>
      <c r="AT2" s="145"/>
      <c r="AU2" s="581" t="s">
        <v>253</v>
      </c>
      <c r="AV2" s="581"/>
      <c r="AW2" s="581"/>
      <c r="AX2" s="582"/>
    </row>
    <row r="3" spans="1:50" ht="18.75" customHeight="1" x14ac:dyDescent="0.2">
      <c r="A3" s="449"/>
      <c r="B3" s="450"/>
      <c r="C3" s="450"/>
      <c r="D3" s="450"/>
      <c r="E3" s="450"/>
      <c r="F3" s="451"/>
      <c r="G3" s="468"/>
      <c r="H3" s="447"/>
      <c r="I3" s="447"/>
      <c r="J3" s="447"/>
      <c r="K3" s="447"/>
      <c r="L3" s="447"/>
      <c r="M3" s="447"/>
      <c r="N3" s="447"/>
      <c r="O3" s="469"/>
      <c r="P3" s="487"/>
      <c r="Q3" s="447"/>
      <c r="R3" s="447"/>
      <c r="S3" s="447"/>
      <c r="T3" s="447"/>
      <c r="U3" s="447"/>
      <c r="V3" s="447"/>
      <c r="W3" s="447"/>
      <c r="X3" s="469"/>
      <c r="Y3" s="1062"/>
      <c r="Z3" s="1063"/>
      <c r="AA3" s="1064"/>
      <c r="AB3" s="1068"/>
      <c r="AC3" s="1069"/>
      <c r="AD3" s="1070"/>
      <c r="AE3" s="580"/>
      <c r="AF3" s="580"/>
      <c r="AG3" s="580"/>
      <c r="AH3" s="580"/>
      <c r="AI3" s="580"/>
      <c r="AJ3" s="580"/>
      <c r="AK3" s="580"/>
      <c r="AL3" s="580"/>
      <c r="AM3" s="580"/>
      <c r="AN3" s="580"/>
      <c r="AO3" s="580"/>
      <c r="AP3" s="462"/>
      <c r="AQ3" s="201"/>
      <c r="AR3" s="202"/>
      <c r="AS3" s="147" t="s">
        <v>346</v>
      </c>
      <c r="AT3" s="148"/>
      <c r="AU3" s="202"/>
      <c r="AV3" s="202"/>
      <c r="AW3" s="447" t="s">
        <v>300</v>
      </c>
      <c r="AX3" s="448"/>
    </row>
    <row r="4" spans="1:50" ht="22.65" customHeight="1" x14ac:dyDescent="0.2">
      <c r="A4" s="452"/>
      <c r="B4" s="450"/>
      <c r="C4" s="450"/>
      <c r="D4" s="450"/>
      <c r="E4" s="450"/>
      <c r="F4" s="451"/>
      <c r="G4" s="595"/>
      <c r="H4" s="1039"/>
      <c r="I4" s="1039"/>
      <c r="J4" s="1039"/>
      <c r="K4" s="1039"/>
      <c r="L4" s="1039"/>
      <c r="M4" s="1039"/>
      <c r="N4" s="1039"/>
      <c r="O4" s="1040"/>
      <c r="P4" s="116"/>
      <c r="Q4" s="1047"/>
      <c r="R4" s="1047"/>
      <c r="S4" s="1047"/>
      <c r="T4" s="1047"/>
      <c r="U4" s="1047"/>
      <c r="V4" s="1047"/>
      <c r="W4" s="1047"/>
      <c r="X4" s="1048"/>
      <c r="Y4" s="1056" t="s">
        <v>13</v>
      </c>
      <c r="Z4" s="1057"/>
      <c r="AA4" s="1058"/>
      <c r="AB4" s="500"/>
      <c r="AC4" s="1060"/>
      <c r="AD4" s="1060"/>
      <c r="AE4" s="255"/>
      <c r="AF4" s="256"/>
      <c r="AG4" s="256"/>
      <c r="AH4" s="256"/>
      <c r="AI4" s="255"/>
      <c r="AJ4" s="256"/>
      <c r="AK4" s="256"/>
      <c r="AL4" s="256"/>
      <c r="AM4" s="255"/>
      <c r="AN4" s="256"/>
      <c r="AO4" s="256"/>
      <c r="AP4" s="256"/>
      <c r="AQ4" s="377"/>
      <c r="AR4" s="210"/>
      <c r="AS4" s="210"/>
      <c r="AT4" s="378"/>
      <c r="AU4" s="256"/>
      <c r="AV4" s="256"/>
      <c r="AW4" s="256"/>
      <c r="AX4" s="258"/>
    </row>
    <row r="5" spans="1:50" ht="22.65" customHeight="1" x14ac:dyDescent="0.2">
      <c r="A5" s="453"/>
      <c r="B5" s="454"/>
      <c r="C5" s="454"/>
      <c r="D5" s="454"/>
      <c r="E5" s="454"/>
      <c r="F5" s="455"/>
      <c r="G5" s="1041"/>
      <c r="H5" s="1042"/>
      <c r="I5" s="1042"/>
      <c r="J5" s="1042"/>
      <c r="K5" s="1042"/>
      <c r="L5" s="1042"/>
      <c r="M5" s="1042"/>
      <c r="N5" s="1042"/>
      <c r="O5" s="1043"/>
      <c r="P5" s="1049"/>
      <c r="Q5" s="1049"/>
      <c r="R5" s="1049"/>
      <c r="S5" s="1049"/>
      <c r="T5" s="1049"/>
      <c r="U5" s="1049"/>
      <c r="V5" s="1049"/>
      <c r="W5" s="1049"/>
      <c r="X5" s="1050"/>
      <c r="Y5" s="437" t="s">
        <v>54</v>
      </c>
      <c r="Z5" s="1053"/>
      <c r="AA5" s="1054"/>
      <c r="AB5" s="553"/>
      <c r="AC5" s="1059"/>
      <c r="AD5" s="1059"/>
      <c r="AE5" s="255"/>
      <c r="AF5" s="256"/>
      <c r="AG5" s="256"/>
      <c r="AH5" s="256"/>
      <c r="AI5" s="255"/>
      <c r="AJ5" s="256"/>
      <c r="AK5" s="256"/>
      <c r="AL5" s="256"/>
      <c r="AM5" s="255"/>
      <c r="AN5" s="256"/>
      <c r="AO5" s="256"/>
      <c r="AP5" s="256"/>
      <c r="AQ5" s="377"/>
      <c r="AR5" s="210"/>
      <c r="AS5" s="210"/>
      <c r="AT5" s="378"/>
      <c r="AU5" s="256"/>
      <c r="AV5" s="256"/>
      <c r="AW5" s="256"/>
      <c r="AX5" s="258"/>
    </row>
    <row r="6" spans="1:50" ht="22.65" customHeight="1" x14ac:dyDescent="0.2">
      <c r="A6" s="453"/>
      <c r="B6" s="454"/>
      <c r="C6" s="454"/>
      <c r="D6" s="454"/>
      <c r="E6" s="454"/>
      <c r="F6" s="455"/>
      <c r="G6" s="1044"/>
      <c r="H6" s="1045"/>
      <c r="I6" s="1045"/>
      <c r="J6" s="1045"/>
      <c r="K6" s="1045"/>
      <c r="L6" s="1045"/>
      <c r="M6" s="1045"/>
      <c r="N6" s="1045"/>
      <c r="O6" s="1046"/>
      <c r="P6" s="652"/>
      <c r="Q6" s="652"/>
      <c r="R6" s="652"/>
      <c r="S6" s="652"/>
      <c r="T6" s="652"/>
      <c r="U6" s="652"/>
      <c r="V6" s="652"/>
      <c r="W6" s="652"/>
      <c r="X6" s="1051"/>
      <c r="Y6" s="1052" t="s">
        <v>14</v>
      </c>
      <c r="Z6" s="1053"/>
      <c r="AA6" s="1054"/>
      <c r="AB6" s="564" t="s">
        <v>301</v>
      </c>
      <c r="AC6" s="1055"/>
      <c r="AD6" s="1055"/>
      <c r="AE6" s="255"/>
      <c r="AF6" s="256"/>
      <c r="AG6" s="256"/>
      <c r="AH6" s="256"/>
      <c r="AI6" s="255"/>
      <c r="AJ6" s="256"/>
      <c r="AK6" s="256"/>
      <c r="AL6" s="256"/>
      <c r="AM6" s="255"/>
      <c r="AN6" s="256"/>
      <c r="AO6" s="256"/>
      <c r="AP6" s="256"/>
      <c r="AQ6" s="377"/>
      <c r="AR6" s="210"/>
      <c r="AS6" s="210"/>
      <c r="AT6" s="378"/>
      <c r="AU6" s="256"/>
      <c r="AV6" s="256"/>
      <c r="AW6" s="256"/>
      <c r="AX6" s="258"/>
    </row>
    <row r="7" spans="1:50" customFormat="1" ht="23.25" customHeight="1" x14ac:dyDescent="0.2">
      <c r="A7" s="241" t="s">
        <v>490</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2">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2">
      <c r="A9" s="449" t="s">
        <v>456</v>
      </c>
      <c r="B9" s="450"/>
      <c r="C9" s="450"/>
      <c r="D9" s="450"/>
      <c r="E9" s="450"/>
      <c r="F9" s="451"/>
      <c r="G9" s="545" t="s">
        <v>265</v>
      </c>
      <c r="H9" s="485"/>
      <c r="I9" s="485"/>
      <c r="J9" s="485"/>
      <c r="K9" s="485"/>
      <c r="L9" s="485"/>
      <c r="M9" s="485"/>
      <c r="N9" s="485"/>
      <c r="O9" s="546"/>
      <c r="P9" s="484" t="s">
        <v>59</v>
      </c>
      <c r="Q9" s="485"/>
      <c r="R9" s="485"/>
      <c r="S9" s="485"/>
      <c r="T9" s="485"/>
      <c r="U9" s="485"/>
      <c r="V9" s="485"/>
      <c r="W9" s="485"/>
      <c r="X9" s="546"/>
      <c r="Y9" s="1061"/>
      <c r="Z9" s="881"/>
      <c r="AA9" s="882"/>
      <c r="AB9" s="1065" t="s">
        <v>12</v>
      </c>
      <c r="AC9" s="1066"/>
      <c r="AD9" s="1067"/>
      <c r="AE9" s="579" t="s">
        <v>347</v>
      </c>
      <c r="AF9" s="579"/>
      <c r="AG9" s="579"/>
      <c r="AH9" s="579"/>
      <c r="AI9" s="579" t="s">
        <v>348</v>
      </c>
      <c r="AJ9" s="579"/>
      <c r="AK9" s="579"/>
      <c r="AL9" s="579"/>
      <c r="AM9" s="579" t="s">
        <v>354</v>
      </c>
      <c r="AN9" s="579"/>
      <c r="AO9" s="579"/>
      <c r="AP9" s="459"/>
      <c r="AQ9" s="175" t="s">
        <v>345</v>
      </c>
      <c r="AR9" s="144"/>
      <c r="AS9" s="144"/>
      <c r="AT9" s="145"/>
      <c r="AU9" s="581" t="s">
        <v>253</v>
      </c>
      <c r="AV9" s="581"/>
      <c r="AW9" s="581"/>
      <c r="AX9" s="582"/>
    </row>
    <row r="10" spans="1:50" ht="18.75" customHeight="1" x14ac:dyDescent="0.2">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62"/>
      <c r="Z10" s="1063"/>
      <c r="AA10" s="1064"/>
      <c r="AB10" s="1068"/>
      <c r="AC10" s="1069"/>
      <c r="AD10" s="1070"/>
      <c r="AE10" s="580"/>
      <c r="AF10" s="580"/>
      <c r="AG10" s="580"/>
      <c r="AH10" s="580"/>
      <c r="AI10" s="580"/>
      <c r="AJ10" s="580"/>
      <c r="AK10" s="580"/>
      <c r="AL10" s="580"/>
      <c r="AM10" s="580"/>
      <c r="AN10" s="580"/>
      <c r="AO10" s="580"/>
      <c r="AP10" s="462"/>
      <c r="AQ10" s="201"/>
      <c r="AR10" s="202"/>
      <c r="AS10" s="147" t="s">
        <v>346</v>
      </c>
      <c r="AT10" s="148"/>
      <c r="AU10" s="202"/>
      <c r="AV10" s="202"/>
      <c r="AW10" s="447" t="s">
        <v>300</v>
      </c>
      <c r="AX10" s="448"/>
    </row>
    <row r="11" spans="1:50" ht="22.65" customHeight="1" x14ac:dyDescent="0.2">
      <c r="A11" s="452"/>
      <c r="B11" s="450"/>
      <c r="C11" s="450"/>
      <c r="D11" s="450"/>
      <c r="E11" s="450"/>
      <c r="F11" s="451"/>
      <c r="G11" s="595"/>
      <c r="H11" s="1039"/>
      <c r="I11" s="1039"/>
      <c r="J11" s="1039"/>
      <c r="K11" s="1039"/>
      <c r="L11" s="1039"/>
      <c r="M11" s="1039"/>
      <c r="N11" s="1039"/>
      <c r="O11" s="1040"/>
      <c r="P11" s="116"/>
      <c r="Q11" s="1047"/>
      <c r="R11" s="1047"/>
      <c r="S11" s="1047"/>
      <c r="T11" s="1047"/>
      <c r="U11" s="1047"/>
      <c r="V11" s="1047"/>
      <c r="W11" s="1047"/>
      <c r="X11" s="1048"/>
      <c r="Y11" s="1056" t="s">
        <v>13</v>
      </c>
      <c r="Z11" s="1057"/>
      <c r="AA11" s="1058"/>
      <c r="AB11" s="500"/>
      <c r="AC11" s="1060"/>
      <c r="AD11" s="1060"/>
      <c r="AE11" s="255"/>
      <c r="AF11" s="256"/>
      <c r="AG11" s="256"/>
      <c r="AH11" s="256"/>
      <c r="AI11" s="255"/>
      <c r="AJ11" s="256"/>
      <c r="AK11" s="256"/>
      <c r="AL11" s="256"/>
      <c r="AM11" s="255"/>
      <c r="AN11" s="256"/>
      <c r="AO11" s="256"/>
      <c r="AP11" s="256"/>
      <c r="AQ11" s="377"/>
      <c r="AR11" s="210"/>
      <c r="AS11" s="210"/>
      <c r="AT11" s="378"/>
      <c r="AU11" s="256"/>
      <c r="AV11" s="256"/>
      <c r="AW11" s="256"/>
      <c r="AX11" s="258"/>
    </row>
    <row r="12" spans="1:50" ht="22.65" customHeight="1" x14ac:dyDescent="0.2">
      <c r="A12" s="453"/>
      <c r="B12" s="454"/>
      <c r="C12" s="454"/>
      <c r="D12" s="454"/>
      <c r="E12" s="454"/>
      <c r="F12" s="455"/>
      <c r="G12" s="1041"/>
      <c r="H12" s="1042"/>
      <c r="I12" s="1042"/>
      <c r="J12" s="1042"/>
      <c r="K12" s="1042"/>
      <c r="L12" s="1042"/>
      <c r="M12" s="1042"/>
      <c r="N12" s="1042"/>
      <c r="O12" s="1043"/>
      <c r="P12" s="1049"/>
      <c r="Q12" s="1049"/>
      <c r="R12" s="1049"/>
      <c r="S12" s="1049"/>
      <c r="T12" s="1049"/>
      <c r="U12" s="1049"/>
      <c r="V12" s="1049"/>
      <c r="W12" s="1049"/>
      <c r="X12" s="1050"/>
      <c r="Y12" s="437" t="s">
        <v>54</v>
      </c>
      <c r="Z12" s="1053"/>
      <c r="AA12" s="1054"/>
      <c r="AB12" s="553"/>
      <c r="AC12" s="1059"/>
      <c r="AD12" s="1059"/>
      <c r="AE12" s="255"/>
      <c r="AF12" s="256"/>
      <c r="AG12" s="256"/>
      <c r="AH12" s="256"/>
      <c r="AI12" s="255"/>
      <c r="AJ12" s="256"/>
      <c r="AK12" s="256"/>
      <c r="AL12" s="256"/>
      <c r="AM12" s="255"/>
      <c r="AN12" s="256"/>
      <c r="AO12" s="256"/>
      <c r="AP12" s="256"/>
      <c r="AQ12" s="377"/>
      <c r="AR12" s="210"/>
      <c r="AS12" s="210"/>
      <c r="AT12" s="378"/>
      <c r="AU12" s="256"/>
      <c r="AV12" s="256"/>
      <c r="AW12" s="256"/>
      <c r="AX12" s="258"/>
    </row>
    <row r="13" spans="1:50" ht="22.65" customHeight="1" x14ac:dyDescent="0.2">
      <c r="A13" s="456"/>
      <c r="B13" s="457"/>
      <c r="C13" s="457"/>
      <c r="D13" s="457"/>
      <c r="E13" s="457"/>
      <c r="F13" s="458"/>
      <c r="G13" s="1044"/>
      <c r="H13" s="1045"/>
      <c r="I13" s="1045"/>
      <c r="J13" s="1045"/>
      <c r="K13" s="1045"/>
      <c r="L13" s="1045"/>
      <c r="M13" s="1045"/>
      <c r="N13" s="1045"/>
      <c r="O13" s="1046"/>
      <c r="P13" s="652"/>
      <c r="Q13" s="652"/>
      <c r="R13" s="652"/>
      <c r="S13" s="652"/>
      <c r="T13" s="652"/>
      <c r="U13" s="652"/>
      <c r="V13" s="652"/>
      <c r="W13" s="652"/>
      <c r="X13" s="1051"/>
      <c r="Y13" s="1052" t="s">
        <v>14</v>
      </c>
      <c r="Z13" s="1053"/>
      <c r="AA13" s="1054"/>
      <c r="AB13" s="564" t="s">
        <v>301</v>
      </c>
      <c r="AC13" s="1055"/>
      <c r="AD13" s="1055"/>
      <c r="AE13" s="255"/>
      <c r="AF13" s="256"/>
      <c r="AG13" s="256"/>
      <c r="AH13" s="256"/>
      <c r="AI13" s="255"/>
      <c r="AJ13" s="256"/>
      <c r="AK13" s="256"/>
      <c r="AL13" s="256"/>
      <c r="AM13" s="255"/>
      <c r="AN13" s="256"/>
      <c r="AO13" s="256"/>
      <c r="AP13" s="256"/>
      <c r="AQ13" s="377"/>
      <c r="AR13" s="210"/>
      <c r="AS13" s="210"/>
      <c r="AT13" s="378"/>
      <c r="AU13" s="256"/>
      <c r="AV13" s="256"/>
      <c r="AW13" s="256"/>
      <c r="AX13" s="258"/>
    </row>
    <row r="14" spans="1:50" customFormat="1" ht="23.25" customHeight="1" x14ac:dyDescent="0.2">
      <c r="A14" s="241" t="s">
        <v>490</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2">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2">
      <c r="A16" s="449" t="s">
        <v>456</v>
      </c>
      <c r="B16" s="450"/>
      <c r="C16" s="450"/>
      <c r="D16" s="450"/>
      <c r="E16" s="450"/>
      <c r="F16" s="451"/>
      <c r="G16" s="545" t="s">
        <v>265</v>
      </c>
      <c r="H16" s="485"/>
      <c r="I16" s="485"/>
      <c r="J16" s="485"/>
      <c r="K16" s="485"/>
      <c r="L16" s="485"/>
      <c r="M16" s="485"/>
      <c r="N16" s="485"/>
      <c r="O16" s="546"/>
      <c r="P16" s="484" t="s">
        <v>59</v>
      </c>
      <c r="Q16" s="485"/>
      <c r="R16" s="485"/>
      <c r="S16" s="485"/>
      <c r="T16" s="485"/>
      <c r="U16" s="485"/>
      <c r="V16" s="485"/>
      <c r="W16" s="485"/>
      <c r="X16" s="546"/>
      <c r="Y16" s="1061"/>
      <c r="Z16" s="881"/>
      <c r="AA16" s="882"/>
      <c r="AB16" s="1065" t="s">
        <v>12</v>
      </c>
      <c r="AC16" s="1066"/>
      <c r="AD16" s="1067"/>
      <c r="AE16" s="579" t="s">
        <v>347</v>
      </c>
      <c r="AF16" s="579"/>
      <c r="AG16" s="579"/>
      <c r="AH16" s="579"/>
      <c r="AI16" s="579" t="s">
        <v>348</v>
      </c>
      <c r="AJ16" s="579"/>
      <c r="AK16" s="579"/>
      <c r="AL16" s="579"/>
      <c r="AM16" s="579" t="s">
        <v>354</v>
      </c>
      <c r="AN16" s="579"/>
      <c r="AO16" s="579"/>
      <c r="AP16" s="459"/>
      <c r="AQ16" s="175" t="s">
        <v>345</v>
      </c>
      <c r="AR16" s="144"/>
      <c r="AS16" s="144"/>
      <c r="AT16" s="145"/>
      <c r="AU16" s="581" t="s">
        <v>253</v>
      </c>
      <c r="AV16" s="581"/>
      <c r="AW16" s="581"/>
      <c r="AX16" s="582"/>
    </row>
    <row r="17" spans="1:50" ht="18.75" customHeight="1" x14ac:dyDescent="0.2">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62"/>
      <c r="Z17" s="1063"/>
      <c r="AA17" s="1064"/>
      <c r="AB17" s="1068"/>
      <c r="AC17" s="1069"/>
      <c r="AD17" s="1070"/>
      <c r="AE17" s="580"/>
      <c r="AF17" s="580"/>
      <c r="AG17" s="580"/>
      <c r="AH17" s="580"/>
      <c r="AI17" s="580"/>
      <c r="AJ17" s="580"/>
      <c r="AK17" s="580"/>
      <c r="AL17" s="580"/>
      <c r="AM17" s="580"/>
      <c r="AN17" s="580"/>
      <c r="AO17" s="580"/>
      <c r="AP17" s="462"/>
      <c r="AQ17" s="201"/>
      <c r="AR17" s="202"/>
      <c r="AS17" s="147" t="s">
        <v>346</v>
      </c>
      <c r="AT17" s="148"/>
      <c r="AU17" s="202"/>
      <c r="AV17" s="202"/>
      <c r="AW17" s="447" t="s">
        <v>300</v>
      </c>
      <c r="AX17" s="448"/>
    </row>
    <row r="18" spans="1:50" ht="22.65" customHeight="1" x14ac:dyDescent="0.2">
      <c r="A18" s="452"/>
      <c r="B18" s="450"/>
      <c r="C18" s="450"/>
      <c r="D18" s="450"/>
      <c r="E18" s="450"/>
      <c r="F18" s="451"/>
      <c r="G18" s="595"/>
      <c r="H18" s="1039"/>
      <c r="I18" s="1039"/>
      <c r="J18" s="1039"/>
      <c r="K18" s="1039"/>
      <c r="L18" s="1039"/>
      <c r="M18" s="1039"/>
      <c r="N18" s="1039"/>
      <c r="O18" s="1040"/>
      <c r="P18" s="116"/>
      <c r="Q18" s="1047"/>
      <c r="R18" s="1047"/>
      <c r="S18" s="1047"/>
      <c r="T18" s="1047"/>
      <c r="U18" s="1047"/>
      <c r="V18" s="1047"/>
      <c r="W18" s="1047"/>
      <c r="X18" s="1048"/>
      <c r="Y18" s="1056" t="s">
        <v>13</v>
      </c>
      <c r="Z18" s="1057"/>
      <c r="AA18" s="1058"/>
      <c r="AB18" s="500"/>
      <c r="AC18" s="1060"/>
      <c r="AD18" s="1060"/>
      <c r="AE18" s="255"/>
      <c r="AF18" s="256"/>
      <c r="AG18" s="256"/>
      <c r="AH18" s="256"/>
      <c r="AI18" s="255"/>
      <c r="AJ18" s="256"/>
      <c r="AK18" s="256"/>
      <c r="AL18" s="256"/>
      <c r="AM18" s="255"/>
      <c r="AN18" s="256"/>
      <c r="AO18" s="256"/>
      <c r="AP18" s="256"/>
      <c r="AQ18" s="377"/>
      <c r="AR18" s="210"/>
      <c r="AS18" s="210"/>
      <c r="AT18" s="378"/>
      <c r="AU18" s="256"/>
      <c r="AV18" s="256"/>
      <c r="AW18" s="256"/>
      <c r="AX18" s="258"/>
    </row>
    <row r="19" spans="1:50" ht="22.65" customHeight="1" x14ac:dyDescent="0.2">
      <c r="A19" s="453"/>
      <c r="B19" s="454"/>
      <c r="C19" s="454"/>
      <c r="D19" s="454"/>
      <c r="E19" s="454"/>
      <c r="F19" s="455"/>
      <c r="G19" s="1041"/>
      <c r="H19" s="1042"/>
      <c r="I19" s="1042"/>
      <c r="J19" s="1042"/>
      <c r="K19" s="1042"/>
      <c r="L19" s="1042"/>
      <c r="M19" s="1042"/>
      <c r="N19" s="1042"/>
      <c r="O19" s="1043"/>
      <c r="P19" s="1049"/>
      <c r="Q19" s="1049"/>
      <c r="R19" s="1049"/>
      <c r="S19" s="1049"/>
      <c r="T19" s="1049"/>
      <c r="U19" s="1049"/>
      <c r="V19" s="1049"/>
      <c r="W19" s="1049"/>
      <c r="X19" s="1050"/>
      <c r="Y19" s="437" t="s">
        <v>54</v>
      </c>
      <c r="Z19" s="1053"/>
      <c r="AA19" s="1054"/>
      <c r="AB19" s="553"/>
      <c r="AC19" s="1059"/>
      <c r="AD19" s="1059"/>
      <c r="AE19" s="255"/>
      <c r="AF19" s="256"/>
      <c r="AG19" s="256"/>
      <c r="AH19" s="256"/>
      <c r="AI19" s="255"/>
      <c r="AJ19" s="256"/>
      <c r="AK19" s="256"/>
      <c r="AL19" s="256"/>
      <c r="AM19" s="255"/>
      <c r="AN19" s="256"/>
      <c r="AO19" s="256"/>
      <c r="AP19" s="256"/>
      <c r="AQ19" s="377"/>
      <c r="AR19" s="210"/>
      <c r="AS19" s="210"/>
      <c r="AT19" s="378"/>
      <c r="AU19" s="256"/>
      <c r="AV19" s="256"/>
      <c r="AW19" s="256"/>
      <c r="AX19" s="258"/>
    </row>
    <row r="20" spans="1:50" ht="22.65" customHeight="1" x14ac:dyDescent="0.2">
      <c r="A20" s="456"/>
      <c r="B20" s="457"/>
      <c r="C20" s="457"/>
      <c r="D20" s="457"/>
      <c r="E20" s="457"/>
      <c r="F20" s="458"/>
      <c r="G20" s="1044"/>
      <c r="H20" s="1045"/>
      <c r="I20" s="1045"/>
      <c r="J20" s="1045"/>
      <c r="K20" s="1045"/>
      <c r="L20" s="1045"/>
      <c r="M20" s="1045"/>
      <c r="N20" s="1045"/>
      <c r="O20" s="1046"/>
      <c r="P20" s="652"/>
      <c r="Q20" s="652"/>
      <c r="R20" s="652"/>
      <c r="S20" s="652"/>
      <c r="T20" s="652"/>
      <c r="U20" s="652"/>
      <c r="V20" s="652"/>
      <c r="W20" s="652"/>
      <c r="X20" s="1051"/>
      <c r="Y20" s="1052" t="s">
        <v>14</v>
      </c>
      <c r="Z20" s="1053"/>
      <c r="AA20" s="1054"/>
      <c r="AB20" s="564" t="s">
        <v>301</v>
      </c>
      <c r="AC20" s="1055"/>
      <c r="AD20" s="1055"/>
      <c r="AE20" s="255"/>
      <c r="AF20" s="256"/>
      <c r="AG20" s="256"/>
      <c r="AH20" s="256"/>
      <c r="AI20" s="255"/>
      <c r="AJ20" s="256"/>
      <c r="AK20" s="256"/>
      <c r="AL20" s="256"/>
      <c r="AM20" s="255"/>
      <c r="AN20" s="256"/>
      <c r="AO20" s="256"/>
      <c r="AP20" s="256"/>
      <c r="AQ20" s="377"/>
      <c r="AR20" s="210"/>
      <c r="AS20" s="210"/>
      <c r="AT20" s="378"/>
      <c r="AU20" s="256"/>
      <c r="AV20" s="256"/>
      <c r="AW20" s="256"/>
      <c r="AX20" s="258"/>
    </row>
    <row r="21" spans="1:50" customFormat="1" ht="23.25" customHeight="1" x14ac:dyDescent="0.2">
      <c r="A21" s="241" t="s">
        <v>490</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2">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2">
      <c r="A23" s="449" t="s">
        <v>456</v>
      </c>
      <c r="B23" s="450"/>
      <c r="C23" s="450"/>
      <c r="D23" s="450"/>
      <c r="E23" s="450"/>
      <c r="F23" s="451"/>
      <c r="G23" s="545" t="s">
        <v>265</v>
      </c>
      <c r="H23" s="485"/>
      <c r="I23" s="485"/>
      <c r="J23" s="485"/>
      <c r="K23" s="485"/>
      <c r="L23" s="485"/>
      <c r="M23" s="485"/>
      <c r="N23" s="485"/>
      <c r="O23" s="546"/>
      <c r="P23" s="484" t="s">
        <v>59</v>
      </c>
      <c r="Q23" s="485"/>
      <c r="R23" s="485"/>
      <c r="S23" s="485"/>
      <c r="T23" s="485"/>
      <c r="U23" s="485"/>
      <c r="V23" s="485"/>
      <c r="W23" s="485"/>
      <c r="X23" s="546"/>
      <c r="Y23" s="1061"/>
      <c r="Z23" s="881"/>
      <c r="AA23" s="882"/>
      <c r="AB23" s="1065" t="s">
        <v>12</v>
      </c>
      <c r="AC23" s="1066"/>
      <c r="AD23" s="1067"/>
      <c r="AE23" s="579" t="s">
        <v>347</v>
      </c>
      <c r="AF23" s="579"/>
      <c r="AG23" s="579"/>
      <c r="AH23" s="579"/>
      <c r="AI23" s="579" t="s">
        <v>348</v>
      </c>
      <c r="AJ23" s="579"/>
      <c r="AK23" s="579"/>
      <c r="AL23" s="579"/>
      <c r="AM23" s="579" t="s">
        <v>354</v>
      </c>
      <c r="AN23" s="579"/>
      <c r="AO23" s="579"/>
      <c r="AP23" s="459"/>
      <c r="AQ23" s="175" t="s">
        <v>345</v>
      </c>
      <c r="AR23" s="144"/>
      <c r="AS23" s="144"/>
      <c r="AT23" s="145"/>
      <c r="AU23" s="581" t="s">
        <v>253</v>
      </c>
      <c r="AV23" s="581"/>
      <c r="AW23" s="581"/>
      <c r="AX23" s="582"/>
    </row>
    <row r="24" spans="1:50" ht="18.75" customHeight="1" x14ac:dyDescent="0.2">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62"/>
      <c r="Z24" s="1063"/>
      <c r="AA24" s="1064"/>
      <c r="AB24" s="1068"/>
      <c r="AC24" s="1069"/>
      <c r="AD24" s="1070"/>
      <c r="AE24" s="580"/>
      <c r="AF24" s="580"/>
      <c r="AG24" s="580"/>
      <c r="AH24" s="580"/>
      <c r="AI24" s="580"/>
      <c r="AJ24" s="580"/>
      <c r="AK24" s="580"/>
      <c r="AL24" s="580"/>
      <c r="AM24" s="580"/>
      <c r="AN24" s="580"/>
      <c r="AO24" s="580"/>
      <c r="AP24" s="462"/>
      <c r="AQ24" s="201"/>
      <c r="AR24" s="202"/>
      <c r="AS24" s="147" t="s">
        <v>346</v>
      </c>
      <c r="AT24" s="148"/>
      <c r="AU24" s="202"/>
      <c r="AV24" s="202"/>
      <c r="AW24" s="447" t="s">
        <v>300</v>
      </c>
      <c r="AX24" s="448"/>
    </row>
    <row r="25" spans="1:50" ht="22.65" customHeight="1" x14ac:dyDescent="0.2">
      <c r="A25" s="452"/>
      <c r="B25" s="450"/>
      <c r="C25" s="450"/>
      <c r="D25" s="450"/>
      <c r="E25" s="450"/>
      <c r="F25" s="451"/>
      <c r="G25" s="595"/>
      <c r="H25" s="1039"/>
      <c r="I25" s="1039"/>
      <c r="J25" s="1039"/>
      <c r="K25" s="1039"/>
      <c r="L25" s="1039"/>
      <c r="M25" s="1039"/>
      <c r="N25" s="1039"/>
      <c r="O25" s="1040"/>
      <c r="P25" s="116"/>
      <c r="Q25" s="1047"/>
      <c r="R25" s="1047"/>
      <c r="S25" s="1047"/>
      <c r="T25" s="1047"/>
      <c r="U25" s="1047"/>
      <c r="V25" s="1047"/>
      <c r="W25" s="1047"/>
      <c r="X25" s="1048"/>
      <c r="Y25" s="1056" t="s">
        <v>13</v>
      </c>
      <c r="Z25" s="1057"/>
      <c r="AA25" s="1058"/>
      <c r="AB25" s="500"/>
      <c r="AC25" s="1060"/>
      <c r="AD25" s="1060"/>
      <c r="AE25" s="255"/>
      <c r="AF25" s="256"/>
      <c r="AG25" s="256"/>
      <c r="AH25" s="256"/>
      <c r="AI25" s="255"/>
      <c r="AJ25" s="256"/>
      <c r="AK25" s="256"/>
      <c r="AL25" s="256"/>
      <c r="AM25" s="255"/>
      <c r="AN25" s="256"/>
      <c r="AO25" s="256"/>
      <c r="AP25" s="256"/>
      <c r="AQ25" s="377"/>
      <c r="AR25" s="210"/>
      <c r="AS25" s="210"/>
      <c r="AT25" s="378"/>
      <c r="AU25" s="256"/>
      <c r="AV25" s="256"/>
      <c r="AW25" s="256"/>
      <c r="AX25" s="258"/>
    </row>
    <row r="26" spans="1:50" ht="22.65" customHeight="1" x14ac:dyDescent="0.2">
      <c r="A26" s="453"/>
      <c r="B26" s="454"/>
      <c r="C26" s="454"/>
      <c r="D26" s="454"/>
      <c r="E26" s="454"/>
      <c r="F26" s="455"/>
      <c r="G26" s="1041"/>
      <c r="H26" s="1042"/>
      <c r="I26" s="1042"/>
      <c r="J26" s="1042"/>
      <c r="K26" s="1042"/>
      <c r="L26" s="1042"/>
      <c r="M26" s="1042"/>
      <c r="N26" s="1042"/>
      <c r="O26" s="1043"/>
      <c r="P26" s="1049"/>
      <c r="Q26" s="1049"/>
      <c r="R26" s="1049"/>
      <c r="S26" s="1049"/>
      <c r="T26" s="1049"/>
      <c r="U26" s="1049"/>
      <c r="V26" s="1049"/>
      <c r="W26" s="1049"/>
      <c r="X26" s="1050"/>
      <c r="Y26" s="437" t="s">
        <v>54</v>
      </c>
      <c r="Z26" s="1053"/>
      <c r="AA26" s="1054"/>
      <c r="AB26" s="553"/>
      <c r="AC26" s="1059"/>
      <c r="AD26" s="1059"/>
      <c r="AE26" s="255"/>
      <c r="AF26" s="256"/>
      <c r="AG26" s="256"/>
      <c r="AH26" s="256"/>
      <c r="AI26" s="255"/>
      <c r="AJ26" s="256"/>
      <c r="AK26" s="256"/>
      <c r="AL26" s="256"/>
      <c r="AM26" s="255"/>
      <c r="AN26" s="256"/>
      <c r="AO26" s="256"/>
      <c r="AP26" s="256"/>
      <c r="AQ26" s="377"/>
      <c r="AR26" s="210"/>
      <c r="AS26" s="210"/>
      <c r="AT26" s="378"/>
      <c r="AU26" s="256"/>
      <c r="AV26" s="256"/>
      <c r="AW26" s="256"/>
      <c r="AX26" s="258"/>
    </row>
    <row r="27" spans="1:50" ht="22.65" customHeight="1" x14ac:dyDescent="0.2">
      <c r="A27" s="456"/>
      <c r="B27" s="457"/>
      <c r="C27" s="457"/>
      <c r="D27" s="457"/>
      <c r="E27" s="457"/>
      <c r="F27" s="458"/>
      <c r="G27" s="1044"/>
      <c r="H27" s="1045"/>
      <c r="I27" s="1045"/>
      <c r="J27" s="1045"/>
      <c r="K27" s="1045"/>
      <c r="L27" s="1045"/>
      <c r="M27" s="1045"/>
      <c r="N27" s="1045"/>
      <c r="O27" s="1046"/>
      <c r="P27" s="652"/>
      <c r="Q27" s="652"/>
      <c r="R27" s="652"/>
      <c r="S27" s="652"/>
      <c r="T27" s="652"/>
      <c r="U27" s="652"/>
      <c r="V27" s="652"/>
      <c r="W27" s="652"/>
      <c r="X27" s="1051"/>
      <c r="Y27" s="1052" t="s">
        <v>14</v>
      </c>
      <c r="Z27" s="1053"/>
      <c r="AA27" s="1054"/>
      <c r="AB27" s="564" t="s">
        <v>301</v>
      </c>
      <c r="AC27" s="1055"/>
      <c r="AD27" s="1055"/>
      <c r="AE27" s="255"/>
      <c r="AF27" s="256"/>
      <c r="AG27" s="256"/>
      <c r="AH27" s="256"/>
      <c r="AI27" s="255"/>
      <c r="AJ27" s="256"/>
      <c r="AK27" s="256"/>
      <c r="AL27" s="256"/>
      <c r="AM27" s="255"/>
      <c r="AN27" s="256"/>
      <c r="AO27" s="256"/>
      <c r="AP27" s="256"/>
      <c r="AQ27" s="377"/>
      <c r="AR27" s="210"/>
      <c r="AS27" s="210"/>
      <c r="AT27" s="378"/>
      <c r="AU27" s="256"/>
      <c r="AV27" s="256"/>
      <c r="AW27" s="256"/>
      <c r="AX27" s="258"/>
    </row>
    <row r="28" spans="1:50" customFormat="1" ht="23.25" customHeight="1" x14ac:dyDescent="0.2">
      <c r="A28" s="241" t="s">
        <v>490</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2">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2">
      <c r="A30" s="449" t="s">
        <v>456</v>
      </c>
      <c r="B30" s="450"/>
      <c r="C30" s="450"/>
      <c r="D30" s="450"/>
      <c r="E30" s="450"/>
      <c r="F30" s="451"/>
      <c r="G30" s="545" t="s">
        <v>265</v>
      </c>
      <c r="H30" s="485"/>
      <c r="I30" s="485"/>
      <c r="J30" s="485"/>
      <c r="K30" s="485"/>
      <c r="L30" s="485"/>
      <c r="M30" s="485"/>
      <c r="N30" s="485"/>
      <c r="O30" s="546"/>
      <c r="P30" s="484" t="s">
        <v>59</v>
      </c>
      <c r="Q30" s="485"/>
      <c r="R30" s="485"/>
      <c r="S30" s="485"/>
      <c r="T30" s="485"/>
      <c r="U30" s="485"/>
      <c r="V30" s="485"/>
      <c r="W30" s="485"/>
      <c r="X30" s="546"/>
      <c r="Y30" s="1061"/>
      <c r="Z30" s="881"/>
      <c r="AA30" s="882"/>
      <c r="AB30" s="1065" t="s">
        <v>12</v>
      </c>
      <c r="AC30" s="1066"/>
      <c r="AD30" s="1067"/>
      <c r="AE30" s="579" t="s">
        <v>347</v>
      </c>
      <c r="AF30" s="579"/>
      <c r="AG30" s="579"/>
      <c r="AH30" s="579"/>
      <c r="AI30" s="579" t="s">
        <v>348</v>
      </c>
      <c r="AJ30" s="579"/>
      <c r="AK30" s="579"/>
      <c r="AL30" s="579"/>
      <c r="AM30" s="579" t="s">
        <v>354</v>
      </c>
      <c r="AN30" s="579"/>
      <c r="AO30" s="579"/>
      <c r="AP30" s="459"/>
      <c r="AQ30" s="175" t="s">
        <v>345</v>
      </c>
      <c r="AR30" s="144"/>
      <c r="AS30" s="144"/>
      <c r="AT30" s="145"/>
      <c r="AU30" s="581" t="s">
        <v>253</v>
      </c>
      <c r="AV30" s="581"/>
      <c r="AW30" s="581"/>
      <c r="AX30" s="582"/>
    </row>
    <row r="31" spans="1:50" ht="18.75" customHeight="1" x14ac:dyDescent="0.2">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62"/>
      <c r="Z31" s="1063"/>
      <c r="AA31" s="1064"/>
      <c r="AB31" s="1068"/>
      <c r="AC31" s="1069"/>
      <c r="AD31" s="1070"/>
      <c r="AE31" s="580"/>
      <c r="AF31" s="580"/>
      <c r="AG31" s="580"/>
      <c r="AH31" s="580"/>
      <c r="AI31" s="580"/>
      <c r="AJ31" s="580"/>
      <c r="AK31" s="580"/>
      <c r="AL31" s="580"/>
      <c r="AM31" s="580"/>
      <c r="AN31" s="580"/>
      <c r="AO31" s="580"/>
      <c r="AP31" s="462"/>
      <c r="AQ31" s="201"/>
      <c r="AR31" s="202"/>
      <c r="AS31" s="147" t="s">
        <v>346</v>
      </c>
      <c r="AT31" s="148"/>
      <c r="AU31" s="202"/>
      <c r="AV31" s="202"/>
      <c r="AW31" s="447" t="s">
        <v>300</v>
      </c>
      <c r="AX31" s="448"/>
    </row>
    <row r="32" spans="1:50" ht="22.65" customHeight="1" x14ac:dyDescent="0.2">
      <c r="A32" s="452"/>
      <c r="B32" s="450"/>
      <c r="C32" s="450"/>
      <c r="D32" s="450"/>
      <c r="E32" s="450"/>
      <c r="F32" s="451"/>
      <c r="G32" s="595"/>
      <c r="H32" s="1039"/>
      <c r="I32" s="1039"/>
      <c r="J32" s="1039"/>
      <c r="K32" s="1039"/>
      <c r="L32" s="1039"/>
      <c r="M32" s="1039"/>
      <c r="N32" s="1039"/>
      <c r="O32" s="1040"/>
      <c r="P32" s="116"/>
      <c r="Q32" s="1047"/>
      <c r="R32" s="1047"/>
      <c r="S32" s="1047"/>
      <c r="T32" s="1047"/>
      <c r="U32" s="1047"/>
      <c r="V32" s="1047"/>
      <c r="W32" s="1047"/>
      <c r="X32" s="1048"/>
      <c r="Y32" s="1056" t="s">
        <v>13</v>
      </c>
      <c r="Z32" s="1057"/>
      <c r="AA32" s="1058"/>
      <c r="AB32" s="500"/>
      <c r="AC32" s="1060"/>
      <c r="AD32" s="1060"/>
      <c r="AE32" s="255"/>
      <c r="AF32" s="256"/>
      <c r="AG32" s="256"/>
      <c r="AH32" s="256"/>
      <c r="AI32" s="255"/>
      <c r="AJ32" s="256"/>
      <c r="AK32" s="256"/>
      <c r="AL32" s="256"/>
      <c r="AM32" s="255"/>
      <c r="AN32" s="256"/>
      <c r="AO32" s="256"/>
      <c r="AP32" s="256"/>
      <c r="AQ32" s="377"/>
      <c r="AR32" s="210"/>
      <c r="AS32" s="210"/>
      <c r="AT32" s="378"/>
      <c r="AU32" s="256"/>
      <c r="AV32" s="256"/>
      <c r="AW32" s="256"/>
      <c r="AX32" s="258"/>
    </row>
    <row r="33" spans="1:50" ht="22.65" customHeight="1" x14ac:dyDescent="0.2">
      <c r="A33" s="453"/>
      <c r="B33" s="454"/>
      <c r="C33" s="454"/>
      <c r="D33" s="454"/>
      <c r="E33" s="454"/>
      <c r="F33" s="455"/>
      <c r="G33" s="1041"/>
      <c r="H33" s="1042"/>
      <c r="I33" s="1042"/>
      <c r="J33" s="1042"/>
      <c r="K33" s="1042"/>
      <c r="L33" s="1042"/>
      <c r="M33" s="1042"/>
      <c r="N33" s="1042"/>
      <c r="O33" s="1043"/>
      <c r="P33" s="1049"/>
      <c r="Q33" s="1049"/>
      <c r="R33" s="1049"/>
      <c r="S33" s="1049"/>
      <c r="T33" s="1049"/>
      <c r="U33" s="1049"/>
      <c r="V33" s="1049"/>
      <c r="W33" s="1049"/>
      <c r="X33" s="1050"/>
      <c r="Y33" s="437" t="s">
        <v>54</v>
      </c>
      <c r="Z33" s="1053"/>
      <c r="AA33" s="1054"/>
      <c r="AB33" s="553"/>
      <c r="AC33" s="1059"/>
      <c r="AD33" s="1059"/>
      <c r="AE33" s="255"/>
      <c r="AF33" s="256"/>
      <c r="AG33" s="256"/>
      <c r="AH33" s="256"/>
      <c r="AI33" s="255"/>
      <c r="AJ33" s="256"/>
      <c r="AK33" s="256"/>
      <c r="AL33" s="256"/>
      <c r="AM33" s="255"/>
      <c r="AN33" s="256"/>
      <c r="AO33" s="256"/>
      <c r="AP33" s="256"/>
      <c r="AQ33" s="377"/>
      <c r="AR33" s="210"/>
      <c r="AS33" s="210"/>
      <c r="AT33" s="378"/>
      <c r="AU33" s="256"/>
      <c r="AV33" s="256"/>
      <c r="AW33" s="256"/>
      <c r="AX33" s="258"/>
    </row>
    <row r="34" spans="1:50" ht="22.65" customHeight="1" x14ac:dyDescent="0.2">
      <c r="A34" s="456"/>
      <c r="B34" s="457"/>
      <c r="C34" s="457"/>
      <c r="D34" s="457"/>
      <c r="E34" s="457"/>
      <c r="F34" s="458"/>
      <c r="G34" s="1044"/>
      <c r="H34" s="1045"/>
      <c r="I34" s="1045"/>
      <c r="J34" s="1045"/>
      <c r="K34" s="1045"/>
      <c r="L34" s="1045"/>
      <c r="M34" s="1045"/>
      <c r="N34" s="1045"/>
      <c r="O34" s="1046"/>
      <c r="P34" s="652"/>
      <c r="Q34" s="652"/>
      <c r="R34" s="652"/>
      <c r="S34" s="652"/>
      <c r="T34" s="652"/>
      <c r="U34" s="652"/>
      <c r="V34" s="652"/>
      <c r="W34" s="652"/>
      <c r="X34" s="1051"/>
      <c r="Y34" s="1052" t="s">
        <v>14</v>
      </c>
      <c r="Z34" s="1053"/>
      <c r="AA34" s="1054"/>
      <c r="AB34" s="564" t="s">
        <v>301</v>
      </c>
      <c r="AC34" s="1055"/>
      <c r="AD34" s="1055"/>
      <c r="AE34" s="255"/>
      <c r="AF34" s="256"/>
      <c r="AG34" s="256"/>
      <c r="AH34" s="256"/>
      <c r="AI34" s="255"/>
      <c r="AJ34" s="256"/>
      <c r="AK34" s="256"/>
      <c r="AL34" s="256"/>
      <c r="AM34" s="255"/>
      <c r="AN34" s="256"/>
      <c r="AO34" s="256"/>
      <c r="AP34" s="256"/>
      <c r="AQ34" s="377"/>
      <c r="AR34" s="210"/>
      <c r="AS34" s="210"/>
      <c r="AT34" s="378"/>
      <c r="AU34" s="256"/>
      <c r="AV34" s="256"/>
      <c r="AW34" s="256"/>
      <c r="AX34" s="258"/>
    </row>
    <row r="35" spans="1:50" customFormat="1" ht="23.25" customHeight="1" x14ac:dyDescent="0.2">
      <c r="A35" s="241" t="s">
        <v>490</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2">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2">
      <c r="A37" s="449" t="s">
        <v>456</v>
      </c>
      <c r="B37" s="450"/>
      <c r="C37" s="450"/>
      <c r="D37" s="450"/>
      <c r="E37" s="450"/>
      <c r="F37" s="451"/>
      <c r="G37" s="545" t="s">
        <v>265</v>
      </c>
      <c r="H37" s="485"/>
      <c r="I37" s="485"/>
      <c r="J37" s="485"/>
      <c r="K37" s="485"/>
      <c r="L37" s="485"/>
      <c r="M37" s="485"/>
      <c r="N37" s="485"/>
      <c r="O37" s="546"/>
      <c r="P37" s="484" t="s">
        <v>59</v>
      </c>
      <c r="Q37" s="485"/>
      <c r="R37" s="485"/>
      <c r="S37" s="485"/>
      <c r="T37" s="485"/>
      <c r="U37" s="485"/>
      <c r="V37" s="485"/>
      <c r="W37" s="485"/>
      <c r="X37" s="546"/>
      <c r="Y37" s="1061"/>
      <c r="Z37" s="881"/>
      <c r="AA37" s="882"/>
      <c r="AB37" s="1065" t="s">
        <v>12</v>
      </c>
      <c r="AC37" s="1066"/>
      <c r="AD37" s="1067"/>
      <c r="AE37" s="579" t="s">
        <v>347</v>
      </c>
      <c r="AF37" s="579"/>
      <c r="AG37" s="579"/>
      <c r="AH37" s="579"/>
      <c r="AI37" s="579" t="s">
        <v>348</v>
      </c>
      <c r="AJ37" s="579"/>
      <c r="AK37" s="579"/>
      <c r="AL37" s="579"/>
      <c r="AM37" s="579" t="s">
        <v>354</v>
      </c>
      <c r="AN37" s="579"/>
      <c r="AO37" s="579"/>
      <c r="AP37" s="459"/>
      <c r="AQ37" s="175" t="s">
        <v>345</v>
      </c>
      <c r="AR37" s="144"/>
      <c r="AS37" s="144"/>
      <c r="AT37" s="145"/>
      <c r="AU37" s="581" t="s">
        <v>253</v>
      </c>
      <c r="AV37" s="581"/>
      <c r="AW37" s="581"/>
      <c r="AX37" s="582"/>
    </row>
    <row r="38" spans="1:50" ht="18.75" customHeight="1" x14ac:dyDescent="0.2">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62"/>
      <c r="Z38" s="1063"/>
      <c r="AA38" s="1064"/>
      <c r="AB38" s="1068"/>
      <c r="AC38" s="1069"/>
      <c r="AD38" s="1070"/>
      <c r="AE38" s="580"/>
      <c r="AF38" s="580"/>
      <c r="AG38" s="580"/>
      <c r="AH38" s="580"/>
      <c r="AI38" s="580"/>
      <c r="AJ38" s="580"/>
      <c r="AK38" s="580"/>
      <c r="AL38" s="580"/>
      <c r="AM38" s="580"/>
      <c r="AN38" s="580"/>
      <c r="AO38" s="580"/>
      <c r="AP38" s="462"/>
      <c r="AQ38" s="201"/>
      <c r="AR38" s="202"/>
      <c r="AS38" s="147" t="s">
        <v>346</v>
      </c>
      <c r="AT38" s="148"/>
      <c r="AU38" s="202"/>
      <c r="AV38" s="202"/>
      <c r="AW38" s="447" t="s">
        <v>300</v>
      </c>
      <c r="AX38" s="448"/>
    </row>
    <row r="39" spans="1:50" ht="22.65" customHeight="1" x14ac:dyDescent="0.2">
      <c r="A39" s="452"/>
      <c r="B39" s="450"/>
      <c r="C39" s="450"/>
      <c r="D39" s="450"/>
      <c r="E39" s="450"/>
      <c r="F39" s="451"/>
      <c r="G39" s="595"/>
      <c r="H39" s="1039"/>
      <c r="I39" s="1039"/>
      <c r="J39" s="1039"/>
      <c r="K39" s="1039"/>
      <c r="L39" s="1039"/>
      <c r="M39" s="1039"/>
      <c r="N39" s="1039"/>
      <c r="O39" s="1040"/>
      <c r="P39" s="116"/>
      <c r="Q39" s="1047"/>
      <c r="R39" s="1047"/>
      <c r="S39" s="1047"/>
      <c r="T39" s="1047"/>
      <c r="U39" s="1047"/>
      <c r="V39" s="1047"/>
      <c r="W39" s="1047"/>
      <c r="X39" s="1048"/>
      <c r="Y39" s="1056" t="s">
        <v>13</v>
      </c>
      <c r="Z39" s="1057"/>
      <c r="AA39" s="1058"/>
      <c r="AB39" s="500"/>
      <c r="AC39" s="1060"/>
      <c r="AD39" s="1060"/>
      <c r="AE39" s="255"/>
      <c r="AF39" s="256"/>
      <c r="AG39" s="256"/>
      <c r="AH39" s="256"/>
      <c r="AI39" s="255"/>
      <c r="AJ39" s="256"/>
      <c r="AK39" s="256"/>
      <c r="AL39" s="256"/>
      <c r="AM39" s="255"/>
      <c r="AN39" s="256"/>
      <c r="AO39" s="256"/>
      <c r="AP39" s="256"/>
      <c r="AQ39" s="377"/>
      <c r="AR39" s="210"/>
      <c r="AS39" s="210"/>
      <c r="AT39" s="378"/>
      <c r="AU39" s="256"/>
      <c r="AV39" s="256"/>
      <c r="AW39" s="256"/>
      <c r="AX39" s="258"/>
    </row>
    <row r="40" spans="1:50" ht="22.65" customHeight="1" x14ac:dyDescent="0.2">
      <c r="A40" s="453"/>
      <c r="B40" s="454"/>
      <c r="C40" s="454"/>
      <c r="D40" s="454"/>
      <c r="E40" s="454"/>
      <c r="F40" s="455"/>
      <c r="G40" s="1041"/>
      <c r="H40" s="1042"/>
      <c r="I40" s="1042"/>
      <c r="J40" s="1042"/>
      <c r="K40" s="1042"/>
      <c r="L40" s="1042"/>
      <c r="M40" s="1042"/>
      <c r="N40" s="1042"/>
      <c r="O40" s="1043"/>
      <c r="P40" s="1049"/>
      <c r="Q40" s="1049"/>
      <c r="R40" s="1049"/>
      <c r="S40" s="1049"/>
      <c r="T40" s="1049"/>
      <c r="U40" s="1049"/>
      <c r="V40" s="1049"/>
      <c r="W40" s="1049"/>
      <c r="X40" s="1050"/>
      <c r="Y40" s="437" t="s">
        <v>54</v>
      </c>
      <c r="Z40" s="1053"/>
      <c r="AA40" s="1054"/>
      <c r="AB40" s="553"/>
      <c r="AC40" s="1059"/>
      <c r="AD40" s="1059"/>
      <c r="AE40" s="255"/>
      <c r="AF40" s="256"/>
      <c r="AG40" s="256"/>
      <c r="AH40" s="256"/>
      <c r="AI40" s="255"/>
      <c r="AJ40" s="256"/>
      <c r="AK40" s="256"/>
      <c r="AL40" s="256"/>
      <c r="AM40" s="255"/>
      <c r="AN40" s="256"/>
      <c r="AO40" s="256"/>
      <c r="AP40" s="256"/>
      <c r="AQ40" s="377"/>
      <c r="AR40" s="210"/>
      <c r="AS40" s="210"/>
      <c r="AT40" s="378"/>
      <c r="AU40" s="256"/>
      <c r="AV40" s="256"/>
      <c r="AW40" s="256"/>
      <c r="AX40" s="258"/>
    </row>
    <row r="41" spans="1:50" ht="22.65" customHeight="1" x14ac:dyDescent="0.2">
      <c r="A41" s="456"/>
      <c r="B41" s="457"/>
      <c r="C41" s="457"/>
      <c r="D41" s="457"/>
      <c r="E41" s="457"/>
      <c r="F41" s="458"/>
      <c r="G41" s="1044"/>
      <c r="H41" s="1045"/>
      <c r="I41" s="1045"/>
      <c r="J41" s="1045"/>
      <c r="K41" s="1045"/>
      <c r="L41" s="1045"/>
      <c r="M41" s="1045"/>
      <c r="N41" s="1045"/>
      <c r="O41" s="1046"/>
      <c r="P41" s="652"/>
      <c r="Q41" s="652"/>
      <c r="R41" s="652"/>
      <c r="S41" s="652"/>
      <c r="T41" s="652"/>
      <c r="U41" s="652"/>
      <c r="V41" s="652"/>
      <c r="W41" s="652"/>
      <c r="X41" s="1051"/>
      <c r="Y41" s="1052" t="s">
        <v>14</v>
      </c>
      <c r="Z41" s="1053"/>
      <c r="AA41" s="1054"/>
      <c r="AB41" s="564" t="s">
        <v>301</v>
      </c>
      <c r="AC41" s="1055"/>
      <c r="AD41" s="1055"/>
      <c r="AE41" s="255"/>
      <c r="AF41" s="256"/>
      <c r="AG41" s="256"/>
      <c r="AH41" s="256"/>
      <c r="AI41" s="255"/>
      <c r="AJ41" s="256"/>
      <c r="AK41" s="256"/>
      <c r="AL41" s="256"/>
      <c r="AM41" s="255"/>
      <c r="AN41" s="256"/>
      <c r="AO41" s="256"/>
      <c r="AP41" s="256"/>
      <c r="AQ41" s="377"/>
      <c r="AR41" s="210"/>
      <c r="AS41" s="210"/>
      <c r="AT41" s="378"/>
      <c r="AU41" s="256"/>
      <c r="AV41" s="256"/>
      <c r="AW41" s="256"/>
      <c r="AX41" s="258"/>
    </row>
    <row r="42" spans="1:50" customFormat="1" ht="23.25" customHeight="1" x14ac:dyDescent="0.2">
      <c r="A42" s="241" t="s">
        <v>490</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2">
      <c r="A44" s="449" t="s">
        <v>456</v>
      </c>
      <c r="B44" s="450"/>
      <c r="C44" s="450"/>
      <c r="D44" s="450"/>
      <c r="E44" s="450"/>
      <c r="F44" s="451"/>
      <c r="G44" s="545" t="s">
        <v>265</v>
      </c>
      <c r="H44" s="485"/>
      <c r="I44" s="485"/>
      <c r="J44" s="485"/>
      <c r="K44" s="485"/>
      <c r="L44" s="485"/>
      <c r="M44" s="485"/>
      <c r="N44" s="485"/>
      <c r="O44" s="546"/>
      <c r="P44" s="484" t="s">
        <v>59</v>
      </c>
      <c r="Q44" s="485"/>
      <c r="R44" s="485"/>
      <c r="S44" s="485"/>
      <c r="T44" s="485"/>
      <c r="U44" s="485"/>
      <c r="V44" s="485"/>
      <c r="W44" s="485"/>
      <c r="X44" s="546"/>
      <c r="Y44" s="1061"/>
      <c r="Z44" s="881"/>
      <c r="AA44" s="882"/>
      <c r="AB44" s="1065" t="s">
        <v>12</v>
      </c>
      <c r="AC44" s="1066"/>
      <c r="AD44" s="1067"/>
      <c r="AE44" s="579" t="s">
        <v>347</v>
      </c>
      <c r="AF44" s="579"/>
      <c r="AG44" s="579"/>
      <c r="AH44" s="579"/>
      <c r="AI44" s="579" t="s">
        <v>348</v>
      </c>
      <c r="AJ44" s="579"/>
      <c r="AK44" s="579"/>
      <c r="AL44" s="579"/>
      <c r="AM44" s="579" t="s">
        <v>354</v>
      </c>
      <c r="AN44" s="579"/>
      <c r="AO44" s="579"/>
      <c r="AP44" s="459"/>
      <c r="AQ44" s="175" t="s">
        <v>345</v>
      </c>
      <c r="AR44" s="144"/>
      <c r="AS44" s="144"/>
      <c r="AT44" s="145"/>
      <c r="AU44" s="581" t="s">
        <v>253</v>
      </c>
      <c r="AV44" s="581"/>
      <c r="AW44" s="581"/>
      <c r="AX44" s="582"/>
    </row>
    <row r="45" spans="1:50" ht="18.75" customHeight="1" x14ac:dyDescent="0.2">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62"/>
      <c r="Z45" s="1063"/>
      <c r="AA45" s="1064"/>
      <c r="AB45" s="1068"/>
      <c r="AC45" s="1069"/>
      <c r="AD45" s="1070"/>
      <c r="AE45" s="580"/>
      <c r="AF45" s="580"/>
      <c r="AG45" s="580"/>
      <c r="AH45" s="580"/>
      <c r="AI45" s="580"/>
      <c r="AJ45" s="580"/>
      <c r="AK45" s="580"/>
      <c r="AL45" s="580"/>
      <c r="AM45" s="580"/>
      <c r="AN45" s="580"/>
      <c r="AO45" s="580"/>
      <c r="AP45" s="462"/>
      <c r="AQ45" s="201"/>
      <c r="AR45" s="202"/>
      <c r="AS45" s="147" t="s">
        <v>346</v>
      </c>
      <c r="AT45" s="148"/>
      <c r="AU45" s="202"/>
      <c r="AV45" s="202"/>
      <c r="AW45" s="447" t="s">
        <v>300</v>
      </c>
      <c r="AX45" s="448"/>
    </row>
    <row r="46" spans="1:50" ht="22.65" customHeight="1" x14ac:dyDescent="0.2">
      <c r="A46" s="452"/>
      <c r="B46" s="450"/>
      <c r="C46" s="450"/>
      <c r="D46" s="450"/>
      <c r="E46" s="450"/>
      <c r="F46" s="451"/>
      <c r="G46" s="595"/>
      <c r="H46" s="1039"/>
      <c r="I46" s="1039"/>
      <c r="J46" s="1039"/>
      <c r="K46" s="1039"/>
      <c r="L46" s="1039"/>
      <c r="M46" s="1039"/>
      <c r="N46" s="1039"/>
      <c r="O46" s="1040"/>
      <c r="P46" s="116"/>
      <c r="Q46" s="1047"/>
      <c r="R46" s="1047"/>
      <c r="S46" s="1047"/>
      <c r="T46" s="1047"/>
      <c r="U46" s="1047"/>
      <c r="V46" s="1047"/>
      <c r="W46" s="1047"/>
      <c r="X46" s="1048"/>
      <c r="Y46" s="1056" t="s">
        <v>13</v>
      </c>
      <c r="Z46" s="1057"/>
      <c r="AA46" s="1058"/>
      <c r="AB46" s="500"/>
      <c r="AC46" s="1060"/>
      <c r="AD46" s="1060"/>
      <c r="AE46" s="255"/>
      <c r="AF46" s="256"/>
      <c r="AG46" s="256"/>
      <c r="AH46" s="256"/>
      <c r="AI46" s="255"/>
      <c r="AJ46" s="256"/>
      <c r="AK46" s="256"/>
      <c r="AL46" s="256"/>
      <c r="AM46" s="255"/>
      <c r="AN46" s="256"/>
      <c r="AO46" s="256"/>
      <c r="AP46" s="256"/>
      <c r="AQ46" s="377"/>
      <c r="AR46" s="210"/>
      <c r="AS46" s="210"/>
      <c r="AT46" s="378"/>
      <c r="AU46" s="256"/>
      <c r="AV46" s="256"/>
      <c r="AW46" s="256"/>
      <c r="AX46" s="258"/>
    </row>
    <row r="47" spans="1:50" ht="22.65" customHeight="1" x14ac:dyDescent="0.2">
      <c r="A47" s="453"/>
      <c r="B47" s="454"/>
      <c r="C47" s="454"/>
      <c r="D47" s="454"/>
      <c r="E47" s="454"/>
      <c r="F47" s="455"/>
      <c r="G47" s="1041"/>
      <c r="H47" s="1042"/>
      <c r="I47" s="1042"/>
      <c r="J47" s="1042"/>
      <c r="K47" s="1042"/>
      <c r="L47" s="1042"/>
      <c r="M47" s="1042"/>
      <c r="N47" s="1042"/>
      <c r="O47" s="1043"/>
      <c r="P47" s="1049"/>
      <c r="Q47" s="1049"/>
      <c r="R47" s="1049"/>
      <c r="S47" s="1049"/>
      <c r="T47" s="1049"/>
      <c r="U47" s="1049"/>
      <c r="V47" s="1049"/>
      <c r="W47" s="1049"/>
      <c r="X47" s="1050"/>
      <c r="Y47" s="437" t="s">
        <v>54</v>
      </c>
      <c r="Z47" s="1053"/>
      <c r="AA47" s="1054"/>
      <c r="AB47" s="553"/>
      <c r="AC47" s="1059"/>
      <c r="AD47" s="1059"/>
      <c r="AE47" s="255"/>
      <c r="AF47" s="256"/>
      <c r="AG47" s="256"/>
      <c r="AH47" s="256"/>
      <c r="AI47" s="255"/>
      <c r="AJ47" s="256"/>
      <c r="AK47" s="256"/>
      <c r="AL47" s="256"/>
      <c r="AM47" s="255"/>
      <c r="AN47" s="256"/>
      <c r="AO47" s="256"/>
      <c r="AP47" s="256"/>
      <c r="AQ47" s="377"/>
      <c r="AR47" s="210"/>
      <c r="AS47" s="210"/>
      <c r="AT47" s="378"/>
      <c r="AU47" s="256"/>
      <c r="AV47" s="256"/>
      <c r="AW47" s="256"/>
      <c r="AX47" s="258"/>
    </row>
    <row r="48" spans="1:50" ht="22.65" customHeight="1" x14ac:dyDescent="0.2">
      <c r="A48" s="456"/>
      <c r="B48" s="457"/>
      <c r="C48" s="457"/>
      <c r="D48" s="457"/>
      <c r="E48" s="457"/>
      <c r="F48" s="458"/>
      <c r="G48" s="1044"/>
      <c r="H48" s="1045"/>
      <c r="I48" s="1045"/>
      <c r="J48" s="1045"/>
      <c r="K48" s="1045"/>
      <c r="L48" s="1045"/>
      <c r="M48" s="1045"/>
      <c r="N48" s="1045"/>
      <c r="O48" s="1046"/>
      <c r="P48" s="652"/>
      <c r="Q48" s="652"/>
      <c r="R48" s="652"/>
      <c r="S48" s="652"/>
      <c r="T48" s="652"/>
      <c r="U48" s="652"/>
      <c r="V48" s="652"/>
      <c r="W48" s="652"/>
      <c r="X48" s="1051"/>
      <c r="Y48" s="1052" t="s">
        <v>14</v>
      </c>
      <c r="Z48" s="1053"/>
      <c r="AA48" s="1054"/>
      <c r="AB48" s="564" t="s">
        <v>301</v>
      </c>
      <c r="AC48" s="1055"/>
      <c r="AD48" s="1055"/>
      <c r="AE48" s="255"/>
      <c r="AF48" s="256"/>
      <c r="AG48" s="256"/>
      <c r="AH48" s="256"/>
      <c r="AI48" s="255"/>
      <c r="AJ48" s="256"/>
      <c r="AK48" s="256"/>
      <c r="AL48" s="256"/>
      <c r="AM48" s="255"/>
      <c r="AN48" s="256"/>
      <c r="AO48" s="256"/>
      <c r="AP48" s="256"/>
      <c r="AQ48" s="377"/>
      <c r="AR48" s="210"/>
      <c r="AS48" s="210"/>
      <c r="AT48" s="378"/>
      <c r="AU48" s="256"/>
      <c r="AV48" s="256"/>
      <c r="AW48" s="256"/>
      <c r="AX48" s="258"/>
    </row>
    <row r="49" spans="1:50" customFormat="1" ht="23.25" customHeight="1" x14ac:dyDescent="0.2">
      <c r="A49" s="241" t="s">
        <v>490</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2">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2">
      <c r="A51" s="449" t="s">
        <v>456</v>
      </c>
      <c r="B51" s="450"/>
      <c r="C51" s="450"/>
      <c r="D51" s="450"/>
      <c r="E51" s="450"/>
      <c r="F51" s="451"/>
      <c r="G51" s="545" t="s">
        <v>265</v>
      </c>
      <c r="H51" s="485"/>
      <c r="I51" s="485"/>
      <c r="J51" s="485"/>
      <c r="K51" s="485"/>
      <c r="L51" s="485"/>
      <c r="M51" s="485"/>
      <c r="N51" s="485"/>
      <c r="O51" s="546"/>
      <c r="P51" s="484" t="s">
        <v>59</v>
      </c>
      <c r="Q51" s="485"/>
      <c r="R51" s="485"/>
      <c r="S51" s="485"/>
      <c r="T51" s="485"/>
      <c r="U51" s="485"/>
      <c r="V51" s="485"/>
      <c r="W51" s="485"/>
      <c r="X51" s="546"/>
      <c r="Y51" s="1061"/>
      <c r="Z51" s="881"/>
      <c r="AA51" s="882"/>
      <c r="AB51" s="459" t="s">
        <v>12</v>
      </c>
      <c r="AC51" s="1066"/>
      <c r="AD51" s="1067"/>
      <c r="AE51" s="579" t="s">
        <v>347</v>
      </c>
      <c r="AF51" s="579"/>
      <c r="AG51" s="579"/>
      <c r="AH51" s="579"/>
      <c r="AI51" s="579" t="s">
        <v>348</v>
      </c>
      <c r="AJ51" s="579"/>
      <c r="AK51" s="579"/>
      <c r="AL51" s="579"/>
      <c r="AM51" s="579" t="s">
        <v>354</v>
      </c>
      <c r="AN51" s="579"/>
      <c r="AO51" s="579"/>
      <c r="AP51" s="459"/>
      <c r="AQ51" s="175" t="s">
        <v>345</v>
      </c>
      <c r="AR51" s="144"/>
      <c r="AS51" s="144"/>
      <c r="AT51" s="145"/>
      <c r="AU51" s="581" t="s">
        <v>253</v>
      </c>
      <c r="AV51" s="581"/>
      <c r="AW51" s="581"/>
      <c r="AX51" s="582"/>
    </row>
    <row r="52" spans="1:50" ht="18.75" customHeight="1" x14ac:dyDescent="0.2">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62"/>
      <c r="Z52" s="1063"/>
      <c r="AA52" s="1064"/>
      <c r="AB52" s="1068"/>
      <c r="AC52" s="1069"/>
      <c r="AD52" s="1070"/>
      <c r="AE52" s="580"/>
      <c r="AF52" s="580"/>
      <c r="AG52" s="580"/>
      <c r="AH52" s="580"/>
      <c r="AI52" s="580"/>
      <c r="AJ52" s="580"/>
      <c r="AK52" s="580"/>
      <c r="AL52" s="580"/>
      <c r="AM52" s="580"/>
      <c r="AN52" s="580"/>
      <c r="AO52" s="580"/>
      <c r="AP52" s="462"/>
      <c r="AQ52" s="201"/>
      <c r="AR52" s="202"/>
      <c r="AS52" s="147" t="s">
        <v>346</v>
      </c>
      <c r="AT52" s="148"/>
      <c r="AU52" s="202"/>
      <c r="AV52" s="202"/>
      <c r="AW52" s="447" t="s">
        <v>300</v>
      </c>
      <c r="AX52" s="448"/>
    </row>
    <row r="53" spans="1:50" ht="22.65" customHeight="1" x14ac:dyDescent="0.2">
      <c r="A53" s="452"/>
      <c r="B53" s="450"/>
      <c r="C53" s="450"/>
      <c r="D53" s="450"/>
      <c r="E53" s="450"/>
      <c r="F53" s="451"/>
      <c r="G53" s="595"/>
      <c r="H53" s="1039"/>
      <c r="I53" s="1039"/>
      <c r="J53" s="1039"/>
      <c r="K53" s="1039"/>
      <c r="L53" s="1039"/>
      <c r="M53" s="1039"/>
      <c r="N53" s="1039"/>
      <c r="O53" s="1040"/>
      <c r="P53" s="116"/>
      <c r="Q53" s="1047"/>
      <c r="R53" s="1047"/>
      <c r="S53" s="1047"/>
      <c r="T53" s="1047"/>
      <c r="U53" s="1047"/>
      <c r="V53" s="1047"/>
      <c r="W53" s="1047"/>
      <c r="X53" s="1048"/>
      <c r="Y53" s="1056" t="s">
        <v>13</v>
      </c>
      <c r="Z53" s="1057"/>
      <c r="AA53" s="1058"/>
      <c r="AB53" s="500"/>
      <c r="AC53" s="1060"/>
      <c r="AD53" s="1060"/>
      <c r="AE53" s="255"/>
      <c r="AF53" s="256"/>
      <c r="AG53" s="256"/>
      <c r="AH53" s="256"/>
      <c r="AI53" s="255"/>
      <c r="AJ53" s="256"/>
      <c r="AK53" s="256"/>
      <c r="AL53" s="256"/>
      <c r="AM53" s="255"/>
      <c r="AN53" s="256"/>
      <c r="AO53" s="256"/>
      <c r="AP53" s="256"/>
      <c r="AQ53" s="377"/>
      <c r="AR53" s="210"/>
      <c r="AS53" s="210"/>
      <c r="AT53" s="378"/>
      <c r="AU53" s="256"/>
      <c r="AV53" s="256"/>
      <c r="AW53" s="256"/>
      <c r="AX53" s="258"/>
    </row>
    <row r="54" spans="1:50" ht="22.65" customHeight="1" x14ac:dyDescent="0.2">
      <c r="A54" s="453"/>
      <c r="B54" s="454"/>
      <c r="C54" s="454"/>
      <c r="D54" s="454"/>
      <c r="E54" s="454"/>
      <c r="F54" s="455"/>
      <c r="G54" s="1041"/>
      <c r="H54" s="1042"/>
      <c r="I54" s="1042"/>
      <c r="J54" s="1042"/>
      <c r="K54" s="1042"/>
      <c r="L54" s="1042"/>
      <c r="M54" s="1042"/>
      <c r="N54" s="1042"/>
      <c r="O54" s="1043"/>
      <c r="P54" s="1049"/>
      <c r="Q54" s="1049"/>
      <c r="R54" s="1049"/>
      <c r="S54" s="1049"/>
      <c r="T54" s="1049"/>
      <c r="U54" s="1049"/>
      <c r="V54" s="1049"/>
      <c r="W54" s="1049"/>
      <c r="X54" s="1050"/>
      <c r="Y54" s="437" t="s">
        <v>54</v>
      </c>
      <c r="Z54" s="1053"/>
      <c r="AA54" s="1054"/>
      <c r="AB54" s="553"/>
      <c r="AC54" s="1059"/>
      <c r="AD54" s="1059"/>
      <c r="AE54" s="255"/>
      <c r="AF54" s="256"/>
      <c r="AG54" s="256"/>
      <c r="AH54" s="256"/>
      <c r="AI54" s="255"/>
      <c r="AJ54" s="256"/>
      <c r="AK54" s="256"/>
      <c r="AL54" s="256"/>
      <c r="AM54" s="255"/>
      <c r="AN54" s="256"/>
      <c r="AO54" s="256"/>
      <c r="AP54" s="256"/>
      <c r="AQ54" s="377"/>
      <c r="AR54" s="210"/>
      <c r="AS54" s="210"/>
      <c r="AT54" s="378"/>
      <c r="AU54" s="256"/>
      <c r="AV54" s="256"/>
      <c r="AW54" s="256"/>
      <c r="AX54" s="258"/>
    </row>
    <row r="55" spans="1:50" ht="22.65" customHeight="1" x14ac:dyDescent="0.2">
      <c r="A55" s="456"/>
      <c r="B55" s="457"/>
      <c r="C55" s="457"/>
      <c r="D55" s="457"/>
      <c r="E55" s="457"/>
      <c r="F55" s="458"/>
      <c r="G55" s="1044"/>
      <c r="H55" s="1045"/>
      <c r="I55" s="1045"/>
      <c r="J55" s="1045"/>
      <c r="K55" s="1045"/>
      <c r="L55" s="1045"/>
      <c r="M55" s="1045"/>
      <c r="N55" s="1045"/>
      <c r="O55" s="1046"/>
      <c r="P55" s="652"/>
      <c r="Q55" s="652"/>
      <c r="R55" s="652"/>
      <c r="S55" s="652"/>
      <c r="T55" s="652"/>
      <c r="U55" s="652"/>
      <c r="V55" s="652"/>
      <c r="W55" s="652"/>
      <c r="X55" s="1051"/>
      <c r="Y55" s="1052" t="s">
        <v>14</v>
      </c>
      <c r="Z55" s="1053"/>
      <c r="AA55" s="1054"/>
      <c r="AB55" s="564" t="s">
        <v>301</v>
      </c>
      <c r="AC55" s="1055"/>
      <c r="AD55" s="1055"/>
      <c r="AE55" s="255"/>
      <c r="AF55" s="256"/>
      <c r="AG55" s="256"/>
      <c r="AH55" s="256"/>
      <c r="AI55" s="255"/>
      <c r="AJ55" s="256"/>
      <c r="AK55" s="256"/>
      <c r="AL55" s="256"/>
      <c r="AM55" s="255"/>
      <c r="AN55" s="256"/>
      <c r="AO55" s="256"/>
      <c r="AP55" s="256"/>
      <c r="AQ55" s="377"/>
      <c r="AR55" s="210"/>
      <c r="AS55" s="210"/>
      <c r="AT55" s="378"/>
      <c r="AU55" s="256"/>
      <c r="AV55" s="256"/>
      <c r="AW55" s="256"/>
      <c r="AX55" s="258"/>
    </row>
    <row r="56" spans="1:50" customFormat="1" ht="23.25" customHeight="1" x14ac:dyDescent="0.2">
      <c r="A56" s="241" t="s">
        <v>490</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2">
      <c r="A58" s="449" t="s">
        <v>456</v>
      </c>
      <c r="B58" s="450"/>
      <c r="C58" s="450"/>
      <c r="D58" s="450"/>
      <c r="E58" s="450"/>
      <c r="F58" s="451"/>
      <c r="G58" s="545" t="s">
        <v>265</v>
      </c>
      <c r="H58" s="485"/>
      <c r="I58" s="485"/>
      <c r="J58" s="485"/>
      <c r="K58" s="485"/>
      <c r="L58" s="485"/>
      <c r="M58" s="485"/>
      <c r="N58" s="485"/>
      <c r="O58" s="546"/>
      <c r="P58" s="484" t="s">
        <v>59</v>
      </c>
      <c r="Q58" s="485"/>
      <c r="R58" s="485"/>
      <c r="S58" s="485"/>
      <c r="T58" s="485"/>
      <c r="U58" s="485"/>
      <c r="V58" s="485"/>
      <c r="W58" s="485"/>
      <c r="X58" s="546"/>
      <c r="Y58" s="1061"/>
      <c r="Z58" s="881"/>
      <c r="AA58" s="882"/>
      <c r="AB58" s="1065" t="s">
        <v>12</v>
      </c>
      <c r="AC58" s="1066"/>
      <c r="AD58" s="1067"/>
      <c r="AE58" s="579" t="s">
        <v>347</v>
      </c>
      <c r="AF58" s="579"/>
      <c r="AG58" s="579"/>
      <c r="AH58" s="579"/>
      <c r="AI58" s="579" t="s">
        <v>348</v>
      </c>
      <c r="AJ58" s="579"/>
      <c r="AK58" s="579"/>
      <c r="AL58" s="579"/>
      <c r="AM58" s="579" t="s">
        <v>354</v>
      </c>
      <c r="AN58" s="579"/>
      <c r="AO58" s="579"/>
      <c r="AP58" s="459"/>
      <c r="AQ58" s="175" t="s">
        <v>345</v>
      </c>
      <c r="AR58" s="144"/>
      <c r="AS58" s="144"/>
      <c r="AT58" s="145"/>
      <c r="AU58" s="581" t="s">
        <v>253</v>
      </c>
      <c r="AV58" s="581"/>
      <c r="AW58" s="581"/>
      <c r="AX58" s="582"/>
    </row>
    <row r="59" spans="1:50" ht="18.75" customHeight="1" x14ac:dyDescent="0.2">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62"/>
      <c r="Z59" s="1063"/>
      <c r="AA59" s="1064"/>
      <c r="AB59" s="1068"/>
      <c r="AC59" s="1069"/>
      <c r="AD59" s="1070"/>
      <c r="AE59" s="580"/>
      <c r="AF59" s="580"/>
      <c r="AG59" s="580"/>
      <c r="AH59" s="580"/>
      <c r="AI59" s="580"/>
      <c r="AJ59" s="580"/>
      <c r="AK59" s="580"/>
      <c r="AL59" s="580"/>
      <c r="AM59" s="580"/>
      <c r="AN59" s="580"/>
      <c r="AO59" s="580"/>
      <c r="AP59" s="462"/>
      <c r="AQ59" s="201"/>
      <c r="AR59" s="202"/>
      <c r="AS59" s="147" t="s">
        <v>346</v>
      </c>
      <c r="AT59" s="148"/>
      <c r="AU59" s="202"/>
      <c r="AV59" s="202"/>
      <c r="AW59" s="447" t="s">
        <v>300</v>
      </c>
      <c r="AX59" s="448"/>
    </row>
    <row r="60" spans="1:50" ht="22.65" customHeight="1" x14ac:dyDescent="0.2">
      <c r="A60" s="452"/>
      <c r="B60" s="450"/>
      <c r="C60" s="450"/>
      <c r="D60" s="450"/>
      <c r="E60" s="450"/>
      <c r="F60" s="451"/>
      <c r="G60" s="595"/>
      <c r="H60" s="1039"/>
      <c r="I60" s="1039"/>
      <c r="J60" s="1039"/>
      <c r="K60" s="1039"/>
      <c r="L60" s="1039"/>
      <c r="M60" s="1039"/>
      <c r="N60" s="1039"/>
      <c r="O60" s="1040"/>
      <c r="P60" s="116"/>
      <c r="Q60" s="1047"/>
      <c r="R60" s="1047"/>
      <c r="S60" s="1047"/>
      <c r="T60" s="1047"/>
      <c r="U60" s="1047"/>
      <c r="V60" s="1047"/>
      <c r="W60" s="1047"/>
      <c r="X60" s="1048"/>
      <c r="Y60" s="1056" t="s">
        <v>13</v>
      </c>
      <c r="Z60" s="1057"/>
      <c r="AA60" s="1058"/>
      <c r="AB60" s="500"/>
      <c r="AC60" s="1060"/>
      <c r="AD60" s="1060"/>
      <c r="AE60" s="255"/>
      <c r="AF60" s="256"/>
      <c r="AG60" s="256"/>
      <c r="AH60" s="256"/>
      <c r="AI60" s="255"/>
      <c r="AJ60" s="256"/>
      <c r="AK60" s="256"/>
      <c r="AL60" s="256"/>
      <c r="AM60" s="255"/>
      <c r="AN60" s="256"/>
      <c r="AO60" s="256"/>
      <c r="AP60" s="256"/>
      <c r="AQ60" s="377"/>
      <c r="AR60" s="210"/>
      <c r="AS60" s="210"/>
      <c r="AT60" s="378"/>
      <c r="AU60" s="256"/>
      <c r="AV60" s="256"/>
      <c r="AW60" s="256"/>
      <c r="AX60" s="258"/>
    </row>
    <row r="61" spans="1:50" ht="22.65" customHeight="1" x14ac:dyDescent="0.2">
      <c r="A61" s="453"/>
      <c r="B61" s="454"/>
      <c r="C61" s="454"/>
      <c r="D61" s="454"/>
      <c r="E61" s="454"/>
      <c r="F61" s="455"/>
      <c r="G61" s="1041"/>
      <c r="H61" s="1042"/>
      <c r="I61" s="1042"/>
      <c r="J61" s="1042"/>
      <c r="K61" s="1042"/>
      <c r="L61" s="1042"/>
      <c r="M61" s="1042"/>
      <c r="N61" s="1042"/>
      <c r="O61" s="1043"/>
      <c r="P61" s="1049"/>
      <c r="Q61" s="1049"/>
      <c r="R61" s="1049"/>
      <c r="S61" s="1049"/>
      <c r="T61" s="1049"/>
      <c r="U61" s="1049"/>
      <c r="V61" s="1049"/>
      <c r="W61" s="1049"/>
      <c r="X61" s="1050"/>
      <c r="Y61" s="437" t="s">
        <v>54</v>
      </c>
      <c r="Z61" s="1053"/>
      <c r="AA61" s="1054"/>
      <c r="AB61" s="553"/>
      <c r="AC61" s="1059"/>
      <c r="AD61" s="1059"/>
      <c r="AE61" s="255"/>
      <c r="AF61" s="256"/>
      <c r="AG61" s="256"/>
      <c r="AH61" s="256"/>
      <c r="AI61" s="255"/>
      <c r="AJ61" s="256"/>
      <c r="AK61" s="256"/>
      <c r="AL61" s="256"/>
      <c r="AM61" s="255"/>
      <c r="AN61" s="256"/>
      <c r="AO61" s="256"/>
      <c r="AP61" s="256"/>
      <c r="AQ61" s="377"/>
      <c r="AR61" s="210"/>
      <c r="AS61" s="210"/>
      <c r="AT61" s="378"/>
      <c r="AU61" s="256"/>
      <c r="AV61" s="256"/>
      <c r="AW61" s="256"/>
      <c r="AX61" s="258"/>
    </row>
    <row r="62" spans="1:50" ht="22.65" customHeight="1" x14ac:dyDescent="0.2">
      <c r="A62" s="456"/>
      <c r="B62" s="457"/>
      <c r="C62" s="457"/>
      <c r="D62" s="457"/>
      <c r="E62" s="457"/>
      <c r="F62" s="458"/>
      <c r="G62" s="1044"/>
      <c r="H62" s="1045"/>
      <c r="I62" s="1045"/>
      <c r="J62" s="1045"/>
      <c r="K62" s="1045"/>
      <c r="L62" s="1045"/>
      <c r="M62" s="1045"/>
      <c r="N62" s="1045"/>
      <c r="O62" s="1046"/>
      <c r="P62" s="652"/>
      <c r="Q62" s="652"/>
      <c r="R62" s="652"/>
      <c r="S62" s="652"/>
      <c r="T62" s="652"/>
      <c r="U62" s="652"/>
      <c r="V62" s="652"/>
      <c r="W62" s="652"/>
      <c r="X62" s="1051"/>
      <c r="Y62" s="1052" t="s">
        <v>14</v>
      </c>
      <c r="Z62" s="1053"/>
      <c r="AA62" s="1054"/>
      <c r="AB62" s="564" t="s">
        <v>301</v>
      </c>
      <c r="AC62" s="1055"/>
      <c r="AD62" s="1055"/>
      <c r="AE62" s="255"/>
      <c r="AF62" s="256"/>
      <c r="AG62" s="256"/>
      <c r="AH62" s="256"/>
      <c r="AI62" s="255"/>
      <c r="AJ62" s="256"/>
      <c r="AK62" s="256"/>
      <c r="AL62" s="256"/>
      <c r="AM62" s="255"/>
      <c r="AN62" s="256"/>
      <c r="AO62" s="256"/>
      <c r="AP62" s="256"/>
      <c r="AQ62" s="377"/>
      <c r="AR62" s="210"/>
      <c r="AS62" s="210"/>
      <c r="AT62" s="378"/>
      <c r="AU62" s="256"/>
      <c r="AV62" s="256"/>
      <c r="AW62" s="256"/>
      <c r="AX62" s="258"/>
    </row>
    <row r="63" spans="1:50" customFormat="1" ht="23.25" customHeight="1" x14ac:dyDescent="0.2">
      <c r="A63" s="241" t="s">
        <v>490</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2">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2">
      <c r="A65" s="449" t="s">
        <v>456</v>
      </c>
      <c r="B65" s="450"/>
      <c r="C65" s="450"/>
      <c r="D65" s="450"/>
      <c r="E65" s="450"/>
      <c r="F65" s="451"/>
      <c r="G65" s="545" t="s">
        <v>265</v>
      </c>
      <c r="H65" s="485"/>
      <c r="I65" s="485"/>
      <c r="J65" s="485"/>
      <c r="K65" s="485"/>
      <c r="L65" s="485"/>
      <c r="M65" s="485"/>
      <c r="N65" s="485"/>
      <c r="O65" s="546"/>
      <c r="P65" s="484" t="s">
        <v>59</v>
      </c>
      <c r="Q65" s="485"/>
      <c r="R65" s="485"/>
      <c r="S65" s="485"/>
      <c r="T65" s="485"/>
      <c r="U65" s="485"/>
      <c r="V65" s="485"/>
      <c r="W65" s="485"/>
      <c r="X65" s="546"/>
      <c r="Y65" s="1061"/>
      <c r="Z65" s="881"/>
      <c r="AA65" s="882"/>
      <c r="AB65" s="1065" t="s">
        <v>12</v>
      </c>
      <c r="AC65" s="1066"/>
      <c r="AD65" s="1067"/>
      <c r="AE65" s="579" t="s">
        <v>347</v>
      </c>
      <c r="AF65" s="579"/>
      <c r="AG65" s="579"/>
      <c r="AH65" s="579"/>
      <c r="AI65" s="579" t="s">
        <v>348</v>
      </c>
      <c r="AJ65" s="579"/>
      <c r="AK65" s="579"/>
      <c r="AL65" s="579"/>
      <c r="AM65" s="579" t="s">
        <v>354</v>
      </c>
      <c r="AN65" s="579"/>
      <c r="AO65" s="579"/>
      <c r="AP65" s="459"/>
      <c r="AQ65" s="175" t="s">
        <v>345</v>
      </c>
      <c r="AR65" s="144"/>
      <c r="AS65" s="144"/>
      <c r="AT65" s="145"/>
      <c r="AU65" s="581" t="s">
        <v>253</v>
      </c>
      <c r="AV65" s="581"/>
      <c r="AW65" s="581"/>
      <c r="AX65" s="582"/>
    </row>
    <row r="66" spans="1:50" ht="18.75" customHeight="1" x14ac:dyDescent="0.2">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62"/>
      <c r="Z66" s="1063"/>
      <c r="AA66" s="1064"/>
      <c r="AB66" s="1068"/>
      <c r="AC66" s="1069"/>
      <c r="AD66" s="1070"/>
      <c r="AE66" s="580"/>
      <c r="AF66" s="580"/>
      <c r="AG66" s="580"/>
      <c r="AH66" s="580"/>
      <c r="AI66" s="580"/>
      <c r="AJ66" s="580"/>
      <c r="AK66" s="580"/>
      <c r="AL66" s="580"/>
      <c r="AM66" s="580"/>
      <c r="AN66" s="580"/>
      <c r="AO66" s="580"/>
      <c r="AP66" s="462"/>
      <c r="AQ66" s="201"/>
      <c r="AR66" s="202"/>
      <c r="AS66" s="147" t="s">
        <v>346</v>
      </c>
      <c r="AT66" s="148"/>
      <c r="AU66" s="202"/>
      <c r="AV66" s="202"/>
      <c r="AW66" s="447" t="s">
        <v>300</v>
      </c>
      <c r="AX66" s="448"/>
    </row>
    <row r="67" spans="1:50" ht="22.65" customHeight="1" x14ac:dyDescent="0.2">
      <c r="A67" s="452"/>
      <c r="B67" s="450"/>
      <c r="C67" s="450"/>
      <c r="D67" s="450"/>
      <c r="E67" s="450"/>
      <c r="F67" s="451"/>
      <c r="G67" s="595"/>
      <c r="H67" s="1039"/>
      <c r="I67" s="1039"/>
      <c r="J67" s="1039"/>
      <c r="K67" s="1039"/>
      <c r="L67" s="1039"/>
      <c r="M67" s="1039"/>
      <c r="N67" s="1039"/>
      <c r="O67" s="1040"/>
      <c r="P67" s="116"/>
      <c r="Q67" s="1047"/>
      <c r="R67" s="1047"/>
      <c r="S67" s="1047"/>
      <c r="T67" s="1047"/>
      <c r="U67" s="1047"/>
      <c r="V67" s="1047"/>
      <c r="W67" s="1047"/>
      <c r="X67" s="1048"/>
      <c r="Y67" s="1056" t="s">
        <v>13</v>
      </c>
      <c r="Z67" s="1057"/>
      <c r="AA67" s="1058"/>
      <c r="AB67" s="500"/>
      <c r="AC67" s="1060"/>
      <c r="AD67" s="1060"/>
      <c r="AE67" s="255"/>
      <c r="AF67" s="256"/>
      <c r="AG67" s="256"/>
      <c r="AH67" s="256"/>
      <c r="AI67" s="255"/>
      <c r="AJ67" s="256"/>
      <c r="AK67" s="256"/>
      <c r="AL67" s="256"/>
      <c r="AM67" s="255"/>
      <c r="AN67" s="256"/>
      <c r="AO67" s="256"/>
      <c r="AP67" s="256"/>
      <c r="AQ67" s="377"/>
      <c r="AR67" s="210"/>
      <c r="AS67" s="210"/>
      <c r="AT67" s="378"/>
      <c r="AU67" s="256"/>
      <c r="AV67" s="256"/>
      <c r="AW67" s="256"/>
      <c r="AX67" s="258"/>
    </row>
    <row r="68" spans="1:50" ht="22.65" customHeight="1" x14ac:dyDescent="0.2">
      <c r="A68" s="453"/>
      <c r="B68" s="454"/>
      <c r="C68" s="454"/>
      <c r="D68" s="454"/>
      <c r="E68" s="454"/>
      <c r="F68" s="455"/>
      <c r="G68" s="1041"/>
      <c r="H68" s="1042"/>
      <c r="I68" s="1042"/>
      <c r="J68" s="1042"/>
      <c r="K68" s="1042"/>
      <c r="L68" s="1042"/>
      <c r="M68" s="1042"/>
      <c r="N68" s="1042"/>
      <c r="O68" s="1043"/>
      <c r="P68" s="1049"/>
      <c r="Q68" s="1049"/>
      <c r="R68" s="1049"/>
      <c r="S68" s="1049"/>
      <c r="T68" s="1049"/>
      <c r="U68" s="1049"/>
      <c r="V68" s="1049"/>
      <c r="W68" s="1049"/>
      <c r="X68" s="1050"/>
      <c r="Y68" s="437" t="s">
        <v>54</v>
      </c>
      <c r="Z68" s="1053"/>
      <c r="AA68" s="1054"/>
      <c r="AB68" s="553"/>
      <c r="AC68" s="1059"/>
      <c r="AD68" s="1059"/>
      <c r="AE68" s="255"/>
      <c r="AF68" s="256"/>
      <c r="AG68" s="256"/>
      <c r="AH68" s="256"/>
      <c r="AI68" s="255"/>
      <c r="AJ68" s="256"/>
      <c r="AK68" s="256"/>
      <c r="AL68" s="256"/>
      <c r="AM68" s="255"/>
      <c r="AN68" s="256"/>
      <c r="AO68" s="256"/>
      <c r="AP68" s="256"/>
      <c r="AQ68" s="377"/>
      <c r="AR68" s="210"/>
      <c r="AS68" s="210"/>
      <c r="AT68" s="378"/>
      <c r="AU68" s="256"/>
      <c r="AV68" s="256"/>
      <c r="AW68" s="256"/>
      <c r="AX68" s="258"/>
    </row>
    <row r="69" spans="1:50" ht="22.65" customHeight="1" x14ac:dyDescent="0.2">
      <c r="A69" s="456"/>
      <c r="B69" s="457"/>
      <c r="C69" s="457"/>
      <c r="D69" s="457"/>
      <c r="E69" s="457"/>
      <c r="F69" s="458"/>
      <c r="G69" s="1044"/>
      <c r="H69" s="1045"/>
      <c r="I69" s="1045"/>
      <c r="J69" s="1045"/>
      <c r="K69" s="1045"/>
      <c r="L69" s="1045"/>
      <c r="M69" s="1045"/>
      <c r="N69" s="1045"/>
      <c r="O69" s="1046"/>
      <c r="P69" s="652"/>
      <c r="Q69" s="652"/>
      <c r="R69" s="652"/>
      <c r="S69" s="652"/>
      <c r="T69" s="652"/>
      <c r="U69" s="652"/>
      <c r="V69" s="652"/>
      <c r="W69" s="652"/>
      <c r="X69" s="1051"/>
      <c r="Y69" s="437" t="s">
        <v>14</v>
      </c>
      <c r="Z69" s="1053"/>
      <c r="AA69" s="1054"/>
      <c r="AB69" s="590" t="s">
        <v>301</v>
      </c>
      <c r="AC69" s="412"/>
      <c r="AD69" s="412"/>
      <c r="AE69" s="255"/>
      <c r="AF69" s="256"/>
      <c r="AG69" s="256"/>
      <c r="AH69" s="256"/>
      <c r="AI69" s="255"/>
      <c r="AJ69" s="256"/>
      <c r="AK69" s="256"/>
      <c r="AL69" s="256"/>
      <c r="AM69" s="255"/>
      <c r="AN69" s="256"/>
      <c r="AO69" s="256"/>
      <c r="AP69" s="256"/>
      <c r="AQ69" s="377"/>
      <c r="AR69" s="210"/>
      <c r="AS69" s="210"/>
      <c r="AT69" s="378"/>
      <c r="AU69" s="256"/>
      <c r="AV69" s="256"/>
      <c r="AW69" s="256"/>
      <c r="AX69" s="258"/>
    </row>
    <row r="70" spans="1:50" customFormat="1" ht="23.25" customHeight="1" x14ac:dyDescent="0.2">
      <c r="A70" s="241" t="s">
        <v>490</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5">
      <c r="A71" s="244"/>
      <c r="B71" s="245"/>
      <c r="C71" s="245"/>
      <c r="D71" s="245"/>
      <c r="E71" s="245"/>
      <c r="F71" s="24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57" priority="327">
      <formula>IF(RIGHT(TEXT(AE4,"0.#"),1)=".",FALSE,TRUE)</formula>
    </cfRule>
    <cfRule type="expression" dxfId="756" priority="328">
      <formula>IF(RIGHT(TEXT(AE4,"0.#"),1)=".",TRUE,FALSE)</formula>
    </cfRule>
  </conditionalFormatting>
  <conditionalFormatting sqref="AE5">
    <cfRule type="expression" dxfId="755" priority="325">
      <formula>IF(RIGHT(TEXT(AE5,"0.#"),1)=".",FALSE,TRUE)</formula>
    </cfRule>
    <cfRule type="expression" dxfId="754" priority="326">
      <formula>IF(RIGHT(TEXT(AE5,"0.#"),1)=".",TRUE,FALSE)</formula>
    </cfRule>
  </conditionalFormatting>
  <conditionalFormatting sqref="AE6">
    <cfRule type="expression" dxfId="753" priority="323">
      <formula>IF(RIGHT(TEXT(AE6,"0.#"),1)=".",FALSE,TRUE)</formula>
    </cfRule>
    <cfRule type="expression" dxfId="752" priority="324">
      <formula>IF(RIGHT(TEXT(AE6,"0.#"),1)=".",TRUE,FALSE)</formula>
    </cfRule>
  </conditionalFormatting>
  <conditionalFormatting sqref="AI6">
    <cfRule type="expression" dxfId="751" priority="321">
      <formula>IF(RIGHT(TEXT(AI6,"0.#"),1)=".",FALSE,TRUE)</formula>
    </cfRule>
    <cfRule type="expression" dxfId="750" priority="322">
      <formula>IF(RIGHT(TEXT(AI6,"0.#"),1)=".",TRUE,FALSE)</formula>
    </cfRule>
  </conditionalFormatting>
  <conditionalFormatting sqref="AI5">
    <cfRule type="expression" dxfId="749" priority="319">
      <formula>IF(RIGHT(TEXT(AI5,"0.#"),1)=".",FALSE,TRUE)</formula>
    </cfRule>
    <cfRule type="expression" dxfId="748" priority="320">
      <formula>IF(RIGHT(TEXT(AI5,"0.#"),1)=".",TRUE,FALSE)</formula>
    </cfRule>
  </conditionalFormatting>
  <conditionalFormatting sqref="AI4">
    <cfRule type="expression" dxfId="747" priority="317">
      <formula>IF(RIGHT(TEXT(AI4,"0.#"),1)=".",FALSE,TRUE)</formula>
    </cfRule>
    <cfRule type="expression" dxfId="746" priority="318">
      <formula>IF(RIGHT(TEXT(AI4,"0.#"),1)=".",TRUE,FALSE)</formula>
    </cfRule>
  </conditionalFormatting>
  <conditionalFormatting sqref="AM4">
    <cfRule type="expression" dxfId="745" priority="315">
      <formula>IF(RIGHT(TEXT(AM4,"0.#"),1)=".",FALSE,TRUE)</formula>
    </cfRule>
    <cfRule type="expression" dxfId="744" priority="316">
      <formula>IF(RIGHT(TEXT(AM4,"0.#"),1)=".",TRUE,FALSE)</formula>
    </cfRule>
  </conditionalFormatting>
  <conditionalFormatting sqref="AM5">
    <cfRule type="expression" dxfId="743" priority="313">
      <formula>IF(RIGHT(TEXT(AM5,"0.#"),1)=".",FALSE,TRUE)</formula>
    </cfRule>
    <cfRule type="expression" dxfId="742" priority="314">
      <formula>IF(RIGHT(TEXT(AM5,"0.#"),1)=".",TRUE,FALSE)</formula>
    </cfRule>
  </conditionalFormatting>
  <conditionalFormatting sqref="AM6">
    <cfRule type="expression" dxfId="741" priority="311">
      <formula>IF(RIGHT(TEXT(AM6,"0.#"),1)=".",FALSE,TRUE)</formula>
    </cfRule>
    <cfRule type="expression" dxfId="740" priority="312">
      <formula>IF(RIGHT(TEXT(AM6,"0.#"),1)=".",TRUE,FALSE)</formula>
    </cfRule>
  </conditionalFormatting>
  <conditionalFormatting sqref="AQ4:AQ6">
    <cfRule type="expression" dxfId="739" priority="309">
      <formula>IF(RIGHT(TEXT(AQ4,"0.#"),1)=".",FALSE,TRUE)</formula>
    </cfRule>
    <cfRule type="expression" dxfId="738" priority="310">
      <formula>IF(RIGHT(TEXT(AQ4,"0.#"),1)=".",TRUE,FALSE)</formula>
    </cfRule>
  </conditionalFormatting>
  <conditionalFormatting sqref="AU4:AU6">
    <cfRule type="expression" dxfId="737" priority="307">
      <formula>IF(RIGHT(TEXT(AU4,"0.#"),1)=".",FALSE,TRUE)</formula>
    </cfRule>
    <cfRule type="expression" dxfId="736" priority="308">
      <formula>IF(RIGHT(TEXT(AU4,"0.#"),1)=".",TRUE,FALSE)</formula>
    </cfRule>
  </conditionalFormatting>
  <conditionalFormatting sqref="AE11">
    <cfRule type="expression" dxfId="735" priority="305">
      <formula>IF(RIGHT(TEXT(AE11,"0.#"),1)=".",FALSE,TRUE)</formula>
    </cfRule>
    <cfRule type="expression" dxfId="734" priority="306">
      <formula>IF(RIGHT(TEXT(AE11,"0.#"),1)=".",TRUE,FALSE)</formula>
    </cfRule>
  </conditionalFormatting>
  <conditionalFormatting sqref="AE12">
    <cfRule type="expression" dxfId="733" priority="303">
      <formula>IF(RIGHT(TEXT(AE12,"0.#"),1)=".",FALSE,TRUE)</formula>
    </cfRule>
    <cfRule type="expression" dxfId="732" priority="304">
      <formula>IF(RIGHT(TEXT(AE12,"0.#"),1)=".",TRUE,FALSE)</formula>
    </cfRule>
  </conditionalFormatting>
  <conditionalFormatting sqref="AE13">
    <cfRule type="expression" dxfId="731" priority="301">
      <formula>IF(RIGHT(TEXT(AE13,"0.#"),1)=".",FALSE,TRUE)</formula>
    </cfRule>
    <cfRule type="expression" dxfId="730" priority="302">
      <formula>IF(RIGHT(TEXT(AE13,"0.#"),1)=".",TRUE,FALSE)</formula>
    </cfRule>
  </conditionalFormatting>
  <conditionalFormatting sqref="AI13">
    <cfRule type="expression" dxfId="729" priority="299">
      <formula>IF(RIGHT(TEXT(AI13,"0.#"),1)=".",FALSE,TRUE)</formula>
    </cfRule>
    <cfRule type="expression" dxfId="728" priority="300">
      <formula>IF(RIGHT(TEXT(AI13,"0.#"),1)=".",TRUE,FALSE)</formula>
    </cfRule>
  </conditionalFormatting>
  <conditionalFormatting sqref="AI12">
    <cfRule type="expression" dxfId="727" priority="297">
      <formula>IF(RIGHT(TEXT(AI12,"0.#"),1)=".",FALSE,TRUE)</formula>
    </cfRule>
    <cfRule type="expression" dxfId="726" priority="298">
      <formula>IF(RIGHT(TEXT(AI12,"0.#"),1)=".",TRUE,FALSE)</formula>
    </cfRule>
  </conditionalFormatting>
  <conditionalFormatting sqref="AI11">
    <cfRule type="expression" dxfId="725" priority="295">
      <formula>IF(RIGHT(TEXT(AI11,"0.#"),1)=".",FALSE,TRUE)</formula>
    </cfRule>
    <cfRule type="expression" dxfId="724" priority="296">
      <formula>IF(RIGHT(TEXT(AI11,"0.#"),1)=".",TRUE,FALSE)</formula>
    </cfRule>
  </conditionalFormatting>
  <conditionalFormatting sqref="AM11">
    <cfRule type="expression" dxfId="723" priority="293">
      <formula>IF(RIGHT(TEXT(AM11,"0.#"),1)=".",FALSE,TRUE)</formula>
    </cfRule>
    <cfRule type="expression" dxfId="722" priority="294">
      <formula>IF(RIGHT(TEXT(AM11,"0.#"),1)=".",TRUE,FALSE)</formula>
    </cfRule>
  </conditionalFormatting>
  <conditionalFormatting sqref="AM12">
    <cfRule type="expression" dxfId="721" priority="291">
      <formula>IF(RIGHT(TEXT(AM12,"0.#"),1)=".",FALSE,TRUE)</formula>
    </cfRule>
    <cfRule type="expression" dxfId="720" priority="292">
      <formula>IF(RIGHT(TEXT(AM12,"0.#"),1)=".",TRUE,FALSE)</formula>
    </cfRule>
  </conditionalFormatting>
  <conditionalFormatting sqref="AM13">
    <cfRule type="expression" dxfId="719" priority="289">
      <formula>IF(RIGHT(TEXT(AM13,"0.#"),1)=".",FALSE,TRUE)</formula>
    </cfRule>
    <cfRule type="expression" dxfId="718" priority="290">
      <formula>IF(RIGHT(TEXT(AM13,"0.#"),1)=".",TRUE,FALSE)</formula>
    </cfRule>
  </conditionalFormatting>
  <conditionalFormatting sqref="AQ11:AQ13">
    <cfRule type="expression" dxfId="717" priority="287">
      <formula>IF(RIGHT(TEXT(AQ11,"0.#"),1)=".",FALSE,TRUE)</formula>
    </cfRule>
    <cfRule type="expression" dxfId="716" priority="288">
      <formula>IF(RIGHT(TEXT(AQ11,"0.#"),1)=".",TRUE,FALSE)</formula>
    </cfRule>
  </conditionalFormatting>
  <conditionalFormatting sqref="AU11:AU13">
    <cfRule type="expression" dxfId="715" priority="285">
      <formula>IF(RIGHT(TEXT(AU11,"0.#"),1)=".",FALSE,TRUE)</formula>
    </cfRule>
    <cfRule type="expression" dxfId="714" priority="286">
      <formula>IF(RIGHT(TEXT(AU11,"0.#"),1)=".",TRUE,FALSE)</formula>
    </cfRule>
  </conditionalFormatting>
  <conditionalFormatting sqref="AE18">
    <cfRule type="expression" dxfId="713" priority="283">
      <formula>IF(RIGHT(TEXT(AE18,"0.#"),1)=".",FALSE,TRUE)</formula>
    </cfRule>
    <cfRule type="expression" dxfId="712" priority="284">
      <formula>IF(RIGHT(TEXT(AE18,"0.#"),1)=".",TRUE,FALSE)</formula>
    </cfRule>
  </conditionalFormatting>
  <conditionalFormatting sqref="AE19">
    <cfRule type="expression" dxfId="711" priority="281">
      <formula>IF(RIGHT(TEXT(AE19,"0.#"),1)=".",FALSE,TRUE)</formula>
    </cfRule>
    <cfRule type="expression" dxfId="710" priority="282">
      <formula>IF(RIGHT(TEXT(AE19,"0.#"),1)=".",TRUE,FALSE)</formula>
    </cfRule>
  </conditionalFormatting>
  <conditionalFormatting sqref="AE20">
    <cfRule type="expression" dxfId="709" priority="279">
      <formula>IF(RIGHT(TEXT(AE20,"0.#"),1)=".",FALSE,TRUE)</formula>
    </cfRule>
    <cfRule type="expression" dxfId="708" priority="280">
      <formula>IF(RIGHT(TEXT(AE20,"0.#"),1)=".",TRUE,FALSE)</formula>
    </cfRule>
  </conditionalFormatting>
  <conditionalFormatting sqref="AI20">
    <cfRule type="expression" dxfId="707" priority="277">
      <formula>IF(RIGHT(TEXT(AI20,"0.#"),1)=".",FALSE,TRUE)</formula>
    </cfRule>
    <cfRule type="expression" dxfId="706" priority="278">
      <formula>IF(RIGHT(TEXT(AI20,"0.#"),1)=".",TRUE,FALSE)</formula>
    </cfRule>
  </conditionalFormatting>
  <conditionalFormatting sqref="AI19">
    <cfRule type="expression" dxfId="705" priority="275">
      <formula>IF(RIGHT(TEXT(AI19,"0.#"),1)=".",FALSE,TRUE)</formula>
    </cfRule>
    <cfRule type="expression" dxfId="704" priority="276">
      <formula>IF(RIGHT(TEXT(AI19,"0.#"),1)=".",TRUE,FALSE)</formula>
    </cfRule>
  </conditionalFormatting>
  <conditionalFormatting sqref="AI18">
    <cfRule type="expression" dxfId="703" priority="273">
      <formula>IF(RIGHT(TEXT(AI18,"0.#"),1)=".",FALSE,TRUE)</formula>
    </cfRule>
    <cfRule type="expression" dxfId="702" priority="274">
      <formula>IF(RIGHT(TEXT(AI18,"0.#"),1)=".",TRUE,FALSE)</formula>
    </cfRule>
  </conditionalFormatting>
  <conditionalFormatting sqref="AM18">
    <cfRule type="expression" dxfId="701" priority="271">
      <formula>IF(RIGHT(TEXT(AM18,"0.#"),1)=".",FALSE,TRUE)</formula>
    </cfRule>
    <cfRule type="expression" dxfId="700" priority="272">
      <formula>IF(RIGHT(TEXT(AM18,"0.#"),1)=".",TRUE,FALSE)</formula>
    </cfRule>
  </conditionalFormatting>
  <conditionalFormatting sqref="AM19">
    <cfRule type="expression" dxfId="699" priority="269">
      <formula>IF(RIGHT(TEXT(AM19,"0.#"),1)=".",FALSE,TRUE)</formula>
    </cfRule>
    <cfRule type="expression" dxfId="698" priority="270">
      <formula>IF(RIGHT(TEXT(AM19,"0.#"),1)=".",TRUE,FALSE)</formula>
    </cfRule>
  </conditionalFormatting>
  <conditionalFormatting sqref="AM20">
    <cfRule type="expression" dxfId="697" priority="267">
      <formula>IF(RIGHT(TEXT(AM20,"0.#"),1)=".",FALSE,TRUE)</formula>
    </cfRule>
    <cfRule type="expression" dxfId="696" priority="268">
      <formula>IF(RIGHT(TEXT(AM20,"0.#"),1)=".",TRUE,FALSE)</formula>
    </cfRule>
  </conditionalFormatting>
  <conditionalFormatting sqref="AQ18:AQ20">
    <cfRule type="expression" dxfId="695" priority="265">
      <formula>IF(RIGHT(TEXT(AQ18,"0.#"),1)=".",FALSE,TRUE)</formula>
    </cfRule>
    <cfRule type="expression" dxfId="694" priority="266">
      <formula>IF(RIGHT(TEXT(AQ18,"0.#"),1)=".",TRUE,FALSE)</formula>
    </cfRule>
  </conditionalFormatting>
  <conditionalFormatting sqref="AU18:AU20">
    <cfRule type="expression" dxfId="693" priority="263">
      <formula>IF(RIGHT(TEXT(AU18,"0.#"),1)=".",FALSE,TRUE)</formula>
    </cfRule>
    <cfRule type="expression" dxfId="692" priority="264">
      <formula>IF(RIGHT(TEXT(AU18,"0.#"),1)=".",TRUE,FALSE)</formula>
    </cfRule>
  </conditionalFormatting>
  <conditionalFormatting sqref="AQ25:AQ27">
    <cfRule type="expression" dxfId="691" priority="243">
      <formula>IF(RIGHT(TEXT(AQ25,"0.#"),1)=".",FALSE,TRUE)</formula>
    </cfRule>
    <cfRule type="expression" dxfId="690" priority="244">
      <formula>IF(RIGHT(TEXT(AQ25,"0.#"),1)=".",TRUE,FALSE)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Q32:AQ34">
    <cfRule type="expression" dxfId="687" priority="221">
      <formula>IF(RIGHT(TEXT(AQ32,"0.#"),1)=".",FALSE,TRUE)</formula>
    </cfRule>
    <cfRule type="expression" dxfId="686" priority="222">
      <formula>IF(RIGHT(TEXT(AQ32,"0.#"),1)=".",TRUE,FALSE)</formula>
    </cfRule>
  </conditionalFormatting>
  <conditionalFormatting sqref="AU32:AU34">
    <cfRule type="expression" dxfId="685" priority="219">
      <formula>IF(RIGHT(TEXT(AU32,"0.#"),1)=".",FALSE,TRUE)</formula>
    </cfRule>
    <cfRule type="expression" dxfId="684" priority="220">
      <formula>IF(RIGHT(TEXT(AU32,"0.#"),1)=".",TRUE,FALSE)</formula>
    </cfRule>
  </conditionalFormatting>
  <conditionalFormatting sqref="AQ39:AQ41">
    <cfRule type="expression" dxfId="683" priority="199">
      <formula>IF(RIGHT(TEXT(AQ39,"0.#"),1)=".",FALSE,TRUE)</formula>
    </cfRule>
    <cfRule type="expression" dxfId="682" priority="200">
      <formula>IF(RIGHT(TEXT(AQ39,"0.#"),1)=".",TRUE,FALSE)</formula>
    </cfRule>
  </conditionalFormatting>
  <conditionalFormatting sqref="AU39:AU41">
    <cfRule type="expression" dxfId="681" priority="197">
      <formula>IF(RIGHT(TEXT(AU39,"0.#"),1)=".",FALSE,TRUE)</formula>
    </cfRule>
    <cfRule type="expression" dxfId="680" priority="198">
      <formula>IF(RIGHT(TEXT(AU39,"0.#"),1)=".",TRUE,FALSE)</formula>
    </cfRule>
  </conditionalFormatting>
  <conditionalFormatting sqref="AQ46:AQ48">
    <cfRule type="expression" dxfId="679" priority="177">
      <formula>IF(RIGHT(TEXT(AQ46,"0.#"),1)=".",FALSE,TRUE)</formula>
    </cfRule>
    <cfRule type="expression" dxfId="678" priority="178">
      <formula>IF(RIGHT(TEXT(AQ46,"0.#"),1)=".",TRUE,FALSE)</formula>
    </cfRule>
  </conditionalFormatting>
  <conditionalFormatting sqref="AU46:AU48">
    <cfRule type="expression" dxfId="677" priority="175">
      <formula>IF(RIGHT(TEXT(AU46,"0.#"),1)=".",FALSE,TRUE)</formula>
    </cfRule>
    <cfRule type="expression" dxfId="676" priority="176">
      <formula>IF(RIGHT(TEXT(AU46,"0.#"),1)=".",TRUE,FALSE)</formula>
    </cfRule>
  </conditionalFormatting>
  <conditionalFormatting sqref="AQ53:AQ55">
    <cfRule type="expression" dxfId="675" priority="155">
      <formula>IF(RIGHT(TEXT(AQ53,"0.#"),1)=".",FALSE,TRUE)</formula>
    </cfRule>
    <cfRule type="expression" dxfId="674" priority="156">
      <formula>IF(RIGHT(TEXT(AQ53,"0.#"),1)=".",TRUE,FALSE)</formula>
    </cfRule>
  </conditionalFormatting>
  <conditionalFormatting sqref="AU53:AU55">
    <cfRule type="expression" dxfId="673" priority="153">
      <formula>IF(RIGHT(TEXT(AU53,"0.#"),1)=".",FALSE,TRUE)</formula>
    </cfRule>
    <cfRule type="expression" dxfId="672" priority="154">
      <formula>IF(RIGHT(TEXT(AU53,"0.#"),1)=".",TRUE,FALSE)</formula>
    </cfRule>
  </conditionalFormatting>
  <conditionalFormatting sqref="AQ60:AQ62">
    <cfRule type="expression" dxfId="671" priority="133">
      <formula>IF(RIGHT(TEXT(AQ60,"0.#"),1)=".",FALSE,TRUE)</formula>
    </cfRule>
    <cfRule type="expression" dxfId="670" priority="134">
      <formula>IF(RIGHT(TEXT(AQ60,"0.#"),1)=".",TRUE,FALSE)</formula>
    </cfRule>
  </conditionalFormatting>
  <conditionalFormatting sqref="AU60:AU62">
    <cfRule type="expression" dxfId="669" priority="131">
      <formula>IF(RIGHT(TEXT(AU60,"0.#"),1)=".",FALSE,TRUE)</formula>
    </cfRule>
    <cfRule type="expression" dxfId="668" priority="132">
      <formula>IF(RIGHT(TEXT(AU60,"0.#"),1)=".",TRUE,FALSE)</formula>
    </cfRule>
  </conditionalFormatting>
  <conditionalFormatting sqref="AE67">
    <cfRule type="expression" dxfId="667" priority="129">
      <formula>IF(RIGHT(TEXT(AE67,"0.#"),1)=".",FALSE,TRUE)</formula>
    </cfRule>
    <cfRule type="expression" dxfId="666" priority="130">
      <formula>IF(RIGHT(TEXT(AE67,"0.#"),1)=".",TRUE,FALSE)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E69">
    <cfRule type="expression" dxfId="663" priority="125">
      <formula>IF(RIGHT(TEXT(AE69,"0.#"),1)=".",FALSE,TRUE)</formula>
    </cfRule>
    <cfRule type="expression" dxfId="662" priority="126">
      <formula>IF(RIGHT(TEXT(AE69,"0.#"),1)=".",TRUE,FALSE)</formula>
    </cfRule>
  </conditionalFormatting>
  <conditionalFormatting sqref="AI69">
    <cfRule type="expression" dxfId="661" priority="123">
      <formula>IF(RIGHT(TEXT(AI69,"0.#"),1)=".",FALSE,TRUE)</formula>
    </cfRule>
    <cfRule type="expression" dxfId="660" priority="124">
      <formula>IF(RIGHT(TEXT(AI69,"0.#"),1)=".",TRUE,FALSE)</formula>
    </cfRule>
  </conditionalFormatting>
  <conditionalFormatting sqref="AI68">
    <cfRule type="expression" dxfId="659" priority="121">
      <formula>IF(RIGHT(TEXT(AI68,"0.#"),1)=".",FALSE,TRUE)</formula>
    </cfRule>
    <cfRule type="expression" dxfId="658" priority="122">
      <formula>IF(RIGHT(TEXT(AI68,"0.#"),1)=".",TRUE,FALSE)</formula>
    </cfRule>
  </conditionalFormatting>
  <conditionalFormatting sqref="AI67">
    <cfRule type="expression" dxfId="657" priority="119">
      <formula>IF(RIGHT(TEXT(AI67,"0.#"),1)=".",FALSE,TRUE)</formula>
    </cfRule>
    <cfRule type="expression" dxfId="656" priority="120">
      <formula>IF(RIGHT(TEXT(AI67,"0.#"),1)=".",TRUE,FALSE)</formula>
    </cfRule>
  </conditionalFormatting>
  <conditionalFormatting sqref="AM67">
    <cfRule type="expression" dxfId="655" priority="117">
      <formula>IF(RIGHT(TEXT(AM67,"0.#"),1)=".",FALSE,TRUE)</formula>
    </cfRule>
    <cfRule type="expression" dxfId="654" priority="118">
      <formula>IF(RIGHT(TEXT(AM67,"0.#"),1)=".",TRUE,FALSE)</formula>
    </cfRule>
  </conditionalFormatting>
  <conditionalFormatting sqref="AM68">
    <cfRule type="expression" dxfId="653" priority="115">
      <formula>IF(RIGHT(TEXT(AM68,"0.#"),1)=".",FALSE,TRUE)</formula>
    </cfRule>
    <cfRule type="expression" dxfId="652" priority="116">
      <formula>IF(RIGHT(TEXT(AM68,"0.#"),1)=".",TRUE,FALSE)</formula>
    </cfRule>
  </conditionalFormatting>
  <conditionalFormatting sqref="AM69">
    <cfRule type="expression" dxfId="651" priority="113">
      <formula>IF(RIGHT(TEXT(AM69,"0.#"),1)=".",FALSE,TRUE)</formula>
    </cfRule>
    <cfRule type="expression" dxfId="650" priority="114">
      <formula>IF(RIGHT(TEXT(AM69,"0.#"),1)=".",TRUE,FALSE)</formula>
    </cfRule>
  </conditionalFormatting>
  <conditionalFormatting sqref="AQ67:AQ69">
    <cfRule type="expression" dxfId="649" priority="111">
      <formula>IF(RIGHT(TEXT(AQ67,"0.#"),1)=".",FALSE,TRUE)</formula>
    </cfRule>
    <cfRule type="expression" dxfId="648" priority="112">
      <formula>IF(RIGHT(TEXT(AQ67,"0.#"),1)=".",TRUE,FALSE)</formula>
    </cfRule>
  </conditionalFormatting>
  <conditionalFormatting sqref="AU67:AU69">
    <cfRule type="expression" dxfId="647" priority="109">
      <formula>IF(RIGHT(TEXT(AU67,"0.#"),1)=".",FALSE,TRUE)</formula>
    </cfRule>
    <cfRule type="expression" dxfId="646" priority="110">
      <formula>IF(RIGHT(TEXT(AU67,"0.#"),1)=".",TRUE,FALSE)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E27">
    <cfRule type="expression" dxfId="641" priority="103">
      <formula>IF(RIGHT(TEXT(AE27,"0.#"),1)=".",FALSE,TRUE)</formula>
    </cfRule>
    <cfRule type="expression" dxfId="640" priority="104">
      <formula>IF(RIGHT(TEXT(AE27,"0.#"),1)=".",TRUE,FALSE)</formula>
    </cfRule>
  </conditionalFormatting>
  <conditionalFormatting sqref="AI27">
    <cfRule type="expression" dxfId="639" priority="101">
      <formula>IF(RIGHT(TEXT(AI27,"0.#"),1)=".",FALSE,TRUE)</formula>
    </cfRule>
    <cfRule type="expression" dxfId="638" priority="102">
      <formula>IF(RIGHT(TEXT(AI27,"0.#"),1)=".",TRUE,FALSE)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I25">
    <cfRule type="expression" dxfId="635" priority="97">
      <formula>IF(RIGHT(TEXT(AI25,"0.#"),1)=".",FALSE,TRUE)</formula>
    </cfRule>
    <cfRule type="expression" dxfId="634" priority="98">
      <formula>IF(RIGHT(TEXT(AI25,"0.#"),1)=".",TRUE,FALSE)</formula>
    </cfRule>
  </conditionalFormatting>
  <conditionalFormatting sqref="AM25">
    <cfRule type="expression" dxfId="633" priority="95">
      <formula>IF(RIGHT(TEXT(AM25,"0.#"),1)=".",FALSE,TRUE)</formula>
    </cfRule>
    <cfRule type="expression" dxfId="632" priority="96">
      <formula>IF(RIGHT(TEXT(AM25,"0.#"),1)=".",TRUE,FALSE)</formula>
    </cfRule>
  </conditionalFormatting>
  <conditionalFormatting sqref="AM26">
    <cfRule type="expression" dxfId="631" priority="93">
      <formula>IF(RIGHT(TEXT(AM26,"0.#"),1)=".",FALSE,TRUE)</formula>
    </cfRule>
    <cfRule type="expression" dxfId="630" priority="94">
      <formula>IF(RIGHT(TEXT(AM26,"0.#"),1)=".",TRUE,FALSE)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E34">
    <cfRule type="expression" dxfId="623" priority="85">
      <formula>IF(RIGHT(TEXT(AE34,"0.#"),1)=".",FALSE,TRUE)</formula>
    </cfRule>
    <cfRule type="expression" dxfId="622" priority="86">
      <formula>IF(RIGHT(TEXT(AE34,"0.#"),1)=".",TRUE,FALSE)</formula>
    </cfRule>
  </conditionalFormatting>
  <conditionalFormatting sqref="AI34">
    <cfRule type="expression" dxfId="621" priority="83">
      <formula>IF(RIGHT(TEXT(AI34,"0.#"),1)=".",FALSE,TRUE)</formula>
    </cfRule>
    <cfRule type="expression" dxfId="620" priority="84">
      <formula>IF(RIGHT(TEXT(AI34,"0.#"),1)=".",TRUE,FALSE)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I32">
    <cfRule type="expression" dxfId="617" priority="79">
      <formula>IF(RIGHT(TEXT(AI32,"0.#"),1)=".",FALSE,TRUE)</formula>
    </cfRule>
    <cfRule type="expression" dxfId="616" priority="80">
      <formula>IF(RIGHT(TEXT(AI32,"0.#"),1)=".",TRUE,FALSE)</formula>
    </cfRule>
  </conditionalFormatting>
  <conditionalFormatting sqref="AM32">
    <cfRule type="expression" dxfId="615" priority="77">
      <formula>IF(RIGHT(TEXT(AM32,"0.#"),1)=".",FALSE,TRUE)</formula>
    </cfRule>
    <cfRule type="expression" dxfId="614" priority="78">
      <formula>IF(RIGHT(TEXT(AM32,"0.#"),1)=".",TRUE,FALSE)</formula>
    </cfRule>
  </conditionalFormatting>
  <conditionalFormatting sqref="AM33">
    <cfRule type="expression" dxfId="613" priority="75">
      <formula>IF(RIGHT(TEXT(AM33,"0.#"),1)=".",FALSE,TRUE)</formula>
    </cfRule>
    <cfRule type="expression" dxfId="612" priority="76">
      <formula>IF(RIGHT(TEXT(AM33,"0.#"),1)=".",TRUE,FALSE)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E41">
    <cfRule type="expression" dxfId="605" priority="67">
      <formula>IF(RIGHT(TEXT(AE41,"0.#"),1)=".",FALSE,TRUE)</formula>
    </cfRule>
    <cfRule type="expression" dxfId="604" priority="68">
      <formula>IF(RIGHT(TEXT(AE41,"0.#"),1)=".",TRUE,FALSE)</formula>
    </cfRule>
  </conditionalFormatting>
  <conditionalFormatting sqref="AI41">
    <cfRule type="expression" dxfId="603" priority="65">
      <formula>IF(RIGHT(TEXT(AI41,"0.#"),1)=".",FALSE,TRUE)</formula>
    </cfRule>
    <cfRule type="expression" dxfId="602" priority="66">
      <formula>IF(RIGHT(TEXT(AI41,"0.#"),1)=".",TRUE,FALSE)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I39">
    <cfRule type="expression" dxfId="599" priority="61">
      <formula>IF(RIGHT(TEXT(AI39,"0.#"),1)=".",FALSE,TRUE)</formula>
    </cfRule>
    <cfRule type="expression" dxfId="598" priority="62">
      <formula>IF(RIGHT(TEXT(AI39,"0.#"),1)=".",TRUE,FALSE)</formula>
    </cfRule>
  </conditionalFormatting>
  <conditionalFormatting sqref="AM39">
    <cfRule type="expression" dxfId="597" priority="59">
      <formula>IF(RIGHT(TEXT(AM39,"0.#"),1)=".",FALSE,TRUE)</formula>
    </cfRule>
    <cfRule type="expression" dxfId="596" priority="60">
      <formula>IF(RIGHT(TEXT(AM39,"0.#"),1)=".",TRUE,FALSE)</formula>
    </cfRule>
  </conditionalFormatting>
  <conditionalFormatting sqref="AM40">
    <cfRule type="expression" dxfId="595" priority="57">
      <formula>IF(RIGHT(TEXT(AM40,"0.#"),1)=".",FALSE,TRUE)</formula>
    </cfRule>
    <cfRule type="expression" dxfId="594" priority="58">
      <formula>IF(RIGHT(TEXT(AM40,"0.#"),1)=".",TRUE,FALSE)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E48">
    <cfRule type="expression" dxfId="587" priority="49">
      <formula>IF(RIGHT(TEXT(AE48,"0.#"),1)=".",FALSE,TRUE)</formula>
    </cfRule>
    <cfRule type="expression" dxfId="586" priority="50">
      <formula>IF(RIGHT(TEXT(AE48,"0.#"),1)=".",TRUE,FALSE)</formula>
    </cfRule>
  </conditionalFormatting>
  <conditionalFormatting sqref="AI48">
    <cfRule type="expression" dxfId="585" priority="47">
      <formula>IF(RIGHT(TEXT(AI48,"0.#"),1)=".",FALSE,TRUE)</formula>
    </cfRule>
    <cfRule type="expression" dxfId="584" priority="48">
      <formula>IF(RIGHT(TEXT(AI48,"0.#"),1)=".",TRUE,FALSE)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I46">
    <cfRule type="expression" dxfId="581" priority="43">
      <formula>IF(RIGHT(TEXT(AI46,"0.#"),1)=".",FALSE,TRUE)</formula>
    </cfRule>
    <cfRule type="expression" dxfId="580" priority="44">
      <formula>IF(RIGHT(TEXT(AI46,"0.#"),1)=".",TRUE,FALSE)</formula>
    </cfRule>
  </conditionalFormatting>
  <conditionalFormatting sqref="AM46">
    <cfRule type="expression" dxfId="579" priority="41">
      <formula>IF(RIGHT(TEXT(AM46,"0.#"),1)=".",FALSE,TRUE)</formula>
    </cfRule>
    <cfRule type="expression" dxfId="578" priority="42">
      <formula>IF(RIGHT(TEXT(AM46,"0.#"),1)=".",TRUE,FALSE)</formula>
    </cfRule>
  </conditionalFormatting>
  <conditionalFormatting sqref="AM47">
    <cfRule type="expression" dxfId="577" priority="39">
      <formula>IF(RIGHT(TEXT(AM47,"0.#"),1)=".",FALSE,TRUE)</formula>
    </cfRule>
    <cfRule type="expression" dxfId="576" priority="40">
      <formula>IF(RIGHT(TEXT(AM47,"0.#"),1)=".",TRUE,FALSE)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1">
      <formula>IF(RIGHT(TEXT(AE55,"0.#"),1)=".",FALSE,TRUE)</formula>
    </cfRule>
    <cfRule type="expression" dxfId="568" priority="32">
      <formula>IF(RIGHT(TEXT(AE55,"0.#"),1)=".",TRUE,FALSE)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I53">
    <cfRule type="expression" dxfId="563" priority="25">
      <formula>IF(RIGHT(TEXT(AI53,"0.#"),1)=".",FALSE,TRUE)</formula>
    </cfRule>
    <cfRule type="expression" dxfId="562" priority="26">
      <formula>IF(RIGHT(TEXT(AI53,"0.#"),1)=".",TRUE,FALSE)</formula>
    </cfRule>
  </conditionalFormatting>
  <conditionalFormatting sqref="AM53">
    <cfRule type="expression" dxfId="561" priority="23">
      <formula>IF(RIGHT(TEXT(AM53,"0.#"),1)=".",FALSE,TRUE)</formula>
    </cfRule>
    <cfRule type="expression" dxfId="560" priority="24">
      <formula>IF(RIGHT(TEXT(AM53,"0.#"),1)=".",TRUE,FALSE)</formula>
    </cfRule>
  </conditionalFormatting>
  <conditionalFormatting sqref="AM54">
    <cfRule type="expression" dxfId="559" priority="21">
      <formula>IF(RIGHT(TEXT(AM54,"0.#"),1)=".",FALSE,TRUE)</formula>
    </cfRule>
    <cfRule type="expression" dxfId="558" priority="22">
      <formula>IF(RIGHT(TEXT(AM54,"0.#"),1)=".",TRUE,FALSE)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E62">
    <cfRule type="expression" dxfId="551" priority="13">
      <formula>IF(RIGHT(TEXT(AE62,"0.#"),1)=".",FALSE,TRUE)</formula>
    </cfRule>
    <cfRule type="expression" dxfId="550" priority="14">
      <formula>IF(RIGHT(TEXT(AE62,"0.#"),1)=".",TRUE,FALSE)</formula>
    </cfRule>
  </conditionalFormatting>
  <conditionalFormatting sqref="AI62">
    <cfRule type="expression" dxfId="549" priority="11">
      <formula>IF(RIGHT(TEXT(AI62,"0.#"),1)=".",FALSE,TRUE)</formula>
    </cfRule>
    <cfRule type="expression" dxfId="548" priority="12">
      <formula>IF(RIGHT(TEXT(AI62,"0.#"),1)=".",TRUE,FALSE)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I60">
    <cfRule type="expression" dxfId="545" priority="7">
      <formula>IF(RIGHT(TEXT(AI60,"0.#"),1)=".",FALSE,TRUE)</formula>
    </cfRule>
    <cfRule type="expression" dxfId="544" priority="8">
      <formula>IF(RIGHT(TEXT(AI60,"0.#"),1)=".",TRUE,FALSE)</formula>
    </cfRule>
  </conditionalFormatting>
  <conditionalFormatting sqref="AM60">
    <cfRule type="expression" dxfId="543" priority="5">
      <formula>IF(RIGHT(TEXT(AM60,"0.#"),1)=".",FALSE,TRUE)</formula>
    </cfRule>
    <cfRule type="expression" dxfId="542" priority="6">
      <formula>IF(RIGHT(TEXT(AM60,"0.#"),1)=".",TRUE,FALSE)</formula>
    </cfRule>
  </conditionalFormatting>
  <conditionalFormatting sqref="AM61">
    <cfRule type="expression" dxfId="541" priority="3">
      <formula>IF(RIGHT(TEXT(AM61,"0.#"),1)=".",FALSE,TRUE)</formula>
    </cfRule>
    <cfRule type="expression" dxfId="540" priority="4">
      <formula>IF(RIGHT(TEXT(AM61,"0.#"),1)=".",TRUE,FALSE)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9"/>
  <sheetViews>
    <sheetView view="pageBreakPreview" zoomScale="70" zoomScaleNormal="100" zoomScaleSheetLayoutView="70" workbookViewId="0">
      <selection activeCell="AH20" sqref="AH20:AT20"/>
    </sheetView>
  </sheetViews>
  <sheetFormatPr defaultColWidth="9" defaultRowHeight="13" x14ac:dyDescent="0.2"/>
  <cols>
    <col min="1" max="49" width="2.453125" style="36" customWidth="1"/>
    <col min="50" max="50" width="4.453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92" t="s">
        <v>605</v>
      </c>
      <c r="B2" s="1093"/>
      <c r="C2" s="1093"/>
      <c r="D2" s="1093"/>
      <c r="E2" s="1093"/>
      <c r="F2" s="1094"/>
      <c r="G2" s="639" t="s">
        <v>661</v>
      </c>
      <c r="H2" s="640"/>
      <c r="I2" s="640"/>
      <c r="J2" s="640"/>
      <c r="K2" s="640"/>
      <c r="L2" s="640"/>
      <c r="M2" s="640"/>
      <c r="N2" s="640"/>
      <c r="O2" s="640"/>
      <c r="P2" s="640"/>
      <c r="Q2" s="640"/>
      <c r="R2" s="640"/>
      <c r="S2" s="640"/>
      <c r="T2" s="640"/>
      <c r="U2" s="640"/>
      <c r="V2" s="640"/>
      <c r="W2" s="640"/>
      <c r="X2" s="640"/>
      <c r="Y2" s="640"/>
      <c r="Z2" s="640"/>
      <c r="AA2" s="640"/>
      <c r="AB2" s="641"/>
      <c r="AC2" s="639" t="s">
        <v>662</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2">
      <c r="A3" s="1086"/>
      <c r="B3" s="1087"/>
      <c r="C3" s="1087"/>
      <c r="D3" s="1087"/>
      <c r="E3" s="1087"/>
      <c r="F3" s="1088"/>
      <c r="G3" s="867" t="s">
        <v>18</v>
      </c>
      <c r="H3" s="716"/>
      <c r="I3" s="716"/>
      <c r="J3" s="716"/>
      <c r="K3" s="716"/>
      <c r="L3" s="715" t="s">
        <v>19</v>
      </c>
      <c r="M3" s="716"/>
      <c r="N3" s="716"/>
      <c r="O3" s="716"/>
      <c r="P3" s="716"/>
      <c r="Q3" s="716"/>
      <c r="R3" s="716"/>
      <c r="S3" s="716"/>
      <c r="T3" s="716"/>
      <c r="U3" s="716"/>
      <c r="V3" s="716"/>
      <c r="W3" s="716"/>
      <c r="X3" s="717"/>
      <c r="Y3" s="636" t="s">
        <v>20</v>
      </c>
      <c r="Z3" s="637"/>
      <c r="AA3" s="637"/>
      <c r="AB3" s="850"/>
      <c r="AC3" s="867" t="s">
        <v>18</v>
      </c>
      <c r="AD3" s="716"/>
      <c r="AE3" s="716"/>
      <c r="AF3" s="716"/>
      <c r="AG3" s="716"/>
      <c r="AH3" s="715" t="s">
        <v>19</v>
      </c>
      <c r="AI3" s="716"/>
      <c r="AJ3" s="716"/>
      <c r="AK3" s="716"/>
      <c r="AL3" s="716"/>
      <c r="AM3" s="716"/>
      <c r="AN3" s="716"/>
      <c r="AO3" s="716"/>
      <c r="AP3" s="716"/>
      <c r="AQ3" s="716"/>
      <c r="AR3" s="716"/>
      <c r="AS3" s="716"/>
      <c r="AT3" s="717"/>
      <c r="AU3" s="636" t="s">
        <v>20</v>
      </c>
      <c r="AV3" s="637"/>
      <c r="AW3" s="637"/>
      <c r="AX3" s="638"/>
    </row>
    <row r="4" spans="1:50" ht="24.75" customHeight="1" x14ac:dyDescent="0.2">
      <c r="A4" s="1086"/>
      <c r="B4" s="1087"/>
      <c r="C4" s="1087"/>
      <c r="D4" s="1087"/>
      <c r="E4" s="1087"/>
      <c r="F4" s="1088"/>
      <c r="G4" s="1099" t="s">
        <v>524</v>
      </c>
      <c r="H4" s="719"/>
      <c r="I4" s="719"/>
      <c r="J4" s="719"/>
      <c r="K4" s="720"/>
      <c r="L4" s="712" t="s">
        <v>525</v>
      </c>
      <c r="M4" s="713"/>
      <c r="N4" s="713"/>
      <c r="O4" s="713"/>
      <c r="P4" s="713"/>
      <c r="Q4" s="713"/>
      <c r="R4" s="713"/>
      <c r="S4" s="713"/>
      <c r="T4" s="713"/>
      <c r="U4" s="713"/>
      <c r="V4" s="713"/>
      <c r="W4" s="713"/>
      <c r="X4" s="714"/>
      <c r="Y4" s="1071">
        <v>32</v>
      </c>
      <c r="Z4" s="1072"/>
      <c r="AA4" s="1072"/>
      <c r="AB4" s="1073"/>
      <c r="AC4" s="1099" t="s">
        <v>535</v>
      </c>
      <c r="AD4" s="719"/>
      <c r="AE4" s="719"/>
      <c r="AF4" s="719"/>
      <c r="AG4" s="720"/>
      <c r="AH4" s="712" t="s">
        <v>520</v>
      </c>
      <c r="AI4" s="713"/>
      <c r="AJ4" s="713"/>
      <c r="AK4" s="713"/>
      <c r="AL4" s="713"/>
      <c r="AM4" s="713"/>
      <c r="AN4" s="713"/>
      <c r="AO4" s="713"/>
      <c r="AP4" s="713"/>
      <c r="AQ4" s="713"/>
      <c r="AR4" s="713"/>
      <c r="AS4" s="713"/>
      <c r="AT4" s="714"/>
      <c r="AU4" s="1071">
        <v>10</v>
      </c>
      <c r="AV4" s="1072"/>
      <c r="AW4" s="1072"/>
      <c r="AX4" s="1073"/>
    </row>
    <row r="5" spans="1:50" ht="24.75" customHeight="1" x14ac:dyDescent="0.2">
      <c r="A5" s="1086"/>
      <c r="B5" s="1087"/>
      <c r="C5" s="1087"/>
      <c r="D5" s="1087"/>
      <c r="E5" s="1087"/>
      <c r="F5" s="1088"/>
      <c r="G5" s="1095" t="s">
        <v>533</v>
      </c>
      <c r="H5" s="650"/>
      <c r="I5" s="650"/>
      <c r="J5" s="650"/>
      <c r="K5" s="651"/>
      <c r="L5" s="642" t="s">
        <v>538</v>
      </c>
      <c r="M5" s="643"/>
      <c r="N5" s="643"/>
      <c r="O5" s="643"/>
      <c r="P5" s="643"/>
      <c r="Q5" s="643"/>
      <c r="R5" s="643"/>
      <c r="S5" s="643"/>
      <c r="T5" s="643"/>
      <c r="U5" s="643"/>
      <c r="V5" s="643"/>
      <c r="W5" s="643"/>
      <c r="X5" s="644"/>
      <c r="Y5" s="1096">
        <v>28</v>
      </c>
      <c r="Z5" s="1097"/>
      <c r="AA5" s="1097"/>
      <c r="AB5" s="1098"/>
      <c r="AC5" s="618"/>
      <c r="AD5" s="650"/>
      <c r="AE5" s="650"/>
      <c r="AF5" s="650"/>
      <c r="AG5" s="651"/>
      <c r="AH5" s="642"/>
      <c r="AI5" s="643"/>
      <c r="AJ5" s="643"/>
      <c r="AK5" s="643"/>
      <c r="AL5" s="643"/>
      <c r="AM5" s="643"/>
      <c r="AN5" s="643"/>
      <c r="AO5" s="643"/>
      <c r="AP5" s="643"/>
      <c r="AQ5" s="643"/>
      <c r="AR5" s="643"/>
      <c r="AS5" s="643"/>
      <c r="AT5" s="644"/>
      <c r="AU5" s="645"/>
      <c r="AV5" s="646"/>
      <c r="AW5" s="646"/>
      <c r="AX5" s="647"/>
    </row>
    <row r="6" spans="1:50" ht="24.75" customHeight="1" x14ac:dyDescent="0.2">
      <c r="A6" s="1086"/>
      <c r="B6" s="1087"/>
      <c r="C6" s="1087"/>
      <c r="D6" s="1087"/>
      <c r="E6" s="1087"/>
      <c r="F6" s="1088"/>
      <c r="G6" s="1095" t="s">
        <v>526</v>
      </c>
      <c r="H6" s="650"/>
      <c r="I6" s="650"/>
      <c r="J6" s="650"/>
      <c r="K6" s="651"/>
      <c r="L6" s="642" t="s">
        <v>527</v>
      </c>
      <c r="M6" s="643"/>
      <c r="N6" s="643"/>
      <c r="O6" s="643"/>
      <c r="P6" s="643"/>
      <c r="Q6" s="643"/>
      <c r="R6" s="643"/>
      <c r="S6" s="643"/>
      <c r="T6" s="643"/>
      <c r="U6" s="643"/>
      <c r="V6" s="643"/>
      <c r="W6" s="643"/>
      <c r="X6" s="644"/>
      <c r="Y6" s="1096">
        <v>26</v>
      </c>
      <c r="Z6" s="1097"/>
      <c r="AA6" s="1097"/>
      <c r="AB6" s="1098"/>
      <c r="AC6" s="618"/>
      <c r="AD6" s="650"/>
      <c r="AE6" s="650"/>
      <c r="AF6" s="650"/>
      <c r="AG6" s="651"/>
      <c r="AH6" s="642"/>
      <c r="AI6" s="643"/>
      <c r="AJ6" s="643"/>
      <c r="AK6" s="643"/>
      <c r="AL6" s="643"/>
      <c r="AM6" s="643"/>
      <c r="AN6" s="643"/>
      <c r="AO6" s="643"/>
      <c r="AP6" s="643"/>
      <c r="AQ6" s="643"/>
      <c r="AR6" s="643"/>
      <c r="AS6" s="643"/>
      <c r="AT6" s="644"/>
      <c r="AU6" s="645"/>
      <c r="AV6" s="646"/>
      <c r="AW6" s="646"/>
      <c r="AX6" s="647"/>
    </row>
    <row r="7" spans="1:50" ht="24.75" customHeight="1" x14ac:dyDescent="0.2">
      <c r="A7" s="1086"/>
      <c r="B7" s="1087"/>
      <c r="C7" s="1087"/>
      <c r="D7" s="1087"/>
      <c r="E7" s="1087"/>
      <c r="F7" s="1088"/>
      <c r="G7" s="1095" t="s">
        <v>196</v>
      </c>
      <c r="H7" s="650"/>
      <c r="I7" s="650"/>
      <c r="J7" s="650"/>
      <c r="K7" s="651"/>
      <c r="L7" s="642"/>
      <c r="M7" s="643"/>
      <c r="N7" s="643"/>
      <c r="O7" s="643"/>
      <c r="P7" s="643"/>
      <c r="Q7" s="643"/>
      <c r="R7" s="643"/>
      <c r="S7" s="643"/>
      <c r="T7" s="643"/>
      <c r="U7" s="643"/>
      <c r="V7" s="643"/>
      <c r="W7" s="643"/>
      <c r="X7" s="644"/>
      <c r="Y7" s="1096">
        <v>13</v>
      </c>
      <c r="Z7" s="1097"/>
      <c r="AA7" s="1097"/>
      <c r="AB7" s="1098"/>
      <c r="AC7" s="618"/>
      <c r="AD7" s="650"/>
      <c r="AE7" s="650"/>
      <c r="AF7" s="650"/>
      <c r="AG7" s="651"/>
      <c r="AH7" s="642"/>
      <c r="AI7" s="643"/>
      <c r="AJ7" s="643"/>
      <c r="AK7" s="643"/>
      <c r="AL7" s="643"/>
      <c r="AM7" s="643"/>
      <c r="AN7" s="643"/>
      <c r="AO7" s="643"/>
      <c r="AP7" s="643"/>
      <c r="AQ7" s="643"/>
      <c r="AR7" s="643"/>
      <c r="AS7" s="643"/>
      <c r="AT7" s="644"/>
      <c r="AU7" s="645"/>
      <c r="AV7" s="646"/>
      <c r="AW7" s="646"/>
      <c r="AX7" s="647"/>
    </row>
    <row r="8" spans="1:50" ht="24.75" customHeight="1" x14ac:dyDescent="0.2">
      <c r="A8" s="1086"/>
      <c r="B8" s="1087"/>
      <c r="C8" s="1087"/>
      <c r="D8" s="1087"/>
      <c r="E8" s="1087"/>
      <c r="F8" s="1088"/>
      <c r="G8" s="1095" t="s">
        <v>528</v>
      </c>
      <c r="H8" s="650"/>
      <c r="I8" s="650"/>
      <c r="J8" s="650"/>
      <c r="K8" s="651"/>
      <c r="L8" s="642" t="s">
        <v>537</v>
      </c>
      <c r="M8" s="643"/>
      <c r="N8" s="643"/>
      <c r="O8" s="643"/>
      <c r="P8" s="643"/>
      <c r="Q8" s="643"/>
      <c r="R8" s="643"/>
      <c r="S8" s="643"/>
      <c r="T8" s="643"/>
      <c r="U8" s="643"/>
      <c r="V8" s="643"/>
      <c r="W8" s="643"/>
      <c r="X8" s="644"/>
      <c r="Y8" s="1096">
        <v>11</v>
      </c>
      <c r="Z8" s="1097"/>
      <c r="AA8" s="1097"/>
      <c r="AB8" s="1098"/>
      <c r="AC8" s="618"/>
      <c r="AD8" s="650"/>
      <c r="AE8" s="650"/>
      <c r="AF8" s="650"/>
      <c r="AG8" s="651"/>
      <c r="AH8" s="642"/>
      <c r="AI8" s="643"/>
      <c r="AJ8" s="643"/>
      <c r="AK8" s="643"/>
      <c r="AL8" s="643"/>
      <c r="AM8" s="643"/>
      <c r="AN8" s="643"/>
      <c r="AO8" s="643"/>
      <c r="AP8" s="643"/>
      <c r="AQ8" s="643"/>
      <c r="AR8" s="643"/>
      <c r="AS8" s="643"/>
      <c r="AT8" s="644"/>
      <c r="AU8" s="645"/>
      <c r="AV8" s="646"/>
      <c r="AW8" s="646"/>
      <c r="AX8" s="647"/>
    </row>
    <row r="9" spans="1:50" ht="24.75" customHeight="1" x14ac:dyDescent="0.2">
      <c r="A9" s="1086"/>
      <c r="B9" s="1087"/>
      <c r="C9" s="1087"/>
      <c r="D9" s="1087"/>
      <c r="E9" s="1087"/>
      <c r="F9" s="1088"/>
      <c r="G9" s="1095" t="s">
        <v>536</v>
      </c>
      <c r="H9" s="650"/>
      <c r="I9" s="650"/>
      <c r="J9" s="650"/>
      <c r="K9" s="651"/>
      <c r="L9" s="642" t="s">
        <v>539</v>
      </c>
      <c r="M9" s="643"/>
      <c r="N9" s="643"/>
      <c r="O9" s="643"/>
      <c r="P9" s="643"/>
      <c r="Q9" s="643"/>
      <c r="R9" s="643"/>
      <c r="S9" s="643"/>
      <c r="T9" s="643"/>
      <c r="U9" s="643"/>
      <c r="V9" s="643"/>
      <c r="W9" s="643"/>
      <c r="X9" s="644"/>
      <c r="Y9" s="1096">
        <v>5</v>
      </c>
      <c r="Z9" s="1097"/>
      <c r="AA9" s="1097"/>
      <c r="AB9" s="1098"/>
      <c r="AC9" s="618"/>
      <c r="AD9" s="650"/>
      <c r="AE9" s="650"/>
      <c r="AF9" s="650"/>
      <c r="AG9" s="651"/>
      <c r="AH9" s="642"/>
      <c r="AI9" s="643"/>
      <c r="AJ9" s="643"/>
      <c r="AK9" s="643"/>
      <c r="AL9" s="643"/>
      <c r="AM9" s="643"/>
      <c r="AN9" s="643"/>
      <c r="AO9" s="643"/>
      <c r="AP9" s="643"/>
      <c r="AQ9" s="643"/>
      <c r="AR9" s="643"/>
      <c r="AS9" s="643"/>
      <c r="AT9" s="644"/>
      <c r="AU9" s="645"/>
      <c r="AV9" s="646"/>
      <c r="AW9" s="646"/>
      <c r="AX9" s="647"/>
    </row>
    <row r="10" spans="1:50" ht="24.75" customHeight="1" x14ac:dyDescent="0.2">
      <c r="A10" s="1086"/>
      <c r="B10" s="1087"/>
      <c r="C10" s="1087"/>
      <c r="D10" s="1087"/>
      <c r="E10" s="1087"/>
      <c r="F10" s="1088"/>
      <c r="G10" s="618"/>
      <c r="H10" s="650"/>
      <c r="I10" s="650"/>
      <c r="J10" s="650"/>
      <c r="K10" s="651"/>
      <c r="L10" s="642"/>
      <c r="M10" s="643"/>
      <c r="N10" s="643"/>
      <c r="O10" s="643"/>
      <c r="P10" s="643"/>
      <c r="Q10" s="643"/>
      <c r="R10" s="643"/>
      <c r="S10" s="643"/>
      <c r="T10" s="643"/>
      <c r="U10" s="643"/>
      <c r="V10" s="643"/>
      <c r="W10" s="643"/>
      <c r="X10" s="644"/>
      <c r="Y10" s="645"/>
      <c r="Z10" s="646"/>
      <c r="AA10" s="646"/>
      <c r="AB10" s="657"/>
      <c r="AC10" s="618"/>
      <c r="AD10" s="650"/>
      <c r="AE10" s="650"/>
      <c r="AF10" s="650"/>
      <c r="AG10" s="651"/>
      <c r="AH10" s="642"/>
      <c r="AI10" s="643"/>
      <c r="AJ10" s="643"/>
      <c r="AK10" s="643"/>
      <c r="AL10" s="643"/>
      <c r="AM10" s="643"/>
      <c r="AN10" s="643"/>
      <c r="AO10" s="643"/>
      <c r="AP10" s="643"/>
      <c r="AQ10" s="643"/>
      <c r="AR10" s="643"/>
      <c r="AS10" s="643"/>
      <c r="AT10" s="644"/>
      <c r="AU10" s="645"/>
      <c r="AV10" s="646"/>
      <c r="AW10" s="646"/>
      <c r="AX10" s="647"/>
    </row>
    <row r="11" spans="1:50" ht="24.75" customHeight="1" x14ac:dyDescent="0.2">
      <c r="A11" s="1086"/>
      <c r="B11" s="1087"/>
      <c r="C11" s="1087"/>
      <c r="D11" s="1087"/>
      <c r="E11" s="1087"/>
      <c r="F11" s="1088"/>
      <c r="G11" s="618"/>
      <c r="H11" s="650"/>
      <c r="I11" s="650"/>
      <c r="J11" s="650"/>
      <c r="K11" s="651"/>
      <c r="L11" s="642"/>
      <c r="M11" s="643"/>
      <c r="N11" s="643"/>
      <c r="O11" s="643"/>
      <c r="P11" s="643"/>
      <c r="Q11" s="643"/>
      <c r="R11" s="643"/>
      <c r="S11" s="643"/>
      <c r="T11" s="643"/>
      <c r="U11" s="643"/>
      <c r="V11" s="643"/>
      <c r="W11" s="643"/>
      <c r="X11" s="644"/>
      <c r="Y11" s="645"/>
      <c r="Z11" s="646"/>
      <c r="AA11" s="646"/>
      <c r="AB11" s="657"/>
      <c r="AC11" s="618"/>
      <c r="AD11" s="650"/>
      <c r="AE11" s="650"/>
      <c r="AF11" s="650"/>
      <c r="AG11" s="651"/>
      <c r="AH11" s="642"/>
      <c r="AI11" s="643"/>
      <c r="AJ11" s="643"/>
      <c r="AK11" s="643"/>
      <c r="AL11" s="643"/>
      <c r="AM11" s="643"/>
      <c r="AN11" s="643"/>
      <c r="AO11" s="643"/>
      <c r="AP11" s="643"/>
      <c r="AQ11" s="643"/>
      <c r="AR11" s="643"/>
      <c r="AS11" s="643"/>
      <c r="AT11" s="644"/>
      <c r="AU11" s="645"/>
      <c r="AV11" s="646"/>
      <c r="AW11" s="646"/>
      <c r="AX11" s="647"/>
    </row>
    <row r="12" spans="1:50" ht="24.75" hidden="1" customHeight="1" x14ac:dyDescent="0.2">
      <c r="A12" s="1086"/>
      <c r="B12" s="1087"/>
      <c r="C12" s="1087"/>
      <c r="D12" s="1087"/>
      <c r="E12" s="1087"/>
      <c r="F12" s="1088"/>
      <c r="G12" s="618"/>
      <c r="H12" s="650"/>
      <c r="I12" s="650"/>
      <c r="J12" s="650"/>
      <c r="K12" s="651"/>
      <c r="L12" s="642"/>
      <c r="M12" s="643"/>
      <c r="N12" s="643"/>
      <c r="O12" s="643"/>
      <c r="P12" s="643"/>
      <c r="Q12" s="643"/>
      <c r="R12" s="643"/>
      <c r="S12" s="643"/>
      <c r="T12" s="643"/>
      <c r="U12" s="643"/>
      <c r="V12" s="643"/>
      <c r="W12" s="643"/>
      <c r="X12" s="644"/>
      <c r="Y12" s="645"/>
      <c r="Z12" s="646"/>
      <c r="AA12" s="646"/>
      <c r="AB12" s="657"/>
      <c r="AC12" s="618"/>
      <c r="AD12" s="650"/>
      <c r="AE12" s="650"/>
      <c r="AF12" s="650"/>
      <c r="AG12" s="651"/>
      <c r="AH12" s="642"/>
      <c r="AI12" s="643"/>
      <c r="AJ12" s="643"/>
      <c r="AK12" s="643"/>
      <c r="AL12" s="643"/>
      <c r="AM12" s="643"/>
      <c r="AN12" s="643"/>
      <c r="AO12" s="643"/>
      <c r="AP12" s="643"/>
      <c r="AQ12" s="643"/>
      <c r="AR12" s="643"/>
      <c r="AS12" s="643"/>
      <c r="AT12" s="644"/>
      <c r="AU12" s="645"/>
      <c r="AV12" s="646"/>
      <c r="AW12" s="646"/>
      <c r="AX12" s="647"/>
    </row>
    <row r="13" spans="1:50" ht="24.75" hidden="1" customHeight="1" x14ac:dyDescent="0.2">
      <c r="A13" s="1086"/>
      <c r="B13" s="1087"/>
      <c r="C13" s="1087"/>
      <c r="D13" s="1087"/>
      <c r="E13" s="1087"/>
      <c r="F13" s="1088"/>
      <c r="G13" s="618"/>
      <c r="H13" s="650"/>
      <c r="I13" s="650"/>
      <c r="J13" s="650"/>
      <c r="K13" s="651"/>
      <c r="L13" s="642"/>
      <c r="M13" s="643"/>
      <c r="N13" s="643"/>
      <c r="O13" s="643"/>
      <c r="P13" s="643"/>
      <c r="Q13" s="643"/>
      <c r="R13" s="643"/>
      <c r="S13" s="643"/>
      <c r="T13" s="643"/>
      <c r="U13" s="643"/>
      <c r="V13" s="643"/>
      <c r="W13" s="643"/>
      <c r="X13" s="644"/>
      <c r="Y13" s="645"/>
      <c r="Z13" s="646"/>
      <c r="AA13" s="646"/>
      <c r="AB13" s="657"/>
      <c r="AC13" s="618"/>
      <c r="AD13" s="650"/>
      <c r="AE13" s="650"/>
      <c r="AF13" s="650"/>
      <c r="AG13" s="651"/>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5">
      <c r="A14" s="1086"/>
      <c r="B14" s="1087"/>
      <c r="C14" s="1087"/>
      <c r="D14" s="1087"/>
      <c r="E14" s="1087"/>
      <c r="F14" s="1088"/>
      <c r="G14" s="878" t="s">
        <v>21</v>
      </c>
      <c r="H14" s="879"/>
      <c r="I14" s="879"/>
      <c r="J14" s="879"/>
      <c r="K14" s="879"/>
      <c r="L14" s="880"/>
      <c r="M14" s="881"/>
      <c r="N14" s="881"/>
      <c r="O14" s="881"/>
      <c r="P14" s="881"/>
      <c r="Q14" s="881"/>
      <c r="R14" s="881"/>
      <c r="S14" s="881"/>
      <c r="T14" s="881"/>
      <c r="U14" s="881"/>
      <c r="V14" s="881"/>
      <c r="W14" s="881"/>
      <c r="X14" s="882"/>
      <c r="Y14" s="883">
        <f>SUM(Y4:AB13)</f>
        <v>115</v>
      </c>
      <c r="Z14" s="884"/>
      <c r="AA14" s="884"/>
      <c r="AB14" s="885"/>
      <c r="AC14" s="878" t="s">
        <v>21</v>
      </c>
      <c r="AD14" s="879"/>
      <c r="AE14" s="879"/>
      <c r="AF14" s="879"/>
      <c r="AG14" s="879"/>
      <c r="AH14" s="880"/>
      <c r="AI14" s="881"/>
      <c r="AJ14" s="881"/>
      <c r="AK14" s="881"/>
      <c r="AL14" s="881"/>
      <c r="AM14" s="881"/>
      <c r="AN14" s="881"/>
      <c r="AO14" s="881"/>
      <c r="AP14" s="881"/>
      <c r="AQ14" s="881"/>
      <c r="AR14" s="881"/>
      <c r="AS14" s="881"/>
      <c r="AT14" s="882"/>
      <c r="AU14" s="883">
        <f>SUM(AU4:AX13)</f>
        <v>10</v>
      </c>
      <c r="AV14" s="884"/>
      <c r="AW14" s="884"/>
      <c r="AX14" s="886"/>
    </row>
    <row r="15" spans="1:50" ht="30" customHeight="1" x14ac:dyDescent="0.2">
      <c r="A15" s="1086"/>
      <c r="B15" s="1087"/>
      <c r="C15" s="1087"/>
      <c r="D15" s="1087"/>
      <c r="E15" s="1087"/>
      <c r="F15" s="1088"/>
      <c r="G15" s="639" t="s">
        <v>663</v>
      </c>
      <c r="H15" s="640"/>
      <c r="I15" s="640"/>
      <c r="J15" s="640"/>
      <c r="K15" s="640"/>
      <c r="L15" s="640"/>
      <c r="M15" s="640"/>
      <c r="N15" s="640"/>
      <c r="O15" s="640"/>
      <c r="P15" s="640"/>
      <c r="Q15" s="640"/>
      <c r="R15" s="640"/>
      <c r="S15" s="640"/>
      <c r="T15" s="640"/>
      <c r="U15" s="640"/>
      <c r="V15" s="640"/>
      <c r="W15" s="640"/>
      <c r="X15" s="640"/>
      <c r="Y15" s="640"/>
      <c r="Z15" s="640"/>
      <c r="AA15" s="640"/>
      <c r="AB15" s="641"/>
      <c r="AC15" s="639" t="s">
        <v>664</v>
      </c>
      <c r="AD15" s="640"/>
      <c r="AE15" s="640"/>
      <c r="AF15" s="640"/>
      <c r="AG15" s="640"/>
      <c r="AH15" s="640"/>
      <c r="AI15" s="640"/>
      <c r="AJ15" s="640"/>
      <c r="AK15" s="640"/>
      <c r="AL15" s="640"/>
      <c r="AM15" s="640"/>
      <c r="AN15" s="640"/>
      <c r="AO15" s="640"/>
      <c r="AP15" s="640"/>
      <c r="AQ15" s="640"/>
      <c r="AR15" s="640"/>
      <c r="AS15" s="640"/>
      <c r="AT15" s="640"/>
      <c r="AU15" s="640"/>
      <c r="AV15" s="640"/>
      <c r="AW15" s="640"/>
      <c r="AX15" s="845"/>
    </row>
    <row r="16" spans="1:50" ht="25.5" customHeight="1" x14ac:dyDescent="0.2">
      <c r="A16" s="1086"/>
      <c r="B16" s="1087"/>
      <c r="C16" s="1087"/>
      <c r="D16" s="1087"/>
      <c r="E16" s="1087"/>
      <c r="F16" s="1088"/>
      <c r="G16" s="867" t="s">
        <v>18</v>
      </c>
      <c r="H16" s="716"/>
      <c r="I16" s="716"/>
      <c r="J16" s="716"/>
      <c r="K16" s="716"/>
      <c r="L16" s="715" t="s">
        <v>19</v>
      </c>
      <c r="M16" s="716"/>
      <c r="N16" s="716"/>
      <c r="O16" s="716"/>
      <c r="P16" s="716"/>
      <c r="Q16" s="716"/>
      <c r="R16" s="716"/>
      <c r="S16" s="716"/>
      <c r="T16" s="716"/>
      <c r="U16" s="716"/>
      <c r="V16" s="716"/>
      <c r="W16" s="716"/>
      <c r="X16" s="717"/>
      <c r="Y16" s="636" t="s">
        <v>20</v>
      </c>
      <c r="Z16" s="637"/>
      <c r="AA16" s="637"/>
      <c r="AB16" s="850"/>
      <c r="AC16" s="867" t="s">
        <v>18</v>
      </c>
      <c r="AD16" s="716"/>
      <c r="AE16" s="716"/>
      <c r="AF16" s="716"/>
      <c r="AG16" s="716"/>
      <c r="AH16" s="715" t="s">
        <v>19</v>
      </c>
      <c r="AI16" s="716"/>
      <c r="AJ16" s="716"/>
      <c r="AK16" s="716"/>
      <c r="AL16" s="716"/>
      <c r="AM16" s="716"/>
      <c r="AN16" s="716"/>
      <c r="AO16" s="716"/>
      <c r="AP16" s="716"/>
      <c r="AQ16" s="716"/>
      <c r="AR16" s="716"/>
      <c r="AS16" s="716"/>
      <c r="AT16" s="717"/>
      <c r="AU16" s="636" t="s">
        <v>20</v>
      </c>
      <c r="AV16" s="637"/>
      <c r="AW16" s="637"/>
      <c r="AX16" s="638"/>
    </row>
    <row r="17" spans="1:50" ht="24.75" customHeight="1" x14ac:dyDescent="0.2">
      <c r="A17" s="1086"/>
      <c r="B17" s="1087"/>
      <c r="C17" s="1087"/>
      <c r="D17" s="1087"/>
      <c r="E17" s="1087"/>
      <c r="F17" s="1088"/>
      <c r="G17" s="718"/>
      <c r="H17" s="719"/>
      <c r="I17" s="719"/>
      <c r="J17" s="719"/>
      <c r="K17" s="720"/>
      <c r="L17" s="712"/>
      <c r="M17" s="713"/>
      <c r="N17" s="713"/>
      <c r="O17" s="713"/>
      <c r="P17" s="713"/>
      <c r="Q17" s="713"/>
      <c r="R17" s="713"/>
      <c r="S17" s="713"/>
      <c r="T17" s="713"/>
      <c r="U17" s="713"/>
      <c r="V17" s="713"/>
      <c r="W17" s="713"/>
      <c r="X17" s="714"/>
      <c r="Y17" s="1071">
        <v>0.2</v>
      </c>
      <c r="Z17" s="1072"/>
      <c r="AA17" s="1072"/>
      <c r="AB17" s="1073"/>
      <c r="AC17" s="718"/>
      <c r="AD17" s="719"/>
      <c r="AE17" s="719"/>
      <c r="AF17" s="719"/>
      <c r="AG17" s="720"/>
      <c r="AH17" s="712"/>
      <c r="AI17" s="713"/>
      <c r="AJ17" s="713"/>
      <c r="AK17" s="713"/>
      <c r="AL17" s="713"/>
      <c r="AM17" s="713"/>
      <c r="AN17" s="713"/>
      <c r="AO17" s="713"/>
      <c r="AP17" s="713"/>
      <c r="AQ17" s="713"/>
      <c r="AR17" s="713"/>
      <c r="AS17" s="713"/>
      <c r="AT17" s="714"/>
      <c r="AU17" s="1071">
        <v>0.2</v>
      </c>
      <c r="AV17" s="1072"/>
      <c r="AW17" s="1072"/>
      <c r="AX17" s="1073"/>
    </row>
    <row r="18" spans="1:50" ht="24.75" customHeight="1" x14ac:dyDescent="0.2">
      <c r="A18" s="1086"/>
      <c r="B18" s="1087"/>
      <c r="C18" s="1087"/>
      <c r="D18" s="1087"/>
      <c r="E18" s="1087"/>
      <c r="F18" s="1088"/>
      <c r="G18" s="618"/>
      <c r="H18" s="650"/>
      <c r="I18" s="650"/>
      <c r="J18" s="650"/>
      <c r="K18" s="651"/>
      <c r="L18" s="642"/>
      <c r="M18" s="643"/>
      <c r="N18" s="643"/>
      <c r="O18" s="643"/>
      <c r="P18" s="643"/>
      <c r="Q18" s="643"/>
      <c r="R18" s="643"/>
      <c r="S18" s="643"/>
      <c r="T18" s="643"/>
      <c r="U18" s="643"/>
      <c r="V18" s="643"/>
      <c r="W18" s="643"/>
      <c r="X18" s="644"/>
      <c r="Y18" s="645"/>
      <c r="Z18" s="646"/>
      <c r="AA18" s="646"/>
      <c r="AB18" s="657"/>
      <c r="AC18" s="618"/>
      <c r="AD18" s="650"/>
      <c r="AE18" s="650"/>
      <c r="AF18" s="650"/>
      <c r="AG18" s="651"/>
      <c r="AH18" s="642"/>
      <c r="AI18" s="643"/>
      <c r="AJ18" s="643"/>
      <c r="AK18" s="643"/>
      <c r="AL18" s="643"/>
      <c r="AM18" s="643"/>
      <c r="AN18" s="643"/>
      <c r="AO18" s="643"/>
      <c r="AP18" s="643"/>
      <c r="AQ18" s="643"/>
      <c r="AR18" s="643"/>
      <c r="AS18" s="643"/>
      <c r="AT18" s="644"/>
      <c r="AU18" s="645"/>
      <c r="AV18" s="646"/>
      <c r="AW18" s="646"/>
      <c r="AX18" s="647"/>
    </row>
    <row r="19" spans="1:50" ht="24.75" customHeight="1" x14ac:dyDescent="0.2">
      <c r="A19" s="1086"/>
      <c r="B19" s="1087"/>
      <c r="C19" s="1087"/>
      <c r="D19" s="1087"/>
      <c r="E19" s="1087"/>
      <c r="F19" s="1088"/>
      <c r="G19" s="618"/>
      <c r="H19" s="650"/>
      <c r="I19" s="650"/>
      <c r="J19" s="650"/>
      <c r="K19" s="651"/>
      <c r="L19" s="642"/>
      <c r="M19" s="643"/>
      <c r="N19" s="643"/>
      <c r="O19" s="643"/>
      <c r="P19" s="643"/>
      <c r="Q19" s="643"/>
      <c r="R19" s="643"/>
      <c r="S19" s="643"/>
      <c r="T19" s="643"/>
      <c r="U19" s="643"/>
      <c r="V19" s="643"/>
      <c r="W19" s="643"/>
      <c r="X19" s="644"/>
      <c r="Y19" s="645"/>
      <c r="Z19" s="646"/>
      <c r="AA19" s="646"/>
      <c r="AB19" s="657"/>
      <c r="AC19" s="618"/>
      <c r="AD19" s="650"/>
      <c r="AE19" s="650"/>
      <c r="AF19" s="650"/>
      <c r="AG19" s="651"/>
      <c r="AH19" s="642"/>
      <c r="AI19" s="643"/>
      <c r="AJ19" s="643"/>
      <c r="AK19" s="643"/>
      <c r="AL19" s="643"/>
      <c r="AM19" s="643"/>
      <c r="AN19" s="643"/>
      <c r="AO19" s="643"/>
      <c r="AP19" s="643"/>
      <c r="AQ19" s="643"/>
      <c r="AR19" s="643"/>
      <c r="AS19" s="643"/>
      <c r="AT19" s="644"/>
      <c r="AU19" s="645"/>
      <c r="AV19" s="646"/>
      <c r="AW19" s="646"/>
      <c r="AX19" s="647"/>
    </row>
    <row r="20" spans="1:50" ht="24.75" customHeight="1" x14ac:dyDescent="0.2">
      <c r="A20" s="1086"/>
      <c r="B20" s="1087"/>
      <c r="C20" s="1087"/>
      <c r="D20" s="1087"/>
      <c r="E20" s="1087"/>
      <c r="F20" s="1088"/>
      <c r="G20" s="618"/>
      <c r="H20" s="650"/>
      <c r="I20" s="650"/>
      <c r="J20" s="650"/>
      <c r="K20" s="651"/>
      <c r="L20" s="642"/>
      <c r="M20" s="643"/>
      <c r="N20" s="643"/>
      <c r="O20" s="643"/>
      <c r="P20" s="643"/>
      <c r="Q20" s="643"/>
      <c r="R20" s="643"/>
      <c r="S20" s="643"/>
      <c r="T20" s="643"/>
      <c r="U20" s="643"/>
      <c r="V20" s="643"/>
      <c r="W20" s="643"/>
      <c r="X20" s="644"/>
      <c r="Y20" s="645"/>
      <c r="Z20" s="646"/>
      <c r="AA20" s="646"/>
      <c r="AB20" s="657"/>
      <c r="AC20" s="618"/>
      <c r="AD20" s="650"/>
      <c r="AE20" s="650"/>
      <c r="AF20" s="650"/>
      <c r="AG20" s="651"/>
      <c r="AH20" s="642"/>
      <c r="AI20" s="643"/>
      <c r="AJ20" s="643"/>
      <c r="AK20" s="643"/>
      <c r="AL20" s="643"/>
      <c r="AM20" s="643"/>
      <c r="AN20" s="643"/>
      <c r="AO20" s="643"/>
      <c r="AP20" s="643"/>
      <c r="AQ20" s="643"/>
      <c r="AR20" s="643"/>
      <c r="AS20" s="643"/>
      <c r="AT20" s="644"/>
      <c r="AU20" s="645"/>
      <c r="AV20" s="646"/>
      <c r="AW20" s="646"/>
      <c r="AX20" s="647"/>
    </row>
    <row r="21" spans="1:50" ht="24.75" customHeight="1" x14ac:dyDescent="0.2">
      <c r="A21" s="1086"/>
      <c r="B21" s="1087"/>
      <c r="C21" s="1087"/>
      <c r="D21" s="1087"/>
      <c r="E21" s="1087"/>
      <c r="F21" s="1088"/>
      <c r="G21" s="618"/>
      <c r="H21" s="650"/>
      <c r="I21" s="650"/>
      <c r="J21" s="650"/>
      <c r="K21" s="651"/>
      <c r="L21" s="642"/>
      <c r="M21" s="643"/>
      <c r="N21" s="643"/>
      <c r="O21" s="643"/>
      <c r="P21" s="643"/>
      <c r="Q21" s="643"/>
      <c r="R21" s="643"/>
      <c r="S21" s="643"/>
      <c r="T21" s="643"/>
      <c r="U21" s="643"/>
      <c r="V21" s="643"/>
      <c r="W21" s="643"/>
      <c r="X21" s="644"/>
      <c r="Y21" s="645"/>
      <c r="Z21" s="646"/>
      <c r="AA21" s="646"/>
      <c r="AB21" s="657"/>
      <c r="AC21" s="618"/>
      <c r="AD21" s="650"/>
      <c r="AE21" s="650"/>
      <c r="AF21" s="650"/>
      <c r="AG21" s="651"/>
      <c r="AH21" s="642"/>
      <c r="AI21" s="643"/>
      <c r="AJ21" s="643"/>
      <c r="AK21" s="643"/>
      <c r="AL21" s="643"/>
      <c r="AM21" s="643"/>
      <c r="AN21" s="643"/>
      <c r="AO21" s="643"/>
      <c r="AP21" s="643"/>
      <c r="AQ21" s="643"/>
      <c r="AR21" s="643"/>
      <c r="AS21" s="643"/>
      <c r="AT21" s="644"/>
      <c r="AU21" s="645"/>
      <c r="AV21" s="646"/>
      <c r="AW21" s="646"/>
      <c r="AX21" s="647"/>
    </row>
    <row r="22" spans="1:50" ht="24.75" customHeight="1" x14ac:dyDescent="0.2">
      <c r="A22" s="1086"/>
      <c r="B22" s="1087"/>
      <c r="C22" s="1087"/>
      <c r="D22" s="1087"/>
      <c r="E22" s="1087"/>
      <c r="F22" s="1088"/>
      <c r="G22" s="618"/>
      <c r="H22" s="650"/>
      <c r="I22" s="650"/>
      <c r="J22" s="650"/>
      <c r="K22" s="651"/>
      <c r="L22" s="642"/>
      <c r="M22" s="643"/>
      <c r="N22" s="643"/>
      <c r="O22" s="643"/>
      <c r="P22" s="643"/>
      <c r="Q22" s="643"/>
      <c r="R22" s="643"/>
      <c r="S22" s="643"/>
      <c r="T22" s="643"/>
      <c r="U22" s="643"/>
      <c r="V22" s="643"/>
      <c r="W22" s="643"/>
      <c r="X22" s="644"/>
      <c r="Y22" s="645"/>
      <c r="Z22" s="646"/>
      <c r="AA22" s="646"/>
      <c r="AB22" s="657"/>
      <c r="AC22" s="618"/>
      <c r="AD22" s="650"/>
      <c r="AE22" s="650"/>
      <c r="AF22" s="650"/>
      <c r="AG22" s="651"/>
      <c r="AH22" s="642"/>
      <c r="AI22" s="643"/>
      <c r="AJ22" s="643"/>
      <c r="AK22" s="643"/>
      <c r="AL22" s="643"/>
      <c r="AM22" s="643"/>
      <c r="AN22" s="643"/>
      <c r="AO22" s="643"/>
      <c r="AP22" s="643"/>
      <c r="AQ22" s="643"/>
      <c r="AR22" s="643"/>
      <c r="AS22" s="643"/>
      <c r="AT22" s="644"/>
      <c r="AU22" s="645"/>
      <c r="AV22" s="646"/>
      <c r="AW22" s="646"/>
      <c r="AX22" s="647"/>
    </row>
    <row r="23" spans="1:50" ht="24.75" customHeight="1" x14ac:dyDescent="0.2">
      <c r="A23" s="1086"/>
      <c r="B23" s="1087"/>
      <c r="C23" s="1087"/>
      <c r="D23" s="1087"/>
      <c r="E23" s="1087"/>
      <c r="F23" s="1088"/>
      <c r="G23" s="618"/>
      <c r="H23" s="650"/>
      <c r="I23" s="650"/>
      <c r="J23" s="650"/>
      <c r="K23" s="651"/>
      <c r="L23" s="642"/>
      <c r="M23" s="643"/>
      <c r="N23" s="643"/>
      <c r="O23" s="643"/>
      <c r="P23" s="643"/>
      <c r="Q23" s="643"/>
      <c r="R23" s="643"/>
      <c r="S23" s="643"/>
      <c r="T23" s="643"/>
      <c r="U23" s="643"/>
      <c r="V23" s="643"/>
      <c r="W23" s="643"/>
      <c r="X23" s="644"/>
      <c r="Y23" s="645"/>
      <c r="Z23" s="646"/>
      <c r="AA23" s="646"/>
      <c r="AB23" s="657"/>
      <c r="AC23" s="618"/>
      <c r="AD23" s="650"/>
      <c r="AE23" s="650"/>
      <c r="AF23" s="650"/>
      <c r="AG23" s="651"/>
      <c r="AH23" s="642"/>
      <c r="AI23" s="643"/>
      <c r="AJ23" s="643"/>
      <c r="AK23" s="643"/>
      <c r="AL23" s="643"/>
      <c r="AM23" s="643"/>
      <c r="AN23" s="643"/>
      <c r="AO23" s="643"/>
      <c r="AP23" s="643"/>
      <c r="AQ23" s="643"/>
      <c r="AR23" s="643"/>
      <c r="AS23" s="643"/>
      <c r="AT23" s="644"/>
      <c r="AU23" s="645"/>
      <c r="AV23" s="646"/>
      <c r="AW23" s="646"/>
      <c r="AX23" s="647"/>
    </row>
    <row r="24" spans="1:50" ht="24.75" customHeight="1" x14ac:dyDescent="0.2">
      <c r="A24" s="1086"/>
      <c r="B24" s="1087"/>
      <c r="C24" s="1087"/>
      <c r="D24" s="1087"/>
      <c r="E24" s="1087"/>
      <c r="F24" s="1088"/>
      <c r="G24" s="618"/>
      <c r="H24" s="650"/>
      <c r="I24" s="650"/>
      <c r="J24" s="650"/>
      <c r="K24" s="651"/>
      <c r="L24" s="642"/>
      <c r="M24" s="643"/>
      <c r="N24" s="643"/>
      <c r="O24" s="643"/>
      <c r="P24" s="643"/>
      <c r="Q24" s="643"/>
      <c r="R24" s="643"/>
      <c r="S24" s="643"/>
      <c r="T24" s="643"/>
      <c r="U24" s="643"/>
      <c r="V24" s="643"/>
      <c r="W24" s="643"/>
      <c r="X24" s="644"/>
      <c r="Y24" s="645"/>
      <c r="Z24" s="646"/>
      <c r="AA24" s="646"/>
      <c r="AB24" s="657"/>
      <c r="AC24" s="618"/>
      <c r="AD24" s="650"/>
      <c r="AE24" s="650"/>
      <c r="AF24" s="650"/>
      <c r="AG24" s="651"/>
      <c r="AH24" s="642"/>
      <c r="AI24" s="643"/>
      <c r="AJ24" s="643"/>
      <c r="AK24" s="643"/>
      <c r="AL24" s="643"/>
      <c r="AM24" s="643"/>
      <c r="AN24" s="643"/>
      <c r="AO24" s="643"/>
      <c r="AP24" s="643"/>
      <c r="AQ24" s="643"/>
      <c r="AR24" s="643"/>
      <c r="AS24" s="643"/>
      <c r="AT24" s="644"/>
      <c r="AU24" s="645"/>
      <c r="AV24" s="646"/>
      <c r="AW24" s="646"/>
      <c r="AX24" s="647"/>
    </row>
    <row r="25" spans="1:50" ht="24.75" hidden="1" customHeight="1" x14ac:dyDescent="0.2">
      <c r="A25" s="1086"/>
      <c r="B25" s="1087"/>
      <c r="C25" s="1087"/>
      <c r="D25" s="1087"/>
      <c r="E25" s="1087"/>
      <c r="F25" s="1088"/>
      <c r="G25" s="618"/>
      <c r="H25" s="650"/>
      <c r="I25" s="650"/>
      <c r="J25" s="650"/>
      <c r="K25" s="651"/>
      <c r="L25" s="642"/>
      <c r="M25" s="643"/>
      <c r="N25" s="643"/>
      <c r="O25" s="643"/>
      <c r="P25" s="643"/>
      <c r="Q25" s="643"/>
      <c r="R25" s="643"/>
      <c r="S25" s="643"/>
      <c r="T25" s="643"/>
      <c r="U25" s="643"/>
      <c r="V25" s="643"/>
      <c r="W25" s="643"/>
      <c r="X25" s="644"/>
      <c r="Y25" s="645"/>
      <c r="Z25" s="646"/>
      <c r="AA25" s="646"/>
      <c r="AB25" s="657"/>
      <c r="AC25" s="618"/>
      <c r="AD25" s="650"/>
      <c r="AE25" s="650"/>
      <c r="AF25" s="650"/>
      <c r="AG25" s="651"/>
      <c r="AH25" s="642"/>
      <c r="AI25" s="643"/>
      <c r="AJ25" s="643"/>
      <c r="AK25" s="643"/>
      <c r="AL25" s="643"/>
      <c r="AM25" s="643"/>
      <c r="AN25" s="643"/>
      <c r="AO25" s="643"/>
      <c r="AP25" s="643"/>
      <c r="AQ25" s="643"/>
      <c r="AR25" s="643"/>
      <c r="AS25" s="643"/>
      <c r="AT25" s="644"/>
      <c r="AU25" s="645"/>
      <c r="AV25" s="646"/>
      <c r="AW25" s="646"/>
      <c r="AX25" s="647"/>
    </row>
    <row r="26" spans="1:50" ht="24.75" hidden="1" customHeight="1" x14ac:dyDescent="0.2">
      <c r="A26" s="1086"/>
      <c r="B26" s="1087"/>
      <c r="C26" s="1087"/>
      <c r="D26" s="1087"/>
      <c r="E26" s="1087"/>
      <c r="F26" s="1088"/>
      <c r="G26" s="618"/>
      <c r="H26" s="650"/>
      <c r="I26" s="650"/>
      <c r="J26" s="650"/>
      <c r="K26" s="651"/>
      <c r="L26" s="642"/>
      <c r="M26" s="643"/>
      <c r="N26" s="643"/>
      <c r="O26" s="643"/>
      <c r="P26" s="643"/>
      <c r="Q26" s="643"/>
      <c r="R26" s="643"/>
      <c r="S26" s="643"/>
      <c r="T26" s="643"/>
      <c r="U26" s="643"/>
      <c r="V26" s="643"/>
      <c r="W26" s="643"/>
      <c r="X26" s="644"/>
      <c r="Y26" s="645"/>
      <c r="Z26" s="646"/>
      <c r="AA26" s="646"/>
      <c r="AB26" s="657"/>
      <c r="AC26" s="618"/>
      <c r="AD26" s="650"/>
      <c r="AE26" s="650"/>
      <c r="AF26" s="650"/>
      <c r="AG26" s="651"/>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5">
      <c r="A27" s="1086"/>
      <c r="B27" s="1087"/>
      <c r="C27" s="1087"/>
      <c r="D27" s="1087"/>
      <c r="E27" s="1087"/>
      <c r="F27" s="1088"/>
      <c r="G27" s="878" t="s">
        <v>21</v>
      </c>
      <c r="H27" s="879"/>
      <c r="I27" s="879"/>
      <c r="J27" s="879"/>
      <c r="K27" s="879"/>
      <c r="L27" s="880"/>
      <c r="M27" s="881"/>
      <c r="N27" s="881"/>
      <c r="O27" s="881"/>
      <c r="P27" s="881"/>
      <c r="Q27" s="881"/>
      <c r="R27" s="881"/>
      <c r="S27" s="881"/>
      <c r="T27" s="881"/>
      <c r="U27" s="881"/>
      <c r="V27" s="881"/>
      <c r="W27" s="881"/>
      <c r="X27" s="882"/>
      <c r="Y27" s="883">
        <f>SUM(Y17:AB26)</f>
        <v>0.2</v>
      </c>
      <c r="Z27" s="884"/>
      <c r="AA27" s="884"/>
      <c r="AB27" s="885"/>
      <c r="AC27" s="878" t="s">
        <v>21</v>
      </c>
      <c r="AD27" s="879"/>
      <c r="AE27" s="879"/>
      <c r="AF27" s="879"/>
      <c r="AG27" s="879"/>
      <c r="AH27" s="880"/>
      <c r="AI27" s="881"/>
      <c r="AJ27" s="881"/>
      <c r="AK27" s="881"/>
      <c r="AL27" s="881"/>
      <c r="AM27" s="881"/>
      <c r="AN27" s="881"/>
      <c r="AO27" s="881"/>
      <c r="AP27" s="881"/>
      <c r="AQ27" s="881"/>
      <c r="AR27" s="881"/>
      <c r="AS27" s="881"/>
      <c r="AT27" s="882"/>
      <c r="AU27" s="883">
        <f>SUM(AU17:AX26)</f>
        <v>0.2</v>
      </c>
      <c r="AV27" s="884"/>
      <c r="AW27" s="884"/>
      <c r="AX27" s="886"/>
    </row>
    <row r="28" spans="1:50" ht="30" customHeight="1" x14ac:dyDescent="0.2">
      <c r="A28" s="1086"/>
      <c r="B28" s="1087"/>
      <c r="C28" s="1087"/>
      <c r="D28" s="1087"/>
      <c r="E28" s="1087"/>
      <c r="F28" s="1088"/>
      <c r="G28" s="639" t="s">
        <v>672</v>
      </c>
      <c r="H28" s="640"/>
      <c r="I28" s="640"/>
      <c r="J28" s="640"/>
      <c r="K28" s="640"/>
      <c r="L28" s="640"/>
      <c r="M28" s="640"/>
      <c r="N28" s="640"/>
      <c r="O28" s="640"/>
      <c r="P28" s="640"/>
      <c r="Q28" s="640"/>
      <c r="R28" s="640"/>
      <c r="S28" s="640"/>
      <c r="T28" s="640"/>
      <c r="U28" s="640"/>
      <c r="V28" s="640"/>
      <c r="W28" s="640"/>
      <c r="X28" s="640"/>
      <c r="Y28" s="640"/>
      <c r="Z28" s="640"/>
      <c r="AA28" s="640"/>
      <c r="AB28" s="641"/>
      <c r="AC28" s="639" t="s">
        <v>673</v>
      </c>
      <c r="AD28" s="640"/>
      <c r="AE28" s="640"/>
      <c r="AF28" s="640"/>
      <c r="AG28" s="640"/>
      <c r="AH28" s="640"/>
      <c r="AI28" s="640"/>
      <c r="AJ28" s="640"/>
      <c r="AK28" s="640"/>
      <c r="AL28" s="640"/>
      <c r="AM28" s="640"/>
      <c r="AN28" s="640"/>
      <c r="AO28" s="640"/>
      <c r="AP28" s="640"/>
      <c r="AQ28" s="640"/>
      <c r="AR28" s="640"/>
      <c r="AS28" s="640"/>
      <c r="AT28" s="640"/>
      <c r="AU28" s="640"/>
      <c r="AV28" s="640"/>
      <c r="AW28" s="640"/>
      <c r="AX28" s="845"/>
    </row>
    <row r="29" spans="1:50" ht="25.5" customHeight="1" x14ac:dyDescent="0.2">
      <c r="A29" s="1086"/>
      <c r="B29" s="1087"/>
      <c r="C29" s="1087"/>
      <c r="D29" s="1087"/>
      <c r="E29" s="1087"/>
      <c r="F29" s="1088"/>
      <c r="G29" s="867" t="s">
        <v>18</v>
      </c>
      <c r="H29" s="716"/>
      <c r="I29" s="716"/>
      <c r="J29" s="716"/>
      <c r="K29" s="716"/>
      <c r="L29" s="715" t="s">
        <v>19</v>
      </c>
      <c r="M29" s="716"/>
      <c r="N29" s="716"/>
      <c r="O29" s="716"/>
      <c r="P29" s="716"/>
      <c r="Q29" s="716"/>
      <c r="R29" s="716"/>
      <c r="S29" s="716"/>
      <c r="T29" s="716"/>
      <c r="U29" s="716"/>
      <c r="V29" s="716"/>
      <c r="W29" s="716"/>
      <c r="X29" s="717"/>
      <c r="Y29" s="636" t="s">
        <v>20</v>
      </c>
      <c r="Z29" s="637"/>
      <c r="AA29" s="637"/>
      <c r="AB29" s="850"/>
      <c r="AC29" s="867" t="s">
        <v>18</v>
      </c>
      <c r="AD29" s="716"/>
      <c r="AE29" s="716"/>
      <c r="AF29" s="716"/>
      <c r="AG29" s="716"/>
      <c r="AH29" s="715" t="s">
        <v>19</v>
      </c>
      <c r="AI29" s="716"/>
      <c r="AJ29" s="716"/>
      <c r="AK29" s="716"/>
      <c r="AL29" s="716"/>
      <c r="AM29" s="716"/>
      <c r="AN29" s="716"/>
      <c r="AO29" s="716"/>
      <c r="AP29" s="716"/>
      <c r="AQ29" s="716"/>
      <c r="AR29" s="716"/>
      <c r="AS29" s="716"/>
      <c r="AT29" s="717"/>
      <c r="AU29" s="636" t="s">
        <v>20</v>
      </c>
      <c r="AV29" s="637"/>
      <c r="AW29" s="637"/>
      <c r="AX29" s="638"/>
    </row>
    <row r="30" spans="1:50" ht="24.75" customHeight="1" x14ac:dyDescent="0.2">
      <c r="A30" s="1086"/>
      <c r="B30" s="1087"/>
      <c r="C30" s="1087"/>
      <c r="D30" s="1087"/>
      <c r="E30" s="1087"/>
      <c r="F30" s="1088"/>
      <c r="G30" s="718"/>
      <c r="H30" s="719"/>
      <c r="I30" s="719"/>
      <c r="J30" s="719"/>
      <c r="K30" s="720"/>
      <c r="L30" s="712"/>
      <c r="M30" s="713"/>
      <c r="N30" s="713"/>
      <c r="O30" s="713"/>
      <c r="P30" s="713"/>
      <c r="Q30" s="713"/>
      <c r="R30" s="713"/>
      <c r="S30" s="713"/>
      <c r="T30" s="713"/>
      <c r="U30" s="713"/>
      <c r="V30" s="713"/>
      <c r="W30" s="713"/>
      <c r="X30" s="714"/>
      <c r="Y30" s="1071">
        <v>0.1</v>
      </c>
      <c r="Z30" s="1072"/>
      <c r="AA30" s="1072"/>
      <c r="AB30" s="1073"/>
      <c r="AC30" s="718"/>
      <c r="AD30" s="719"/>
      <c r="AE30" s="719"/>
      <c r="AF30" s="719"/>
      <c r="AG30" s="720"/>
      <c r="AH30" s="712"/>
      <c r="AI30" s="713"/>
      <c r="AJ30" s="713"/>
      <c r="AK30" s="713"/>
      <c r="AL30" s="713"/>
      <c r="AM30" s="713"/>
      <c r="AN30" s="713"/>
      <c r="AO30" s="713"/>
      <c r="AP30" s="713"/>
      <c r="AQ30" s="713"/>
      <c r="AR30" s="713"/>
      <c r="AS30" s="713"/>
      <c r="AT30" s="714"/>
      <c r="AU30" s="431">
        <v>7.0000000000000007E-2</v>
      </c>
      <c r="AV30" s="432"/>
      <c r="AW30" s="432"/>
      <c r="AX30" s="433"/>
    </row>
    <row r="31" spans="1:50" ht="24.75" customHeight="1" x14ac:dyDescent="0.2">
      <c r="A31" s="1086"/>
      <c r="B31" s="1087"/>
      <c r="C31" s="1087"/>
      <c r="D31" s="1087"/>
      <c r="E31" s="1087"/>
      <c r="F31" s="1088"/>
      <c r="G31" s="618"/>
      <c r="H31" s="650"/>
      <c r="I31" s="650"/>
      <c r="J31" s="650"/>
      <c r="K31" s="651"/>
      <c r="L31" s="642"/>
      <c r="M31" s="643"/>
      <c r="N31" s="643"/>
      <c r="O31" s="643"/>
      <c r="P31" s="643"/>
      <c r="Q31" s="643"/>
      <c r="R31" s="643"/>
      <c r="S31" s="643"/>
      <c r="T31" s="643"/>
      <c r="U31" s="643"/>
      <c r="V31" s="643"/>
      <c r="W31" s="643"/>
      <c r="X31" s="644"/>
      <c r="Y31" s="645"/>
      <c r="Z31" s="646"/>
      <c r="AA31" s="646"/>
      <c r="AB31" s="657"/>
      <c r="AC31" s="618"/>
      <c r="AD31" s="650"/>
      <c r="AE31" s="650"/>
      <c r="AF31" s="650"/>
      <c r="AG31" s="651"/>
      <c r="AH31" s="642"/>
      <c r="AI31" s="643"/>
      <c r="AJ31" s="643"/>
      <c r="AK31" s="643"/>
      <c r="AL31" s="643"/>
      <c r="AM31" s="643"/>
      <c r="AN31" s="643"/>
      <c r="AO31" s="643"/>
      <c r="AP31" s="643"/>
      <c r="AQ31" s="643"/>
      <c r="AR31" s="643"/>
      <c r="AS31" s="643"/>
      <c r="AT31" s="644"/>
      <c r="AU31" s="645"/>
      <c r="AV31" s="646"/>
      <c r="AW31" s="646"/>
      <c r="AX31" s="647"/>
    </row>
    <row r="32" spans="1:50" ht="24.75" customHeight="1" x14ac:dyDescent="0.2">
      <c r="A32" s="1086"/>
      <c r="B32" s="1087"/>
      <c r="C32" s="1087"/>
      <c r="D32" s="1087"/>
      <c r="E32" s="1087"/>
      <c r="F32" s="1088"/>
      <c r="G32" s="618"/>
      <c r="H32" s="650"/>
      <c r="I32" s="650"/>
      <c r="J32" s="650"/>
      <c r="K32" s="651"/>
      <c r="L32" s="642"/>
      <c r="M32" s="643"/>
      <c r="N32" s="643"/>
      <c r="O32" s="643"/>
      <c r="P32" s="643"/>
      <c r="Q32" s="643"/>
      <c r="R32" s="643"/>
      <c r="S32" s="643"/>
      <c r="T32" s="643"/>
      <c r="U32" s="643"/>
      <c r="V32" s="643"/>
      <c r="W32" s="643"/>
      <c r="X32" s="644"/>
      <c r="Y32" s="645"/>
      <c r="Z32" s="646"/>
      <c r="AA32" s="646"/>
      <c r="AB32" s="657"/>
      <c r="AC32" s="618"/>
      <c r="AD32" s="650"/>
      <c r="AE32" s="650"/>
      <c r="AF32" s="650"/>
      <c r="AG32" s="651"/>
      <c r="AH32" s="642"/>
      <c r="AI32" s="643"/>
      <c r="AJ32" s="643"/>
      <c r="AK32" s="643"/>
      <c r="AL32" s="643"/>
      <c r="AM32" s="643"/>
      <c r="AN32" s="643"/>
      <c r="AO32" s="643"/>
      <c r="AP32" s="643"/>
      <c r="AQ32" s="643"/>
      <c r="AR32" s="643"/>
      <c r="AS32" s="643"/>
      <c r="AT32" s="644"/>
      <c r="AU32" s="645"/>
      <c r="AV32" s="646"/>
      <c r="AW32" s="646"/>
      <c r="AX32" s="647"/>
    </row>
    <row r="33" spans="1:50" ht="24.75" customHeight="1" x14ac:dyDescent="0.2">
      <c r="A33" s="1086"/>
      <c r="B33" s="1087"/>
      <c r="C33" s="1087"/>
      <c r="D33" s="1087"/>
      <c r="E33" s="1087"/>
      <c r="F33" s="1088"/>
      <c r="G33" s="618"/>
      <c r="H33" s="650"/>
      <c r="I33" s="650"/>
      <c r="J33" s="650"/>
      <c r="K33" s="651"/>
      <c r="L33" s="642"/>
      <c r="M33" s="643"/>
      <c r="N33" s="643"/>
      <c r="O33" s="643"/>
      <c r="P33" s="643"/>
      <c r="Q33" s="643"/>
      <c r="R33" s="643"/>
      <c r="S33" s="643"/>
      <c r="T33" s="643"/>
      <c r="U33" s="643"/>
      <c r="V33" s="643"/>
      <c r="W33" s="643"/>
      <c r="X33" s="644"/>
      <c r="Y33" s="645"/>
      <c r="Z33" s="646"/>
      <c r="AA33" s="646"/>
      <c r="AB33" s="657"/>
      <c r="AC33" s="618"/>
      <c r="AD33" s="650"/>
      <c r="AE33" s="650"/>
      <c r="AF33" s="650"/>
      <c r="AG33" s="651"/>
      <c r="AH33" s="642"/>
      <c r="AI33" s="643"/>
      <c r="AJ33" s="643"/>
      <c r="AK33" s="643"/>
      <c r="AL33" s="643"/>
      <c r="AM33" s="643"/>
      <c r="AN33" s="643"/>
      <c r="AO33" s="643"/>
      <c r="AP33" s="643"/>
      <c r="AQ33" s="643"/>
      <c r="AR33" s="643"/>
      <c r="AS33" s="643"/>
      <c r="AT33" s="644"/>
      <c r="AU33" s="645"/>
      <c r="AV33" s="646"/>
      <c r="AW33" s="646"/>
      <c r="AX33" s="647"/>
    </row>
    <row r="34" spans="1:50" ht="24.75" customHeight="1" x14ac:dyDescent="0.2">
      <c r="A34" s="1086"/>
      <c r="B34" s="1087"/>
      <c r="C34" s="1087"/>
      <c r="D34" s="1087"/>
      <c r="E34" s="1087"/>
      <c r="F34" s="1088"/>
      <c r="G34" s="618"/>
      <c r="H34" s="650"/>
      <c r="I34" s="650"/>
      <c r="J34" s="650"/>
      <c r="K34" s="651"/>
      <c r="L34" s="642"/>
      <c r="M34" s="643"/>
      <c r="N34" s="643"/>
      <c r="O34" s="643"/>
      <c r="P34" s="643"/>
      <c r="Q34" s="643"/>
      <c r="R34" s="643"/>
      <c r="S34" s="643"/>
      <c r="T34" s="643"/>
      <c r="U34" s="643"/>
      <c r="V34" s="643"/>
      <c r="W34" s="643"/>
      <c r="X34" s="644"/>
      <c r="Y34" s="645"/>
      <c r="Z34" s="646"/>
      <c r="AA34" s="646"/>
      <c r="AB34" s="657"/>
      <c r="AC34" s="618"/>
      <c r="AD34" s="650"/>
      <c r="AE34" s="650"/>
      <c r="AF34" s="650"/>
      <c r="AG34" s="651"/>
      <c r="AH34" s="642"/>
      <c r="AI34" s="643"/>
      <c r="AJ34" s="643"/>
      <c r="AK34" s="643"/>
      <c r="AL34" s="643"/>
      <c r="AM34" s="643"/>
      <c r="AN34" s="643"/>
      <c r="AO34" s="643"/>
      <c r="AP34" s="643"/>
      <c r="AQ34" s="643"/>
      <c r="AR34" s="643"/>
      <c r="AS34" s="643"/>
      <c r="AT34" s="644"/>
      <c r="AU34" s="645"/>
      <c r="AV34" s="646"/>
      <c r="AW34" s="646"/>
      <c r="AX34" s="647"/>
    </row>
    <row r="35" spans="1:50" ht="24.75" customHeight="1" x14ac:dyDescent="0.2">
      <c r="A35" s="1086"/>
      <c r="B35" s="1087"/>
      <c r="C35" s="1087"/>
      <c r="D35" s="1087"/>
      <c r="E35" s="1087"/>
      <c r="F35" s="1088"/>
      <c r="G35" s="618"/>
      <c r="H35" s="650"/>
      <c r="I35" s="650"/>
      <c r="J35" s="650"/>
      <c r="K35" s="651"/>
      <c r="L35" s="642"/>
      <c r="M35" s="643"/>
      <c r="N35" s="643"/>
      <c r="O35" s="643"/>
      <c r="P35" s="643"/>
      <c r="Q35" s="643"/>
      <c r="R35" s="643"/>
      <c r="S35" s="643"/>
      <c r="T35" s="643"/>
      <c r="U35" s="643"/>
      <c r="V35" s="643"/>
      <c r="W35" s="643"/>
      <c r="X35" s="644"/>
      <c r="Y35" s="645"/>
      <c r="Z35" s="646"/>
      <c r="AA35" s="646"/>
      <c r="AB35" s="657"/>
      <c r="AC35" s="618"/>
      <c r="AD35" s="650"/>
      <c r="AE35" s="650"/>
      <c r="AF35" s="650"/>
      <c r="AG35" s="651"/>
      <c r="AH35" s="642"/>
      <c r="AI35" s="643"/>
      <c r="AJ35" s="643"/>
      <c r="AK35" s="643"/>
      <c r="AL35" s="643"/>
      <c r="AM35" s="643"/>
      <c r="AN35" s="643"/>
      <c r="AO35" s="643"/>
      <c r="AP35" s="643"/>
      <c r="AQ35" s="643"/>
      <c r="AR35" s="643"/>
      <c r="AS35" s="643"/>
      <c r="AT35" s="644"/>
      <c r="AU35" s="645"/>
      <c r="AV35" s="646"/>
      <c r="AW35" s="646"/>
      <c r="AX35" s="647"/>
    </row>
    <row r="36" spans="1:50" ht="24.75" customHeight="1" x14ac:dyDescent="0.2">
      <c r="A36" s="1086"/>
      <c r="B36" s="1087"/>
      <c r="C36" s="1087"/>
      <c r="D36" s="1087"/>
      <c r="E36" s="1087"/>
      <c r="F36" s="1088"/>
      <c r="G36" s="618"/>
      <c r="H36" s="650"/>
      <c r="I36" s="650"/>
      <c r="J36" s="650"/>
      <c r="K36" s="651"/>
      <c r="L36" s="642"/>
      <c r="M36" s="643"/>
      <c r="N36" s="643"/>
      <c r="O36" s="643"/>
      <c r="P36" s="643"/>
      <c r="Q36" s="643"/>
      <c r="R36" s="643"/>
      <c r="S36" s="643"/>
      <c r="T36" s="643"/>
      <c r="U36" s="643"/>
      <c r="V36" s="643"/>
      <c r="W36" s="643"/>
      <c r="X36" s="644"/>
      <c r="Y36" s="645"/>
      <c r="Z36" s="646"/>
      <c r="AA36" s="646"/>
      <c r="AB36" s="657"/>
      <c r="AC36" s="618"/>
      <c r="AD36" s="650"/>
      <c r="AE36" s="650"/>
      <c r="AF36" s="650"/>
      <c r="AG36" s="651"/>
      <c r="AH36" s="642"/>
      <c r="AI36" s="643"/>
      <c r="AJ36" s="643"/>
      <c r="AK36" s="643"/>
      <c r="AL36" s="643"/>
      <c r="AM36" s="643"/>
      <c r="AN36" s="643"/>
      <c r="AO36" s="643"/>
      <c r="AP36" s="643"/>
      <c r="AQ36" s="643"/>
      <c r="AR36" s="643"/>
      <c r="AS36" s="643"/>
      <c r="AT36" s="644"/>
      <c r="AU36" s="645"/>
      <c r="AV36" s="646"/>
      <c r="AW36" s="646"/>
      <c r="AX36" s="647"/>
    </row>
    <row r="37" spans="1:50" ht="24.75" customHeight="1" x14ac:dyDescent="0.2">
      <c r="A37" s="1086"/>
      <c r="B37" s="1087"/>
      <c r="C37" s="1087"/>
      <c r="D37" s="1087"/>
      <c r="E37" s="1087"/>
      <c r="F37" s="1088"/>
      <c r="G37" s="618"/>
      <c r="H37" s="650"/>
      <c r="I37" s="650"/>
      <c r="J37" s="650"/>
      <c r="K37" s="651"/>
      <c r="L37" s="642"/>
      <c r="M37" s="643"/>
      <c r="N37" s="643"/>
      <c r="O37" s="643"/>
      <c r="P37" s="643"/>
      <c r="Q37" s="643"/>
      <c r="R37" s="643"/>
      <c r="S37" s="643"/>
      <c r="T37" s="643"/>
      <c r="U37" s="643"/>
      <c r="V37" s="643"/>
      <c r="W37" s="643"/>
      <c r="X37" s="644"/>
      <c r="Y37" s="645"/>
      <c r="Z37" s="646"/>
      <c r="AA37" s="646"/>
      <c r="AB37" s="657"/>
      <c r="AC37" s="618"/>
      <c r="AD37" s="650"/>
      <c r="AE37" s="650"/>
      <c r="AF37" s="650"/>
      <c r="AG37" s="651"/>
      <c r="AH37" s="642"/>
      <c r="AI37" s="643"/>
      <c r="AJ37" s="643"/>
      <c r="AK37" s="643"/>
      <c r="AL37" s="643"/>
      <c r="AM37" s="643"/>
      <c r="AN37" s="643"/>
      <c r="AO37" s="643"/>
      <c r="AP37" s="643"/>
      <c r="AQ37" s="643"/>
      <c r="AR37" s="643"/>
      <c r="AS37" s="643"/>
      <c r="AT37" s="644"/>
      <c r="AU37" s="645"/>
      <c r="AV37" s="646"/>
      <c r="AW37" s="646"/>
      <c r="AX37" s="647"/>
    </row>
    <row r="38" spans="1:50" ht="24.75" hidden="1" customHeight="1" x14ac:dyDescent="0.2">
      <c r="A38" s="1086"/>
      <c r="B38" s="1087"/>
      <c r="C38" s="1087"/>
      <c r="D38" s="1087"/>
      <c r="E38" s="1087"/>
      <c r="F38" s="1088"/>
      <c r="G38" s="618"/>
      <c r="H38" s="650"/>
      <c r="I38" s="650"/>
      <c r="J38" s="650"/>
      <c r="K38" s="651"/>
      <c r="L38" s="642"/>
      <c r="M38" s="643"/>
      <c r="N38" s="643"/>
      <c r="O38" s="643"/>
      <c r="P38" s="643"/>
      <c r="Q38" s="643"/>
      <c r="R38" s="643"/>
      <c r="S38" s="643"/>
      <c r="T38" s="643"/>
      <c r="U38" s="643"/>
      <c r="V38" s="643"/>
      <c r="W38" s="643"/>
      <c r="X38" s="644"/>
      <c r="Y38" s="645"/>
      <c r="Z38" s="646"/>
      <c r="AA38" s="646"/>
      <c r="AB38" s="657"/>
      <c r="AC38" s="618"/>
      <c r="AD38" s="650"/>
      <c r="AE38" s="650"/>
      <c r="AF38" s="650"/>
      <c r="AG38" s="651"/>
      <c r="AH38" s="642"/>
      <c r="AI38" s="643"/>
      <c r="AJ38" s="643"/>
      <c r="AK38" s="643"/>
      <c r="AL38" s="643"/>
      <c r="AM38" s="643"/>
      <c r="AN38" s="643"/>
      <c r="AO38" s="643"/>
      <c r="AP38" s="643"/>
      <c r="AQ38" s="643"/>
      <c r="AR38" s="643"/>
      <c r="AS38" s="643"/>
      <c r="AT38" s="644"/>
      <c r="AU38" s="645"/>
      <c r="AV38" s="646"/>
      <c r="AW38" s="646"/>
      <c r="AX38" s="647"/>
    </row>
    <row r="39" spans="1:50" ht="24.75" hidden="1" customHeight="1" x14ac:dyDescent="0.2">
      <c r="A39" s="1086"/>
      <c r="B39" s="1087"/>
      <c r="C39" s="1087"/>
      <c r="D39" s="1087"/>
      <c r="E39" s="1087"/>
      <c r="F39" s="1088"/>
      <c r="G39" s="618"/>
      <c r="H39" s="650"/>
      <c r="I39" s="650"/>
      <c r="J39" s="650"/>
      <c r="K39" s="651"/>
      <c r="L39" s="642"/>
      <c r="M39" s="643"/>
      <c r="N39" s="643"/>
      <c r="O39" s="643"/>
      <c r="P39" s="643"/>
      <c r="Q39" s="643"/>
      <c r="R39" s="643"/>
      <c r="S39" s="643"/>
      <c r="T39" s="643"/>
      <c r="U39" s="643"/>
      <c r="V39" s="643"/>
      <c r="W39" s="643"/>
      <c r="X39" s="644"/>
      <c r="Y39" s="645"/>
      <c r="Z39" s="646"/>
      <c r="AA39" s="646"/>
      <c r="AB39" s="657"/>
      <c r="AC39" s="618"/>
      <c r="AD39" s="650"/>
      <c r="AE39" s="650"/>
      <c r="AF39" s="650"/>
      <c r="AG39" s="651"/>
      <c r="AH39" s="642"/>
      <c r="AI39" s="643"/>
      <c r="AJ39" s="643"/>
      <c r="AK39" s="643"/>
      <c r="AL39" s="643"/>
      <c r="AM39" s="643"/>
      <c r="AN39" s="643"/>
      <c r="AO39" s="643"/>
      <c r="AP39" s="643"/>
      <c r="AQ39" s="643"/>
      <c r="AR39" s="643"/>
      <c r="AS39" s="643"/>
      <c r="AT39" s="644"/>
      <c r="AU39" s="645"/>
      <c r="AV39" s="646"/>
      <c r="AW39" s="646"/>
      <c r="AX39" s="647"/>
    </row>
    <row r="40" spans="1:50" ht="24.75" customHeight="1" x14ac:dyDescent="0.2">
      <c r="A40" s="1086"/>
      <c r="B40" s="1087"/>
      <c r="C40" s="1087"/>
      <c r="D40" s="1087"/>
      <c r="E40" s="1087"/>
      <c r="F40" s="1088"/>
      <c r="G40" s="878" t="s">
        <v>21</v>
      </c>
      <c r="H40" s="879"/>
      <c r="I40" s="879"/>
      <c r="J40" s="879"/>
      <c r="K40" s="879"/>
      <c r="L40" s="880"/>
      <c r="M40" s="881"/>
      <c r="N40" s="881"/>
      <c r="O40" s="881"/>
      <c r="P40" s="881"/>
      <c r="Q40" s="881"/>
      <c r="R40" s="881"/>
      <c r="S40" s="881"/>
      <c r="T40" s="881"/>
      <c r="U40" s="881"/>
      <c r="V40" s="881"/>
      <c r="W40" s="881"/>
      <c r="X40" s="882"/>
      <c r="Y40" s="883">
        <f>SUM(Y30:AB39)</f>
        <v>0.1</v>
      </c>
      <c r="Z40" s="884"/>
      <c r="AA40" s="884"/>
      <c r="AB40" s="885"/>
      <c r="AC40" s="878" t="s">
        <v>21</v>
      </c>
      <c r="AD40" s="879"/>
      <c r="AE40" s="879"/>
      <c r="AF40" s="879"/>
      <c r="AG40" s="879"/>
      <c r="AH40" s="880"/>
      <c r="AI40" s="881"/>
      <c r="AJ40" s="881"/>
      <c r="AK40" s="881"/>
      <c r="AL40" s="881"/>
      <c r="AM40" s="881"/>
      <c r="AN40" s="881"/>
      <c r="AO40" s="881"/>
      <c r="AP40" s="881"/>
      <c r="AQ40" s="881"/>
      <c r="AR40" s="881"/>
      <c r="AS40" s="881"/>
      <c r="AT40" s="882"/>
      <c r="AU40" s="883">
        <f>SUM(AU30:AX39)</f>
        <v>7.0000000000000007E-2</v>
      </c>
      <c r="AV40" s="884"/>
      <c r="AW40" s="884"/>
      <c r="AX40" s="886"/>
    </row>
    <row r="41" spans="1:50" ht="30" hidden="1" customHeight="1" x14ac:dyDescent="0.2">
      <c r="A41" s="1086"/>
      <c r="B41" s="1087"/>
      <c r="C41" s="1087"/>
      <c r="D41" s="1087"/>
      <c r="E41" s="1087"/>
      <c r="F41" s="1088"/>
      <c r="G41" s="639" t="s">
        <v>606</v>
      </c>
      <c r="H41" s="640"/>
      <c r="I41" s="640"/>
      <c r="J41" s="640"/>
      <c r="K41" s="640"/>
      <c r="L41" s="640"/>
      <c r="M41" s="640"/>
      <c r="N41" s="640"/>
      <c r="O41" s="640"/>
      <c r="P41" s="640"/>
      <c r="Q41" s="640"/>
      <c r="R41" s="640"/>
      <c r="S41" s="640"/>
      <c r="T41" s="640"/>
      <c r="U41" s="640"/>
      <c r="V41" s="640"/>
      <c r="W41" s="640"/>
      <c r="X41" s="640"/>
      <c r="Y41" s="640"/>
      <c r="Z41" s="640"/>
      <c r="AA41" s="640"/>
      <c r="AB41" s="641"/>
      <c r="AC41" s="639" t="s">
        <v>607</v>
      </c>
      <c r="AD41" s="640"/>
      <c r="AE41" s="640"/>
      <c r="AF41" s="640"/>
      <c r="AG41" s="640"/>
      <c r="AH41" s="640"/>
      <c r="AI41" s="640"/>
      <c r="AJ41" s="640"/>
      <c r="AK41" s="640"/>
      <c r="AL41" s="640"/>
      <c r="AM41" s="640"/>
      <c r="AN41" s="640"/>
      <c r="AO41" s="640"/>
      <c r="AP41" s="640"/>
      <c r="AQ41" s="640"/>
      <c r="AR41" s="640"/>
      <c r="AS41" s="640"/>
      <c r="AT41" s="640"/>
      <c r="AU41" s="640"/>
      <c r="AV41" s="640"/>
      <c r="AW41" s="640"/>
      <c r="AX41" s="845"/>
    </row>
    <row r="42" spans="1:50" ht="24.75" hidden="1" customHeight="1" x14ac:dyDescent="0.2">
      <c r="A42" s="1086"/>
      <c r="B42" s="1087"/>
      <c r="C42" s="1087"/>
      <c r="D42" s="1087"/>
      <c r="E42" s="1087"/>
      <c r="F42" s="1088"/>
      <c r="G42" s="867" t="s">
        <v>18</v>
      </c>
      <c r="H42" s="716"/>
      <c r="I42" s="716"/>
      <c r="J42" s="716"/>
      <c r="K42" s="716"/>
      <c r="L42" s="715" t="s">
        <v>19</v>
      </c>
      <c r="M42" s="716"/>
      <c r="N42" s="716"/>
      <c r="O42" s="716"/>
      <c r="P42" s="716"/>
      <c r="Q42" s="716"/>
      <c r="R42" s="716"/>
      <c r="S42" s="716"/>
      <c r="T42" s="716"/>
      <c r="U42" s="716"/>
      <c r="V42" s="716"/>
      <c r="W42" s="716"/>
      <c r="X42" s="717"/>
      <c r="Y42" s="636" t="s">
        <v>20</v>
      </c>
      <c r="Z42" s="637"/>
      <c r="AA42" s="637"/>
      <c r="AB42" s="850"/>
      <c r="AC42" s="867" t="s">
        <v>18</v>
      </c>
      <c r="AD42" s="716"/>
      <c r="AE42" s="716"/>
      <c r="AF42" s="716"/>
      <c r="AG42" s="716"/>
      <c r="AH42" s="715" t="s">
        <v>19</v>
      </c>
      <c r="AI42" s="716"/>
      <c r="AJ42" s="716"/>
      <c r="AK42" s="716"/>
      <c r="AL42" s="716"/>
      <c r="AM42" s="716"/>
      <c r="AN42" s="716"/>
      <c r="AO42" s="716"/>
      <c r="AP42" s="716"/>
      <c r="AQ42" s="716"/>
      <c r="AR42" s="716"/>
      <c r="AS42" s="716"/>
      <c r="AT42" s="717"/>
      <c r="AU42" s="636" t="s">
        <v>20</v>
      </c>
      <c r="AV42" s="637"/>
      <c r="AW42" s="637"/>
      <c r="AX42" s="638"/>
    </row>
    <row r="43" spans="1:50" ht="24.75" hidden="1" customHeight="1" x14ac:dyDescent="0.2">
      <c r="A43" s="1086"/>
      <c r="B43" s="1087"/>
      <c r="C43" s="1087"/>
      <c r="D43" s="1087"/>
      <c r="E43" s="1087"/>
      <c r="F43" s="1088"/>
      <c r="G43" s="718"/>
      <c r="H43" s="719"/>
      <c r="I43" s="719"/>
      <c r="J43" s="719"/>
      <c r="K43" s="720"/>
      <c r="L43" s="712"/>
      <c r="M43" s="713"/>
      <c r="N43" s="713"/>
      <c r="O43" s="713"/>
      <c r="P43" s="713"/>
      <c r="Q43" s="713"/>
      <c r="R43" s="713"/>
      <c r="S43" s="713"/>
      <c r="T43" s="713"/>
      <c r="U43" s="713"/>
      <c r="V43" s="713"/>
      <c r="W43" s="713"/>
      <c r="X43" s="714"/>
      <c r="Y43" s="431"/>
      <c r="Z43" s="432"/>
      <c r="AA43" s="432"/>
      <c r="AB43" s="857"/>
      <c r="AC43" s="718"/>
      <c r="AD43" s="719"/>
      <c r="AE43" s="719"/>
      <c r="AF43" s="719"/>
      <c r="AG43" s="720"/>
      <c r="AH43" s="712"/>
      <c r="AI43" s="713"/>
      <c r="AJ43" s="713"/>
      <c r="AK43" s="713"/>
      <c r="AL43" s="713"/>
      <c r="AM43" s="713"/>
      <c r="AN43" s="713"/>
      <c r="AO43" s="713"/>
      <c r="AP43" s="713"/>
      <c r="AQ43" s="713"/>
      <c r="AR43" s="713"/>
      <c r="AS43" s="713"/>
      <c r="AT43" s="714"/>
      <c r="AU43" s="431"/>
      <c r="AV43" s="432"/>
      <c r="AW43" s="432"/>
      <c r="AX43" s="433"/>
    </row>
    <row r="44" spans="1:50" ht="24.75" hidden="1" customHeight="1" x14ac:dyDescent="0.2">
      <c r="A44" s="1086"/>
      <c r="B44" s="1087"/>
      <c r="C44" s="1087"/>
      <c r="D44" s="1087"/>
      <c r="E44" s="1087"/>
      <c r="F44" s="1088"/>
      <c r="G44" s="618"/>
      <c r="H44" s="650"/>
      <c r="I44" s="650"/>
      <c r="J44" s="650"/>
      <c r="K44" s="651"/>
      <c r="L44" s="642"/>
      <c r="M44" s="643"/>
      <c r="N44" s="643"/>
      <c r="O44" s="643"/>
      <c r="P44" s="643"/>
      <c r="Q44" s="643"/>
      <c r="R44" s="643"/>
      <c r="S44" s="643"/>
      <c r="T44" s="643"/>
      <c r="U44" s="643"/>
      <c r="V44" s="643"/>
      <c r="W44" s="643"/>
      <c r="X44" s="644"/>
      <c r="Y44" s="645"/>
      <c r="Z44" s="646"/>
      <c r="AA44" s="646"/>
      <c r="AB44" s="657"/>
      <c r="AC44" s="618"/>
      <c r="AD44" s="650"/>
      <c r="AE44" s="650"/>
      <c r="AF44" s="650"/>
      <c r="AG44" s="651"/>
      <c r="AH44" s="642"/>
      <c r="AI44" s="643"/>
      <c r="AJ44" s="643"/>
      <c r="AK44" s="643"/>
      <c r="AL44" s="643"/>
      <c r="AM44" s="643"/>
      <c r="AN44" s="643"/>
      <c r="AO44" s="643"/>
      <c r="AP44" s="643"/>
      <c r="AQ44" s="643"/>
      <c r="AR44" s="643"/>
      <c r="AS44" s="643"/>
      <c r="AT44" s="644"/>
      <c r="AU44" s="645"/>
      <c r="AV44" s="646"/>
      <c r="AW44" s="646"/>
      <c r="AX44" s="647"/>
    </row>
    <row r="45" spans="1:50" ht="24.75" hidden="1" customHeight="1" x14ac:dyDescent="0.2">
      <c r="A45" s="1086"/>
      <c r="B45" s="1087"/>
      <c r="C45" s="1087"/>
      <c r="D45" s="1087"/>
      <c r="E45" s="1087"/>
      <c r="F45" s="1088"/>
      <c r="G45" s="618"/>
      <c r="H45" s="650"/>
      <c r="I45" s="650"/>
      <c r="J45" s="650"/>
      <c r="K45" s="651"/>
      <c r="L45" s="642"/>
      <c r="M45" s="643"/>
      <c r="N45" s="643"/>
      <c r="O45" s="643"/>
      <c r="P45" s="643"/>
      <c r="Q45" s="643"/>
      <c r="R45" s="643"/>
      <c r="S45" s="643"/>
      <c r="T45" s="643"/>
      <c r="U45" s="643"/>
      <c r="V45" s="643"/>
      <c r="W45" s="643"/>
      <c r="X45" s="644"/>
      <c r="Y45" s="645"/>
      <c r="Z45" s="646"/>
      <c r="AA45" s="646"/>
      <c r="AB45" s="657"/>
      <c r="AC45" s="618"/>
      <c r="AD45" s="650"/>
      <c r="AE45" s="650"/>
      <c r="AF45" s="650"/>
      <c r="AG45" s="651"/>
      <c r="AH45" s="642"/>
      <c r="AI45" s="643"/>
      <c r="AJ45" s="643"/>
      <c r="AK45" s="643"/>
      <c r="AL45" s="643"/>
      <c r="AM45" s="643"/>
      <c r="AN45" s="643"/>
      <c r="AO45" s="643"/>
      <c r="AP45" s="643"/>
      <c r="AQ45" s="643"/>
      <c r="AR45" s="643"/>
      <c r="AS45" s="643"/>
      <c r="AT45" s="644"/>
      <c r="AU45" s="645"/>
      <c r="AV45" s="646"/>
      <c r="AW45" s="646"/>
      <c r="AX45" s="647"/>
    </row>
    <row r="46" spans="1:50" ht="24.75" hidden="1" customHeight="1" x14ac:dyDescent="0.2">
      <c r="A46" s="1086"/>
      <c r="B46" s="1087"/>
      <c r="C46" s="1087"/>
      <c r="D46" s="1087"/>
      <c r="E46" s="1087"/>
      <c r="F46" s="1088"/>
      <c r="G46" s="618"/>
      <c r="H46" s="650"/>
      <c r="I46" s="650"/>
      <c r="J46" s="650"/>
      <c r="K46" s="651"/>
      <c r="L46" s="642"/>
      <c r="M46" s="643"/>
      <c r="N46" s="643"/>
      <c r="O46" s="643"/>
      <c r="P46" s="643"/>
      <c r="Q46" s="643"/>
      <c r="R46" s="643"/>
      <c r="S46" s="643"/>
      <c r="T46" s="643"/>
      <c r="U46" s="643"/>
      <c r="V46" s="643"/>
      <c r="W46" s="643"/>
      <c r="X46" s="644"/>
      <c r="Y46" s="645"/>
      <c r="Z46" s="646"/>
      <c r="AA46" s="646"/>
      <c r="AB46" s="657"/>
      <c r="AC46" s="618"/>
      <c r="AD46" s="650"/>
      <c r="AE46" s="650"/>
      <c r="AF46" s="650"/>
      <c r="AG46" s="651"/>
      <c r="AH46" s="642"/>
      <c r="AI46" s="643"/>
      <c r="AJ46" s="643"/>
      <c r="AK46" s="643"/>
      <c r="AL46" s="643"/>
      <c r="AM46" s="643"/>
      <c r="AN46" s="643"/>
      <c r="AO46" s="643"/>
      <c r="AP46" s="643"/>
      <c r="AQ46" s="643"/>
      <c r="AR46" s="643"/>
      <c r="AS46" s="643"/>
      <c r="AT46" s="644"/>
      <c r="AU46" s="645"/>
      <c r="AV46" s="646"/>
      <c r="AW46" s="646"/>
      <c r="AX46" s="647"/>
    </row>
    <row r="47" spans="1:50" ht="24.75" hidden="1" customHeight="1" x14ac:dyDescent="0.2">
      <c r="A47" s="1086"/>
      <c r="B47" s="1087"/>
      <c r="C47" s="1087"/>
      <c r="D47" s="1087"/>
      <c r="E47" s="1087"/>
      <c r="F47" s="1088"/>
      <c r="G47" s="618"/>
      <c r="H47" s="650"/>
      <c r="I47" s="650"/>
      <c r="J47" s="650"/>
      <c r="K47" s="651"/>
      <c r="L47" s="642"/>
      <c r="M47" s="643"/>
      <c r="N47" s="643"/>
      <c r="O47" s="643"/>
      <c r="P47" s="643"/>
      <c r="Q47" s="643"/>
      <c r="R47" s="643"/>
      <c r="S47" s="643"/>
      <c r="T47" s="643"/>
      <c r="U47" s="643"/>
      <c r="V47" s="643"/>
      <c r="W47" s="643"/>
      <c r="X47" s="644"/>
      <c r="Y47" s="645"/>
      <c r="Z47" s="646"/>
      <c r="AA47" s="646"/>
      <c r="AB47" s="657"/>
      <c r="AC47" s="618"/>
      <c r="AD47" s="650"/>
      <c r="AE47" s="650"/>
      <c r="AF47" s="650"/>
      <c r="AG47" s="651"/>
      <c r="AH47" s="642"/>
      <c r="AI47" s="643"/>
      <c r="AJ47" s="643"/>
      <c r="AK47" s="643"/>
      <c r="AL47" s="643"/>
      <c r="AM47" s="643"/>
      <c r="AN47" s="643"/>
      <c r="AO47" s="643"/>
      <c r="AP47" s="643"/>
      <c r="AQ47" s="643"/>
      <c r="AR47" s="643"/>
      <c r="AS47" s="643"/>
      <c r="AT47" s="644"/>
      <c r="AU47" s="645"/>
      <c r="AV47" s="646"/>
      <c r="AW47" s="646"/>
      <c r="AX47" s="647"/>
    </row>
    <row r="48" spans="1:50" ht="24.75" hidden="1" customHeight="1" x14ac:dyDescent="0.2">
      <c r="A48" s="1086"/>
      <c r="B48" s="1087"/>
      <c r="C48" s="1087"/>
      <c r="D48" s="1087"/>
      <c r="E48" s="1087"/>
      <c r="F48" s="1088"/>
      <c r="G48" s="618"/>
      <c r="H48" s="650"/>
      <c r="I48" s="650"/>
      <c r="J48" s="650"/>
      <c r="K48" s="651"/>
      <c r="L48" s="642"/>
      <c r="M48" s="643"/>
      <c r="N48" s="643"/>
      <c r="O48" s="643"/>
      <c r="P48" s="643"/>
      <c r="Q48" s="643"/>
      <c r="R48" s="643"/>
      <c r="S48" s="643"/>
      <c r="T48" s="643"/>
      <c r="U48" s="643"/>
      <c r="V48" s="643"/>
      <c r="W48" s="643"/>
      <c r="X48" s="644"/>
      <c r="Y48" s="645"/>
      <c r="Z48" s="646"/>
      <c r="AA48" s="646"/>
      <c r="AB48" s="657"/>
      <c r="AC48" s="618"/>
      <c r="AD48" s="650"/>
      <c r="AE48" s="650"/>
      <c r="AF48" s="650"/>
      <c r="AG48" s="651"/>
      <c r="AH48" s="642"/>
      <c r="AI48" s="643"/>
      <c r="AJ48" s="643"/>
      <c r="AK48" s="643"/>
      <c r="AL48" s="643"/>
      <c r="AM48" s="643"/>
      <c r="AN48" s="643"/>
      <c r="AO48" s="643"/>
      <c r="AP48" s="643"/>
      <c r="AQ48" s="643"/>
      <c r="AR48" s="643"/>
      <c r="AS48" s="643"/>
      <c r="AT48" s="644"/>
      <c r="AU48" s="645"/>
      <c r="AV48" s="646"/>
      <c r="AW48" s="646"/>
      <c r="AX48" s="647"/>
    </row>
    <row r="49" spans="1:50" ht="24.75" hidden="1" customHeight="1" x14ac:dyDescent="0.2">
      <c r="A49" s="1086"/>
      <c r="B49" s="1087"/>
      <c r="C49" s="1087"/>
      <c r="D49" s="1087"/>
      <c r="E49" s="1087"/>
      <c r="F49" s="1088"/>
      <c r="G49" s="618"/>
      <c r="H49" s="650"/>
      <c r="I49" s="650"/>
      <c r="J49" s="650"/>
      <c r="K49" s="651"/>
      <c r="L49" s="642"/>
      <c r="M49" s="643"/>
      <c r="N49" s="643"/>
      <c r="O49" s="643"/>
      <c r="P49" s="643"/>
      <c r="Q49" s="643"/>
      <c r="R49" s="643"/>
      <c r="S49" s="643"/>
      <c r="T49" s="643"/>
      <c r="U49" s="643"/>
      <c r="V49" s="643"/>
      <c r="W49" s="643"/>
      <c r="X49" s="644"/>
      <c r="Y49" s="645"/>
      <c r="Z49" s="646"/>
      <c r="AA49" s="646"/>
      <c r="AB49" s="657"/>
      <c r="AC49" s="618"/>
      <c r="AD49" s="650"/>
      <c r="AE49" s="650"/>
      <c r="AF49" s="650"/>
      <c r="AG49" s="651"/>
      <c r="AH49" s="642"/>
      <c r="AI49" s="643"/>
      <c r="AJ49" s="643"/>
      <c r="AK49" s="643"/>
      <c r="AL49" s="643"/>
      <c r="AM49" s="643"/>
      <c r="AN49" s="643"/>
      <c r="AO49" s="643"/>
      <c r="AP49" s="643"/>
      <c r="AQ49" s="643"/>
      <c r="AR49" s="643"/>
      <c r="AS49" s="643"/>
      <c r="AT49" s="644"/>
      <c r="AU49" s="645"/>
      <c r="AV49" s="646"/>
      <c r="AW49" s="646"/>
      <c r="AX49" s="647"/>
    </row>
    <row r="50" spans="1:50" ht="24.75" hidden="1" customHeight="1" x14ac:dyDescent="0.2">
      <c r="A50" s="1086"/>
      <c r="B50" s="1087"/>
      <c r="C50" s="1087"/>
      <c r="D50" s="1087"/>
      <c r="E50" s="1087"/>
      <c r="F50" s="1088"/>
      <c r="G50" s="618"/>
      <c r="H50" s="650"/>
      <c r="I50" s="650"/>
      <c r="J50" s="650"/>
      <c r="K50" s="651"/>
      <c r="L50" s="642"/>
      <c r="M50" s="643"/>
      <c r="N50" s="643"/>
      <c r="O50" s="643"/>
      <c r="P50" s="643"/>
      <c r="Q50" s="643"/>
      <c r="R50" s="643"/>
      <c r="S50" s="643"/>
      <c r="T50" s="643"/>
      <c r="U50" s="643"/>
      <c r="V50" s="643"/>
      <c r="W50" s="643"/>
      <c r="X50" s="644"/>
      <c r="Y50" s="645"/>
      <c r="Z50" s="646"/>
      <c r="AA50" s="646"/>
      <c r="AB50" s="657"/>
      <c r="AC50" s="618"/>
      <c r="AD50" s="650"/>
      <c r="AE50" s="650"/>
      <c r="AF50" s="650"/>
      <c r="AG50" s="651"/>
      <c r="AH50" s="642"/>
      <c r="AI50" s="643"/>
      <c r="AJ50" s="643"/>
      <c r="AK50" s="643"/>
      <c r="AL50" s="643"/>
      <c r="AM50" s="643"/>
      <c r="AN50" s="643"/>
      <c r="AO50" s="643"/>
      <c r="AP50" s="643"/>
      <c r="AQ50" s="643"/>
      <c r="AR50" s="643"/>
      <c r="AS50" s="643"/>
      <c r="AT50" s="644"/>
      <c r="AU50" s="645"/>
      <c r="AV50" s="646"/>
      <c r="AW50" s="646"/>
      <c r="AX50" s="647"/>
    </row>
    <row r="51" spans="1:50" ht="24.75" hidden="1" customHeight="1" x14ac:dyDescent="0.2">
      <c r="A51" s="1086"/>
      <c r="B51" s="1087"/>
      <c r="C51" s="1087"/>
      <c r="D51" s="1087"/>
      <c r="E51" s="1087"/>
      <c r="F51" s="1088"/>
      <c r="G51" s="618"/>
      <c r="H51" s="650"/>
      <c r="I51" s="650"/>
      <c r="J51" s="650"/>
      <c r="K51" s="651"/>
      <c r="L51" s="642"/>
      <c r="M51" s="643"/>
      <c r="N51" s="643"/>
      <c r="O51" s="643"/>
      <c r="P51" s="643"/>
      <c r="Q51" s="643"/>
      <c r="R51" s="643"/>
      <c r="S51" s="643"/>
      <c r="T51" s="643"/>
      <c r="U51" s="643"/>
      <c r="V51" s="643"/>
      <c r="W51" s="643"/>
      <c r="X51" s="644"/>
      <c r="Y51" s="645"/>
      <c r="Z51" s="646"/>
      <c r="AA51" s="646"/>
      <c r="AB51" s="657"/>
      <c r="AC51" s="618"/>
      <c r="AD51" s="650"/>
      <c r="AE51" s="650"/>
      <c r="AF51" s="650"/>
      <c r="AG51" s="651"/>
      <c r="AH51" s="642"/>
      <c r="AI51" s="643"/>
      <c r="AJ51" s="643"/>
      <c r="AK51" s="643"/>
      <c r="AL51" s="643"/>
      <c r="AM51" s="643"/>
      <c r="AN51" s="643"/>
      <c r="AO51" s="643"/>
      <c r="AP51" s="643"/>
      <c r="AQ51" s="643"/>
      <c r="AR51" s="643"/>
      <c r="AS51" s="643"/>
      <c r="AT51" s="644"/>
      <c r="AU51" s="645"/>
      <c r="AV51" s="646"/>
      <c r="AW51" s="646"/>
      <c r="AX51" s="647"/>
    </row>
    <row r="52" spans="1:50" ht="24.75" hidden="1" customHeight="1" x14ac:dyDescent="0.2">
      <c r="A52" s="1086"/>
      <c r="B52" s="1087"/>
      <c r="C52" s="1087"/>
      <c r="D52" s="1087"/>
      <c r="E52" s="1087"/>
      <c r="F52" s="1088"/>
      <c r="G52" s="618"/>
      <c r="H52" s="650"/>
      <c r="I52" s="650"/>
      <c r="J52" s="650"/>
      <c r="K52" s="651"/>
      <c r="L52" s="642"/>
      <c r="M52" s="643"/>
      <c r="N52" s="643"/>
      <c r="O52" s="643"/>
      <c r="P52" s="643"/>
      <c r="Q52" s="643"/>
      <c r="R52" s="643"/>
      <c r="S52" s="643"/>
      <c r="T52" s="643"/>
      <c r="U52" s="643"/>
      <c r="V52" s="643"/>
      <c r="W52" s="643"/>
      <c r="X52" s="644"/>
      <c r="Y52" s="645"/>
      <c r="Z52" s="646"/>
      <c r="AA52" s="646"/>
      <c r="AB52" s="657"/>
      <c r="AC52" s="618"/>
      <c r="AD52" s="650"/>
      <c r="AE52" s="650"/>
      <c r="AF52" s="650"/>
      <c r="AG52" s="651"/>
      <c r="AH52" s="642"/>
      <c r="AI52" s="643"/>
      <c r="AJ52" s="643"/>
      <c r="AK52" s="643"/>
      <c r="AL52" s="643"/>
      <c r="AM52" s="643"/>
      <c r="AN52" s="643"/>
      <c r="AO52" s="643"/>
      <c r="AP52" s="643"/>
      <c r="AQ52" s="643"/>
      <c r="AR52" s="643"/>
      <c r="AS52" s="643"/>
      <c r="AT52" s="644"/>
      <c r="AU52" s="645"/>
      <c r="AV52" s="646"/>
      <c r="AW52" s="646"/>
      <c r="AX52" s="647"/>
    </row>
    <row r="53" spans="1:50" ht="24.75" hidden="1" customHeight="1" x14ac:dyDescent="0.2">
      <c r="A53" s="1086"/>
      <c r="B53" s="1087"/>
      <c r="C53" s="1087"/>
      <c r="D53" s="1087"/>
      <c r="E53" s="1087"/>
      <c r="F53" s="1088"/>
      <c r="G53" s="878" t="s">
        <v>21</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21</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ht="30" hidden="1" customHeight="1" x14ac:dyDescent="0.2">
      <c r="A54" s="1086"/>
      <c r="B54" s="1087"/>
      <c r="C54" s="1087"/>
      <c r="D54" s="1087"/>
      <c r="E54" s="1087"/>
      <c r="F54" s="1088"/>
      <c r="G54" s="639" t="s">
        <v>608</v>
      </c>
      <c r="H54" s="640"/>
      <c r="I54" s="640"/>
      <c r="J54" s="640"/>
      <c r="K54" s="640"/>
      <c r="L54" s="640"/>
      <c r="M54" s="640"/>
      <c r="N54" s="640"/>
      <c r="O54" s="640"/>
      <c r="P54" s="640"/>
      <c r="Q54" s="640"/>
      <c r="R54" s="640"/>
      <c r="S54" s="640"/>
      <c r="T54" s="640"/>
      <c r="U54" s="640"/>
      <c r="V54" s="640"/>
      <c r="W54" s="640"/>
      <c r="X54" s="640"/>
      <c r="Y54" s="640"/>
      <c r="Z54" s="640"/>
      <c r="AA54" s="640"/>
      <c r="AB54" s="641"/>
      <c r="AC54" s="639" t="s">
        <v>609</v>
      </c>
      <c r="AD54" s="640"/>
      <c r="AE54" s="640"/>
      <c r="AF54" s="640"/>
      <c r="AG54" s="640"/>
      <c r="AH54" s="640"/>
      <c r="AI54" s="640"/>
      <c r="AJ54" s="640"/>
      <c r="AK54" s="640"/>
      <c r="AL54" s="640"/>
      <c r="AM54" s="640"/>
      <c r="AN54" s="640"/>
      <c r="AO54" s="640"/>
      <c r="AP54" s="640"/>
      <c r="AQ54" s="640"/>
      <c r="AR54" s="640"/>
      <c r="AS54" s="640"/>
      <c r="AT54" s="640"/>
      <c r="AU54" s="640"/>
      <c r="AV54" s="640"/>
      <c r="AW54" s="640"/>
      <c r="AX54" s="845"/>
    </row>
    <row r="55" spans="1:50" ht="24.75" hidden="1" customHeight="1" x14ac:dyDescent="0.2">
      <c r="A55" s="1086"/>
      <c r="B55" s="1087"/>
      <c r="C55" s="1087"/>
      <c r="D55" s="1087"/>
      <c r="E55" s="1087"/>
      <c r="F55" s="1088"/>
      <c r="G55" s="867" t="s">
        <v>18</v>
      </c>
      <c r="H55" s="716"/>
      <c r="I55" s="716"/>
      <c r="J55" s="716"/>
      <c r="K55" s="716"/>
      <c r="L55" s="715" t="s">
        <v>19</v>
      </c>
      <c r="M55" s="716"/>
      <c r="N55" s="716"/>
      <c r="O55" s="716"/>
      <c r="P55" s="716"/>
      <c r="Q55" s="716"/>
      <c r="R55" s="716"/>
      <c r="S55" s="716"/>
      <c r="T55" s="716"/>
      <c r="U55" s="716"/>
      <c r="V55" s="716"/>
      <c r="W55" s="716"/>
      <c r="X55" s="717"/>
      <c r="Y55" s="636" t="s">
        <v>20</v>
      </c>
      <c r="Z55" s="637"/>
      <c r="AA55" s="637"/>
      <c r="AB55" s="850"/>
      <c r="AC55" s="867" t="s">
        <v>18</v>
      </c>
      <c r="AD55" s="716"/>
      <c r="AE55" s="716"/>
      <c r="AF55" s="716"/>
      <c r="AG55" s="716"/>
      <c r="AH55" s="715" t="s">
        <v>19</v>
      </c>
      <c r="AI55" s="716"/>
      <c r="AJ55" s="716"/>
      <c r="AK55" s="716"/>
      <c r="AL55" s="716"/>
      <c r="AM55" s="716"/>
      <c r="AN55" s="716"/>
      <c r="AO55" s="716"/>
      <c r="AP55" s="716"/>
      <c r="AQ55" s="716"/>
      <c r="AR55" s="716"/>
      <c r="AS55" s="716"/>
      <c r="AT55" s="717"/>
      <c r="AU55" s="636" t="s">
        <v>20</v>
      </c>
      <c r="AV55" s="637"/>
      <c r="AW55" s="637"/>
      <c r="AX55" s="638"/>
    </row>
    <row r="56" spans="1:50" ht="24.75" hidden="1" customHeight="1" x14ac:dyDescent="0.2">
      <c r="A56" s="1086"/>
      <c r="B56" s="1087"/>
      <c r="C56" s="1087"/>
      <c r="D56" s="1087"/>
      <c r="E56" s="1087"/>
      <c r="F56" s="1088"/>
      <c r="G56" s="718"/>
      <c r="H56" s="719"/>
      <c r="I56" s="719"/>
      <c r="J56" s="719"/>
      <c r="K56" s="720"/>
      <c r="L56" s="712"/>
      <c r="M56" s="713"/>
      <c r="N56" s="713"/>
      <c r="O56" s="713"/>
      <c r="P56" s="713"/>
      <c r="Q56" s="713"/>
      <c r="R56" s="713"/>
      <c r="S56" s="713"/>
      <c r="T56" s="713"/>
      <c r="U56" s="713"/>
      <c r="V56" s="713"/>
      <c r="W56" s="713"/>
      <c r="X56" s="714"/>
      <c r="Y56" s="431"/>
      <c r="Z56" s="432"/>
      <c r="AA56" s="432"/>
      <c r="AB56" s="857"/>
      <c r="AC56" s="718"/>
      <c r="AD56" s="719"/>
      <c r="AE56" s="719"/>
      <c r="AF56" s="719"/>
      <c r="AG56" s="720"/>
      <c r="AH56" s="712"/>
      <c r="AI56" s="713"/>
      <c r="AJ56" s="713"/>
      <c r="AK56" s="713"/>
      <c r="AL56" s="713"/>
      <c r="AM56" s="713"/>
      <c r="AN56" s="713"/>
      <c r="AO56" s="713"/>
      <c r="AP56" s="713"/>
      <c r="AQ56" s="713"/>
      <c r="AR56" s="713"/>
      <c r="AS56" s="713"/>
      <c r="AT56" s="714"/>
      <c r="AU56" s="431"/>
      <c r="AV56" s="432"/>
      <c r="AW56" s="432"/>
      <c r="AX56" s="433"/>
    </row>
    <row r="57" spans="1:50" ht="24.75" hidden="1" customHeight="1" x14ac:dyDescent="0.2">
      <c r="A57" s="1086"/>
      <c r="B57" s="1087"/>
      <c r="C57" s="1087"/>
      <c r="D57" s="1087"/>
      <c r="E57" s="1087"/>
      <c r="F57" s="1088"/>
      <c r="G57" s="618"/>
      <c r="H57" s="650"/>
      <c r="I57" s="650"/>
      <c r="J57" s="650"/>
      <c r="K57" s="651"/>
      <c r="L57" s="642"/>
      <c r="M57" s="643"/>
      <c r="N57" s="643"/>
      <c r="O57" s="643"/>
      <c r="P57" s="643"/>
      <c r="Q57" s="643"/>
      <c r="R57" s="643"/>
      <c r="S57" s="643"/>
      <c r="T57" s="643"/>
      <c r="U57" s="643"/>
      <c r="V57" s="643"/>
      <c r="W57" s="643"/>
      <c r="X57" s="644"/>
      <c r="Y57" s="645"/>
      <c r="Z57" s="646"/>
      <c r="AA57" s="646"/>
      <c r="AB57" s="657"/>
      <c r="AC57" s="618"/>
      <c r="AD57" s="650"/>
      <c r="AE57" s="650"/>
      <c r="AF57" s="650"/>
      <c r="AG57" s="651"/>
      <c r="AH57" s="642"/>
      <c r="AI57" s="643"/>
      <c r="AJ57" s="643"/>
      <c r="AK57" s="643"/>
      <c r="AL57" s="643"/>
      <c r="AM57" s="643"/>
      <c r="AN57" s="643"/>
      <c r="AO57" s="643"/>
      <c r="AP57" s="643"/>
      <c r="AQ57" s="643"/>
      <c r="AR57" s="643"/>
      <c r="AS57" s="643"/>
      <c r="AT57" s="644"/>
      <c r="AU57" s="645"/>
      <c r="AV57" s="646"/>
      <c r="AW57" s="646"/>
      <c r="AX57" s="647"/>
    </row>
    <row r="58" spans="1:50" ht="24.75" hidden="1" customHeight="1" x14ac:dyDescent="0.2">
      <c r="A58" s="1086"/>
      <c r="B58" s="1087"/>
      <c r="C58" s="1087"/>
      <c r="D58" s="1087"/>
      <c r="E58" s="1087"/>
      <c r="F58" s="1088"/>
      <c r="G58" s="618"/>
      <c r="H58" s="650"/>
      <c r="I58" s="650"/>
      <c r="J58" s="650"/>
      <c r="K58" s="651"/>
      <c r="L58" s="642"/>
      <c r="M58" s="643"/>
      <c r="N58" s="643"/>
      <c r="O58" s="643"/>
      <c r="P58" s="643"/>
      <c r="Q58" s="643"/>
      <c r="R58" s="643"/>
      <c r="S58" s="643"/>
      <c r="T58" s="643"/>
      <c r="U58" s="643"/>
      <c r="V58" s="643"/>
      <c r="W58" s="643"/>
      <c r="X58" s="644"/>
      <c r="Y58" s="645"/>
      <c r="Z58" s="646"/>
      <c r="AA58" s="646"/>
      <c r="AB58" s="657"/>
      <c r="AC58" s="618"/>
      <c r="AD58" s="650"/>
      <c r="AE58" s="650"/>
      <c r="AF58" s="650"/>
      <c r="AG58" s="651"/>
      <c r="AH58" s="642"/>
      <c r="AI58" s="643"/>
      <c r="AJ58" s="643"/>
      <c r="AK58" s="643"/>
      <c r="AL58" s="643"/>
      <c r="AM58" s="643"/>
      <c r="AN58" s="643"/>
      <c r="AO58" s="643"/>
      <c r="AP58" s="643"/>
      <c r="AQ58" s="643"/>
      <c r="AR58" s="643"/>
      <c r="AS58" s="643"/>
      <c r="AT58" s="644"/>
      <c r="AU58" s="645"/>
      <c r="AV58" s="646"/>
      <c r="AW58" s="646"/>
      <c r="AX58" s="647"/>
    </row>
    <row r="59" spans="1:50" ht="24.75" hidden="1" customHeight="1" x14ac:dyDescent="0.2">
      <c r="A59" s="1086"/>
      <c r="B59" s="1087"/>
      <c r="C59" s="1087"/>
      <c r="D59" s="1087"/>
      <c r="E59" s="1087"/>
      <c r="F59" s="1088"/>
      <c r="G59" s="618"/>
      <c r="H59" s="650"/>
      <c r="I59" s="650"/>
      <c r="J59" s="650"/>
      <c r="K59" s="651"/>
      <c r="L59" s="642"/>
      <c r="M59" s="643"/>
      <c r="N59" s="643"/>
      <c r="O59" s="643"/>
      <c r="P59" s="643"/>
      <c r="Q59" s="643"/>
      <c r="R59" s="643"/>
      <c r="S59" s="643"/>
      <c r="T59" s="643"/>
      <c r="U59" s="643"/>
      <c r="V59" s="643"/>
      <c r="W59" s="643"/>
      <c r="X59" s="644"/>
      <c r="Y59" s="645"/>
      <c r="Z59" s="646"/>
      <c r="AA59" s="646"/>
      <c r="AB59" s="657"/>
      <c r="AC59" s="618"/>
      <c r="AD59" s="650"/>
      <c r="AE59" s="650"/>
      <c r="AF59" s="650"/>
      <c r="AG59" s="651"/>
      <c r="AH59" s="642"/>
      <c r="AI59" s="643"/>
      <c r="AJ59" s="643"/>
      <c r="AK59" s="643"/>
      <c r="AL59" s="643"/>
      <c r="AM59" s="643"/>
      <c r="AN59" s="643"/>
      <c r="AO59" s="643"/>
      <c r="AP59" s="643"/>
      <c r="AQ59" s="643"/>
      <c r="AR59" s="643"/>
      <c r="AS59" s="643"/>
      <c r="AT59" s="644"/>
      <c r="AU59" s="645"/>
      <c r="AV59" s="646"/>
      <c r="AW59" s="646"/>
      <c r="AX59" s="647"/>
    </row>
    <row r="60" spans="1:50" ht="24.75" hidden="1" customHeight="1" x14ac:dyDescent="0.2">
      <c r="A60" s="1086"/>
      <c r="B60" s="1087"/>
      <c r="C60" s="1087"/>
      <c r="D60" s="1087"/>
      <c r="E60" s="1087"/>
      <c r="F60" s="1088"/>
      <c r="G60" s="618"/>
      <c r="H60" s="650"/>
      <c r="I60" s="650"/>
      <c r="J60" s="650"/>
      <c r="K60" s="651"/>
      <c r="L60" s="642"/>
      <c r="M60" s="643"/>
      <c r="N60" s="643"/>
      <c r="O60" s="643"/>
      <c r="P60" s="643"/>
      <c r="Q60" s="643"/>
      <c r="R60" s="643"/>
      <c r="S60" s="643"/>
      <c r="T60" s="643"/>
      <c r="U60" s="643"/>
      <c r="V60" s="643"/>
      <c r="W60" s="643"/>
      <c r="X60" s="644"/>
      <c r="Y60" s="645"/>
      <c r="Z60" s="646"/>
      <c r="AA60" s="646"/>
      <c r="AB60" s="657"/>
      <c r="AC60" s="618"/>
      <c r="AD60" s="650"/>
      <c r="AE60" s="650"/>
      <c r="AF60" s="650"/>
      <c r="AG60" s="651"/>
      <c r="AH60" s="642"/>
      <c r="AI60" s="643"/>
      <c r="AJ60" s="643"/>
      <c r="AK60" s="643"/>
      <c r="AL60" s="643"/>
      <c r="AM60" s="643"/>
      <c r="AN60" s="643"/>
      <c r="AO60" s="643"/>
      <c r="AP60" s="643"/>
      <c r="AQ60" s="643"/>
      <c r="AR60" s="643"/>
      <c r="AS60" s="643"/>
      <c r="AT60" s="644"/>
      <c r="AU60" s="645"/>
      <c r="AV60" s="646"/>
      <c r="AW60" s="646"/>
      <c r="AX60" s="647"/>
    </row>
    <row r="61" spans="1:50" ht="24.75" hidden="1" customHeight="1" x14ac:dyDescent="0.2">
      <c r="A61" s="1086"/>
      <c r="B61" s="1087"/>
      <c r="C61" s="1087"/>
      <c r="D61" s="1087"/>
      <c r="E61" s="1087"/>
      <c r="F61" s="1088"/>
      <c r="G61" s="618"/>
      <c r="H61" s="650"/>
      <c r="I61" s="650"/>
      <c r="J61" s="650"/>
      <c r="K61" s="651"/>
      <c r="L61" s="642"/>
      <c r="M61" s="643"/>
      <c r="N61" s="643"/>
      <c r="O61" s="643"/>
      <c r="P61" s="643"/>
      <c r="Q61" s="643"/>
      <c r="R61" s="643"/>
      <c r="S61" s="643"/>
      <c r="T61" s="643"/>
      <c r="U61" s="643"/>
      <c r="V61" s="643"/>
      <c r="W61" s="643"/>
      <c r="X61" s="644"/>
      <c r="Y61" s="645"/>
      <c r="Z61" s="646"/>
      <c r="AA61" s="646"/>
      <c r="AB61" s="657"/>
      <c r="AC61" s="618"/>
      <c r="AD61" s="650"/>
      <c r="AE61" s="650"/>
      <c r="AF61" s="650"/>
      <c r="AG61" s="651"/>
      <c r="AH61" s="642"/>
      <c r="AI61" s="643"/>
      <c r="AJ61" s="643"/>
      <c r="AK61" s="643"/>
      <c r="AL61" s="643"/>
      <c r="AM61" s="643"/>
      <c r="AN61" s="643"/>
      <c r="AO61" s="643"/>
      <c r="AP61" s="643"/>
      <c r="AQ61" s="643"/>
      <c r="AR61" s="643"/>
      <c r="AS61" s="643"/>
      <c r="AT61" s="644"/>
      <c r="AU61" s="645"/>
      <c r="AV61" s="646"/>
      <c r="AW61" s="646"/>
      <c r="AX61" s="647"/>
    </row>
    <row r="62" spans="1:50" ht="24.75" hidden="1" customHeight="1" x14ac:dyDescent="0.2">
      <c r="A62" s="1086"/>
      <c r="B62" s="1087"/>
      <c r="C62" s="1087"/>
      <c r="D62" s="1087"/>
      <c r="E62" s="1087"/>
      <c r="F62" s="1088"/>
      <c r="G62" s="618"/>
      <c r="H62" s="650"/>
      <c r="I62" s="650"/>
      <c r="J62" s="650"/>
      <c r="K62" s="651"/>
      <c r="L62" s="642"/>
      <c r="M62" s="643"/>
      <c r="N62" s="643"/>
      <c r="O62" s="643"/>
      <c r="P62" s="643"/>
      <c r="Q62" s="643"/>
      <c r="R62" s="643"/>
      <c r="S62" s="643"/>
      <c r="T62" s="643"/>
      <c r="U62" s="643"/>
      <c r="V62" s="643"/>
      <c r="W62" s="643"/>
      <c r="X62" s="644"/>
      <c r="Y62" s="645"/>
      <c r="Z62" s="646"/>
      <c r="AA62" s="646"/>
      <c r="AB62" s="657"/>
      <c r="AC62" s="618"/>
      <c r="AD62" s="650"/>
      <c r="AE62" s="650"/>
      <c r="AF62" s="650"/>
      <c r="AG62" s="651"/>
      <c r="AH62" s="642"/>
      <c r="AI62" s="643"/>
      <c r="AJ62" s="643"/>
      <c r="AK62" s="643"/>
      <c r="AL62" s="643"/>
      <c r="AM62" s="643"/>
      <c r="AN62" s="643"/>
      <c r="AO62" s="643"/>
      <c r="AP62" s="643"/>
      <c r="AQ62" s="643"/>
      <c r="AR62" s="643"/>
      <c r="AS62" s="643"/>
      <c r="AT62" s="644"/>
      <c r="AU62" s="645"/>
      <c r="AV62" s="646"/>
      <c r="AW62" s="646"/>
      <c r="AX62" s="647"/>
    </row>
    <row r="63" spans="1:50" ht="24.75" hidden="1" customHeight="1" x14ac:dyDescent="0.2">
      <c r="A63" s="1086"/>
      <c r="B63" s="1087"/>
      <c r="C63" s="1087"/>
      <c r="D63" s="1087"/>
      <c r="E63" s="1087"/>
      <c r="F63" s="1088"/>
      <c r="G63" s="618"/>
      <c r="H63" s="650"/>
      <c r="I63" s="650"/>
      <c r="J63" s="650"/>
      <c r="K63" s="651"/>
      <c r="L63" s="642"/>
      <c r="M63" s="643"/>
      <c r="N63" s="643"/>
      <c r="O63" s="643"/>
      <c r="P63" s="643"/>
      <c r="Q63" s="643"/>
      <c r="R63" s="643"/>
      <c r="S63" s="643"/>
      <c r="T63" s="643"/>
      <c r="U63" s="643"/>
      <c r="V63" s="643"/>
      <c r="W63" s="643"/>
      <c r="X63" s="644"/>
      <c r="Y63" s="645"/>
      <c r="Z63" s="646"/>
      <c r="AA63" s="646"/>
      <c r="AB63" s="657"/>
      <c r="AC63" s="618"/>
      <c r="AD63" s="650"/>
      <c r="AE63" s="650"/>
      <c r="AF63" s="650"/>
      <c r="AG63" s="651"/>
      <c r="AH63" s="642"/>
      <c r="AI63" s="643"/>
      <c r="AJ63" s="643"/>
      <c r="AK63" s="643"/>
      <c r="AL63" s="643"/>
      <c r="AM63" s="643"/>
      <c r="AN63" s="643"/>
      <c r="AO63" s="643"/>
      <c r="AP63" s="643"/>
      <c r="AQ63" s="643"/>
      <c r="AR63" s="643"/>
      <c r="AS63" s="643"/>
      <c r="AT63" s="644"/>
      <c r="AU63" s="645"/>
      <c r="AV63" s="646"/>
      <c r="AW63" s="646"/>
      <c r="AX63" s="647"/>
    </row>
    <row r="64" spans="1:50" ht="24.75" hidden="1" customHeight="1" x14ac:dyDescent="0.2">
      <c r="A64" s="1086"/>
      <c r="B64" s="1087"/>
      <c r="C64" s="1087"/>
      <c r="D64" s="1087"/>
      <c r="E64" s="1087"/>
      <c r="F64" s="1088"/>
      <c r="G64" s="618"/>
      <c r="H64" s="650"/>
      <c r="I64" s="650"/>
      <c r="J64" s="650"/>
      <c r="K64" s="651"/>
      <c r="L64" s="642"/>
      <c r="M64" s="643"/>
      <c r="N64" s="643"/>
      <c r="O64" s="643"/>
      <c r="P64" s="643"/>
      <c r="Q64" s="643"/>
      <c r="R64" s="643"/>
      <c r="S64" s="643"/>
      <c r="T64" s="643"/>
      <c r="U64" s="643"/>
      <c r="V64" s="643"/>
      <c r="W64" s="643"/>
      <c r="X64" s="644"/>
      <c r="Y64" s="645"/>
      <c r="Z64" s="646"/>
      <c r="AA64" s="646"/>
      <c r="AB64" s="657"/>
      <c r="AC64" s="618"/>
      <c r="AD64" s="650"/>
      <c r="AE64" s="650"/>
      <c r="AF64" s="650"/>
      <c r="AG64" s="651"/>
      <c r="AH64" s="642"/>
      <c r="AI64" s="643"/>
      <c r="AJ64" s="643"/>
      <c r="AK64" s="643"/>
      <c r="AL64" s="643"/>
      <c r="AM64" s="643"/>
      <c r="AN64" s="643"/>
      <c r="AO64" s="643"/>
      <c r="AP64" s="643"/>
      <c r="AQ64" s="643"/>
      <c r="AR64" s="643"/>
      <c r="AS64" s="643"/>
      <c r="AT64" s="644"/>
      <c r="AU64" s="645"/>
      <c r="AV64" s="646"/>
      <c r="AW64" s="646"/>
      <c r="AX64" s="647"/>
    </row>
    <row r="65" spans="1:50" ht="24.75" hidden="1" customHeight="1" x14ac:dyDescent="0.2">
      <c r="A65" s="1086"/>
      <c r="B65" s="1087"/>
      <c r="C65" s="1087"/>
      <c r="D65" s="1087"/>
      <c r="E65" s="1087"/>
      <c r="F65" s="1088"/>
      <c r="G65" s="618"/>
      <c r="H65" s="650"/>
      <c r="I65" s="650"/>
      <c r="J65" s="650"/>
      <c r="K65" s="651"/>
      <c r="L65" s="642"/>
      <c r="M65" s="643"/>
      <c r="N65" s="643"/>
      <c r="O65" s="643"/>
      <c r="P65" s="643"/>
      <c r="Q65" s="643"/>
      <c r="R65" s="643"/>
      <c r="S65" s="643"/>
      <c r="T65" s="643"/>
      <c r="U65" s="643"/>
      <c r="V65" s="643"/>
      <c r="W65" s="643"/>
      <c r="X65" s="644"/>
      <c r="Y65" s="645"/>
      <c r="Z65" s="646"/>
      <c r="AA65" s="646"/>
      <c r="AB65" s="657"/>
      <c r="AC65" s="618"/>
      <c r="AD65" s="650"/>
      <c r="AE65" s="650"/>
      <c r="AF65" s="650"/>
      <c r="AG65" s="651"/>
      <c r="AH65" s="642"/>
      <c r="AI65" s="643"/>
      <c r="AJ65" s="643"/>
      <c r="AK65" s="643"/>
      <c r="AL65" s="643"/>
      <c r="AM65" s="643"/>
      <c r="AN65" s="643"/>
      <c r="AO65" s="643"/>
      <c r="AP65" s="643"/>
      <c r="AQ65" s="643"/>
      <c r="AR65" s="643"/>
      <c r="AS65" s="643"/>
      <c r="AT65" s="644"/>
      <c r="AU65" s="645"/>
      <c r="AV65" s="646"/>
      <c r="AW65" s="646"/>
      <c r="AX65" s="647"/>
    </row>
    <row r="66" spans="1:50" ht="24.75" hidden="1" customHeight="1" x14ac:dyDescent="0.2">
      <c r="A66" s="1089"/>
      <c r="B66" s="1090"/>
      <c r="C66" s="1090"/>
      <c r="D66" s="1090"/>
      <c r="E66" s="1090"/>
      <c r="F66" s="1091"/>
      <c r="G66" s="1074" t="s">
        <v>21</v>
      </c>
      <c r="H66" s="1075"/>
      <c r="I66" s="1075"/>
      <c r="J66" s="1075"/>
      <c r="K66" s="1075"/>
      <c r="L66" s="1076"/>
      <c r="M66" s="1077"/>
      <c r="N66" s="1077"/>
      <c r="O66" s="1077"/>
      <c r="P66" s="1077"/>
      <c r="Q66" s="1077"/>
      <c r="R66" s="1077"/>
      <c r="S66" s="1077"/>
      <c r="T66" s="1077"/>
      <c r="U66" s="1077"/>
      <c r="V66" s="1077"/>
      <c r="W66" s="1077"/>
      <c r="X66" s="1078"/>
      <c r="Y66" s="1079">
        <f>SUM(Y56:AB65)</f>
        <v>0</v>
      </c>
      <c r="Z66" s="1080"/>
      <c r="AA66" s="1080"/>
      <c r="AB66" s="1081"/>
      <c r="AC66" s="1074" t="s">
        <v>21</v>
      </c>
      <c r="AD66" s="1075"/>
      <c r="AE66" s="1075"/>
      <c r="AF66" s="1075"/>
      <c r="AG66" s="1075"/>
      <c r="AH66" s="1076"/>
      <c r="AI66" s="1077"/>
      <c r="AJ66" s="1077"/>
      <c r="AK66" s="1077"/>
      <c r="AL66" s="1077"/>
      <c r="AM66" s="1077"/>
      <c r="AN66" s="1077"/>
      <c r="AO66" s="1077"/>
      <c r="AP66" s="1077"/>
      <c r="AQ66" s="1077"/>
      <c r="AR66" s="1077"/>
      <c r="AS66" s="1077"/>
      <c r="AT66" s="1078"/>
      <c r="AU66" s="1079">
        <f>SUM(AU56:AX65)</f>
        <v>0</v>
      </c>
      <c r="AV66" s="1080"/>
      <c r="AW66" s="1080"/>
      <c r="AX66" s="1082"/>
    </row>
    <row r="67" spans="1:50" s="95" customFormat="1" ht="24.75" hidden="1" customHeight="1" x14ac:dyDescent="0.2"/>
    <row r="68" spans="1:50" ht="30" hidden="1" customHeight="1" x14ac:dyDescent="0.2">
      <c r="A68" s="1092" t="s">
        <v>605</v>
      </c>
      <c r="B68" s="1093"/>
      <c r="C68" s="1093"/>
      <c r="D68" s="1093"/>
      <c r="E68" s="1093"/>
      <c r="F68" s="1094"/>
      <c r="G68" s="639" t="s">
        <v>610</v>
      </c>
      <c r="H68" s="640"/>
      <c r="I68" s="640"/>
      <c r="J68" s="640"/>
      <c r="K68" s="640"/>
      <c r="L68" s="640"/>
      <c r="M68" s="640"/>
      <c r="N68" s="640"/>
      <c r="O68" s="640"/>
      <c r="P68" s="640"/>
      <c r="Q68" s="640"/>
      <c r="R68" s="640"/>
      <c r="S68" s="640"/>
      <c r="T68" s="640"/>
      <c r="U68" s="640"/>
      <c r="V68" s="640"/>
      <c r="W68" s="640"/>
      <c r="X68" s="640"/>
      <c r="Y68" s="640"/>
      <c r="Z68" s="640"/>
      <c r="AA68" s="640"/>
      <c r="AB68" s="641"/>
      <c r="AC68" s="639" t="s">
        <v>611</v>
      </c>
      <c r="AD68" s="640"/>
      <c r="AE68" s="640"/>
      <c r="AF68" s="640"/>
      <c r="AG68" s="640"/>
      <c r="AH68" s="640"/>
      <c r="AI68" s="640"/>
      <c r="AJ68" s="640"/>
      <c r="AK68" s="640"/>
      <c r="AL68" s="640"/>
      <c r="AM68" s="640"/>
      <c r="AN68" s="640"/>
      <c r="AO68" s="640"/>
      <c r="AP68" s="640"/>
      <c r="AQ68" s="640"/>
      <c r="AR68" s="640"/>
      <c r="AS68" s="640"/>
      <c r="AT68" s="640"/>
      <c r="AU68" s="640"/>
      <c r="AV68" s="640"/>
      <c r="AW68" s="640"/>
      <c r="AX68" s="845"/>
    </row>
    <row r="69" spans="1:50" ht="24.75" hidden="1" customHeight="1" x14ac:dyDescent="0.2">
      <c r="A69" s="1086"/>
      <c r="B69" s="1087"/>
      <c r="C69" s="1087"/>
      <c r="D69" s="1087"/>
      <c r="E69" s="1087"/>
      <c r="F69" s="1088"/>
      <c r="G69" s="867" t="s">
        <v>18</v>
      </c>
      <c r="H69" s="716"/>
      <c r="I69" s="716"/>
      <c r="J69" s="716"/>
      <c r="K69" s="716"/>
      <c r="L69" s="715" t="s">
        <v>19</v>
      </c>
      <c r="M69" s="716"/>
      <c r="N69" s="716"/>
      <c r="O69" s="716"/>
      <c r="P69" s="716"/>
      <c r="Q69" s="716"/>
      <c r="R69" s="716"/>
      <c r="S69" s="716"/>
      <c r="T69" s="716"/>
      <c r="U69" s="716"/>
      <c r="V69" s="716"/>
      <c r="W69" s="716"/>
      <c r="X69" s="717"/>
      <c r="Y69" s="636" t="s">
        <v>20</v>
      </c>
      <c r="Z69" s="637"/>
      <c r="AA69" s="637"/>
      <c r="AB69" s="850"/>
      <c r="AC69" s="867" t="s">
        <v>18</v>
      </c>
      <c r="AD69" s="716"/>
      <c r="AE69" s="716"/>
      <c r="AF69" s="716"/>
      <c r="AG69" s="716"/>
      <c r="AH69" s="715" t="s">
        <v>19</v>
      </c>
      <c r="AI69" s="716"/>
      <c r="AJ69" s="716"/>
      <c r="AK69" s="716"/>
      <c r="AL69" s="716"/>
      <c r="AM69" s="716"/>
      <c r="AN69" s="716"/>
      <c r="AO69" s="716"/>
      <c r="AP69" s="716"/>
      <c r="AQ69" s="716"/>
      <c r="AR69" s="716"/>
      <c r="AS69" s="716"/>
      <c r="AT69" s="717"/>
      <c r="AU69" s="636" t="s">
        <v>20</v>
      </c>
      <c r="AV69" s="637"/>
      <c r="AW69" s="637"/>
      <c r="AX69" s="638"/>
    </row>
    <row r="70" spans="1:50" ht="24.75" hidden="1" customHeight="1" x14ac:dyDescent="0.2">
      <c r="A70" s="1086"/>
      <c r="B70" s="1087"/>
      <c r="C70" s="1087"/>
      <c r="D70" s="1087"/>
      <c r="E70" s="1087"/>
      <c r="F70" s="1088"/>
      <c r="G70" s="718"/>
      <c r="H70" s="719"/>
      <c r="I70" s="719"/>
      <c r="J70" s="719"/>
      <c r="K70" s="720"/>
      <c r="L70" s="712"/>
      <c r="M70" s="713"/>
      <c r="N70" s="713"/>
      <c r="O70" s="713"/>
      <c r="P70" s="713"/>
      <c r="Q70" s="713"/>
      <c r="R70" s="713"/>
      <c r="S70" s="713"/>
      <c r="T70" s="713"/>
      <c r="U70" s="713"/>
      <c r="V70" s="713"/>
      <c r="W70" s="713"/>
      <c r="X70" s="714"/>
      <c r="Y70" s="431"/>
      <c r="Z70" s="432"/>
      <c r="AA70" s="432"/>
      <c r="AB70" s="857"/>
      <c r="AC70" s="718"/>
      <c r="AD70" s="719"/>
      <c r="AE70" s="719"/>
      <c r="AF70" s="719"/>
      <c r="AG70" s="720"/>
      <c r="AH70" s="712"/>
      <c r="AI70" s="713"/>
      <c r="AJ70" s="713"/>
      <c r="AK70" s="713"/>
      <c r="AL70" s="713"/>
      <c r="AM70" s="713"/>
      <c r="AN70" s="713"/>
      <c r="AO70" s="713"/>
      <c r="AP70" s="713"/>
      <c r="AQ70" s="713"/>
      <c r="AR70" s="713"/>
      <c r="AS70" s="713"/>
      <c r="AT70" s="714"/>
      <c r="AU70" s="431"/>
      <c r="AV70" s="432"/>
      <c r="AW70" s="432"/>
      <c r="AX70" s="433"/>
    </row>
    <row r="71" spans="1:50" ht="24.75" hidden="1" customHeight="1" x14ac:dyDescent="0.2">
      <c r="A71" s="1086"/>
      <c r="B71" s="1087"/>
      <c r="C71" s="1087"/>
      <c r="D71" s="1087"/>
      <c r="E71" s="1087"/>
      <c r="F71" s="1088"/>
      <c r="G71" s="618"/>
      <c r="H71" s="650"/>
      <c r="I71" s="650"/>
      <c r="J71" s="650"/>
      <c r="K71" s="651"/>
      <c r="L71" s="642"/>
      <c r="M71" s="643"/>
      <c r="N71" s="643"/>
      <c r="O71" s="643"/>
      <c r="P71" s="643"/>
      <c r="Q71" s="643"/>
      <c r="R71" s="643"/>
      <c r="S71" s="643"/>
      <c r="T71" s="643"/>
      <c r="U71" s="643"/>
      <c r="V71" s="643"/>
      <c r="W71" s="643"/>
      <c r="X71" s="644"/>
      <c r="Y71" s="645"/>
      <c r="Z71" s="646"/>
      <c r="AA71" s="646"/>
      <c r="AB71" s="657"/>
      <c r="AC71" s="618"/>
      <c r="AD71" s="650"/>
      <c r="AE71" s="650"/>
      <c r="AF71" s="650"/>
      <c r="AG71" s="651"/>
      <c r="AH71" s="642"/>
      <c r="AI71" s="643"/>
      <c r="AJ71" s="643"/>
      <c r="AK71" s="643"/>
      <c r="AL71" s="643"/>
      <c r="AM71" s="643"/>
      <c r="AN71" s="643"/>
      <c r="AO71" s="643"/>
      <c r="AP71" s="643"/>
      <c r="AQ71" s="643"/>
      <c r="AR71" s="643"/>
      <c r="AS71" s="643"/>
      <c r="AT71" s="644"/>
      <c r="AU71" s="645"/>
      <c r="AV71" s="646"/>
      <c r="AW71" s="646"/>
      <c r="AX71" s="647"/>
    </row>
    <row r="72" spans="1:50" ht="24.75" hidden="1" customHeight="1" x14ac:dyDescent="0.2">
      <c r="A72" s="1086"/>
      <c r="B72" s="1087"/>
      <c r="C72" s="1087"/>
      <c r="D72" s="1087"/>
      <c r="E72" s="1087"/>
      <c r="F72" s="1088"/>
      <c r="G72" s="618"/>
      <c r="H72" s="650"/>
      <c r="I72" s="650"/>
      <c r="J72" s="650"/>
      <c r="K72" s="651"/>
      <c r="L72" s="642"/>
      <c r="M72" s="643"/>
      <c r="N72" s="643"/>
      <c r="O72" s="643"/>
      <c r="P72" s="643"/>
      <c r="Q72" s="643"/>
      <c r="R72" s="643"/>
      <c r="S72" s="643"/>
      <c r="T72" s="643"/>
      <c r="U72" s="643"/>
      <c r="V72" s="643"/>
      <c r="W72" s="643"/>
      <c r="X72" s="644"/>
      <c r="Y72" s="645"/>
      <c r="Z72" s="646"/>
      <c r="AA72" s="646"/>
      <c r="AB72" s="657"/>
      <c r="AC72" s="618"/>
      <c r="AD72" s="650"/>
      <c r="AE72" s="650"/>
      <c r="AF72" s="650"/>
      <c r="AG72" s="651"/>
      <c r="AH72" s="642"/>
      <c r="AI72" s="643"/>
      <c r="AJ72" s="643"/>
      <c r="AK72" s="643"/>
      <c r="AL72" s="643"/>
      <c r="AM72" s="643"/>
      <c r="AN72" s="643"/>
      <c r="AO72" s="643"/>
      <c r="AP72" s="643"/>
      <c r="AQ72" s="643"/>
      <c r="AR72" s="643"/>
      <c r="AS72" s="643"/>
      <c r="AT72" s="644"/>
      <c r="AU72" s="645"/>
      <c r="AV72" s="646"/>
      <c r="AW72" s="646"/>
      <c r="AX72" s="647"/>
    </row>
    <row r="73" spans="1:50" ht="24.75" hidden="1" customHeight="1" x14ac:dyDescent="0.2">
      <c r="A73" s="1086"/>
      <c r="B73" s="1087"/>
      <c r="C73" s="1087"/>
      <c r="D73" s="1087"/>
      <c r="E73" s="1087"/>
      <c r="F73" s="1088"/>
      <c r="G73" s="618"/>
      <c r="H73" s="650"/>
      <c r="I73" s="650"/>
      <c r="J73" s="650"/>
      <c r="K73" s="651"/>
      <c r="L73" s="642"/>
      <c r="M73" s="643"/>
      <c r="N73" s="643"/>
      <c r="O73" s="643"/>
      <c r="P73" s="643"/>
      <c r="Q73" s="643"/>
      <c r="R73" s="643"/>
      <c r="S73" s="643"/>
      <c r="T73" s="643"/>
      <c r="U73" s="643"/>
      <c r="V73" s="643"/>
      <c r="W73" s="643"/>
      <c r="X73" s="644"/>
      <c r="Y73" s="645"/>
      <c r="Z73" s="646"/>
      <c r="AA73" s="646"/>
      <c r="AB73" s="657"/>
      <c r="AC73" s="618"/>
      <c r="AD73" s="650"/>
      <c r="AE73" s="650"/>
      <c r="AF73" s="650"/>
      <c r="AG73" s="651"/>
      <c r="AH73" s="642"/>
      <c r="AI73" s="643"/>
      <c r="AJ73" s="643"/>
      <c r="AK73" s="643"/>
      <c r="AL73" s="643"/>
      <c r="AM73" s="643"/>
      <c r="AN73" s="643"/>
      <c r="AO73" s="643"/>
      <c r="AP73" s="643"/>
      <c r="AQ73" s="643"/>
      <c r="AR73" s="643"/>
      <c r="AS73" s="643"/>
      <c r="AT73" s="644"/>
      <c r="AU73" s="645"/>
      <c r="AV73" s="646"/>
      <c r="AW73" s="646"/>
      <c r="AX73" s="647"/>
    </row>
    <row r="74" spans="1:50" ht="24.75" hidden="1" customHeight="1" x14ac:dyDescent="0.2">
      <c r="A74" s="1086"/>
      <c r="B74" s="1087"/>
      <c r="C74" s="1087"/>
      <c r="D74" s="1087"/>
      <c r="E74" s="1087"/>
      <c r="F74" s="1088"/>
      <c r="G74" s="618"/>
      <c r="H74" s="650"/>
      <c r="I74" s="650"/>
      <c r="J74" s="650"/>
      <c r="K74" s="651"/>
      <c r="L74" s="642"/>
      <c r="M74" s="643"/>
      <c r="N74" s="643"/>
      <c r="O74" s="643"/>
      <c r="P74" s="643"/>
      <c r="Q74" s="643"/>
      <c r="R74" s="643"/>
      <c r="S74" s="643"/>
      <c r="T74" s="643"/>
      <c r="U74" s="643"/>
      <c r="V74" s="643"/>
      <c r="W74" s="643"/>
      <c r="X74" s="644"/>
      <c r="Y74" s="645"/>
      <c r="Z74" s="646"/>
      <c r="AA74" s="646"/>
      <c r="AB74" s="657"/>
      <c r="AC74" s="618"/>
      <c r="AD74" s="650"/>
      <c r="AE74" s="650"/>
      <c r="AF74" s="650"/>
      <c r="AG74" s="651"/>
      <c r="AH74" s="642"/>
      <c r="AI74" s="643"/>
      <c r="AJ74" s="643"/>
      <c r="AK74" s="643"/>
      <c r="AL74" s="643"/>
      <c r="AM74" s="643"/>
      <c r="AN74" s="643"/>
      <c r="AO74" s="643"/>
      <c r="AP74" s="643"/>
      <c r="AQ74" s="643"/>
      <c r="AR74" s="643"/>
      <c r="AS74" s="643"/>
      <c r="AT74" s="644"/>
      <c r="AU74" s="645"/>
      <c r="AV74" s="646"/>
      <c r="AW74" s="646"/>
      <c r="AX74" s="647"/>
    </row>
    <row r="75" spans="1:50" ht="24.75" hidden="1" customHeight="1" x14ac:dyDescent="0.2">
      <c r="A75" s="1086"/>
      <c r="B75" s="1087"/>
      <c r="C75" s="1087"/>
      <c r="D75" s="1087"/>
      <c r="E75" s="1087"/>
      <c r="F75" s="1088"/>
      <c r="G75" s="618"/>
      <c r="H75" s="650"/>
      <c r="I75" s="650"/>
      <c r="J75" s="650"/>
      <c r="K75" s="651"/>
      <c r="L75" s="642"/>
      <c r="M75" s="643"/>
      <c r="N75" s="643"/>
      <c r="O75" s="643"/>
      <c r="P75" s="643"/>
      <c r="Q75" s="643"/>
      <c r="R75" s="643"/>
      <c r="S75" s="643"/>
      <c r="T75" s="643"/>
      <c r="U75" s="643"/>
      <c r="V75" s="643"/>
      <c r="W75" s="643"/>
      <c r="X75" s="644"/>
      <c r="Y75" s="645"/>
      <c r="Z75" s="646"/>
      <c r="AA75" s="646"/>
      <c r="AB75" s="657"/>
      <c r="AC75" s="618"/>
      <c r="AD75" s="650"/>
      <c r="AE75" s="650"/>
      <c r="AF75" s="650"/>
      <c r="AG75" s="651"/>
      <c r="AH75" s="642"/>
      <c r="AI75" s="643"/>
      <c r="AJ75" s="643"/>
      <c r="AK75" s="643"/>
      <c r="AL75" s="643"/>
      <c r="AM75" s="643"/>
      <c r="AN75" s="643"/>
      <c r="AO75" s="643"/>
      <c r="AP75" s="643"/>
      <c r="AQ75" s="643"/>
      <c r="AR75" s="643"/>
      <c r="AS75" s="643"/>
      <c r="AT75" s="644"/>
      <c r="AU75" s="645"/>
      <c r="AV75" s="646"/>
      <c r="AW75" s="646"/>
      <c r="AX75" s="647"/>
    </row>
    <row r="76" spans="1:50" ht="24.75" hidden="1" customHeight="1" x14ac:dyDescent="0.2">
      <c r="A76" s="1086"/>
      <c r="B76" s="1087"/>
      <c r="C76" s="1087"/>
      <c r="D76" s="1087"/>
      <c r="E76" s="1087"/>
      <c r="F76" s="1088"/>
      <c r="G76" s="618"/>
      <c r="H76" s="650"/>
      <c r="I76" s="650"/>
      <c r="J76" s="650"/>
      <c r="K76" s="651"/>
      <c r="L76" s="642"/>
      <c r="M76" s="643"/>
      <c r="N76" s="643"/>
      <c r="O76" s="643"/>
      <c r="P76" s="643"/>
      <c r="Q76" s="643"/>
      <c r="R76" s="643"/>
      <c r="S76" s="643"/>
      <c r="T76" s="643"/>
      <c r="U76" s="643"/>
      <c r="V76" s="643"/>
      <c r="W76" s="643"/>
      <c r="X76" s="644"/>
      <c r="Y76" s="645"/>
      <c r="Z76" s="646"/>
      <c r="AA76" s="646"/>
      <c r="AB76" s="657"/>
      <c r="AC76" s="618"/>
      <c r="AD76" s="650"/>
      <c r="AE76" s="650"/>
      <c r="AF76" s="650"/>
      <c r="AG76" s="651"/>
      <c r="AH76" s="642"/>
      <c r="AI76" s="643"/>
      <c r="AJ76" s="643"/>
      <c r="AK76" s="643"/>
      <c r="AL76" s="643"/>
      <c r="AM76" s="643"/>
      <c r="AN76" s="643"/>
      <c r="AO76" s="643"/>
      <c r="AP76" s="643"/>
      <c r="AQ76" s="643"/>
      <c r="AR76" s="643"/>
      <c r="AS76" s="643"/>
      <c r="AT76" s="644"/>
      <c r="AU76" s="645"/>
      <c r="AV76" s="646"/>
      <c r="AW76" s="646"/>
      <c r="AX76" s="647"/>
    </row>
    <row r="77" spans="1:50" ht="24.75" hidden="1" customHeight="1" x14ac:dyDescent="0.2">
      <c r="A77" s="1086"/>
      <c r="B77" s="1087"/>
      <c r="C77" s="1087"/>
      <c r="D77" s="1087"/>
      <c r="E77" s="1087"/>
      <c r="F77" s="1088"/>
      <c r="G77" s="618"/>
      <c r="H77" s="650"/>
      <c r="I77" s="650"/>
      <c r="J77" s="650"/>
      <c r="K77" s="651"/>
      <c r="L77" s="642"/>
      <c r="M77" s="643"/>
      <c r="N77" s="643"/>
      <c r="O77" s="643"/>
      <c r="P77" s="643"/>
      <c r="Q77" s="643"/>
      <c r="R77" s="643"/>
      <c r="S77" s="643"/>
      <c r="T77" s="643"/>
      <c r="U77" s="643"/>
      <c r="V77" s="643"/>
      <c r="W77" s="643"/>
      <c r="X77" s="644"/>
      <c r="Y77" s="645"/>
      <c r="Z77" s="646"/>
      <c r="AA77" s="646"/>
      <c r="AB77" s="657"/>
      <c r="AC77" s="618"/>
      <c r="AD77" s="650"/>
      <c r="AE77" s="650"/>
      <c r="AF77" s="650"/>
      <c r="AG77" s="651"/>
      <c r="AH77" s="642"/>
      <c r="AI77" s="643"/>
      <c r="AJ77" s="643"/>
      <c r="AK77" s="643"/>
      <c r="AL77" s="643"/>
      <c r="AM77" s="643"/>
      <c r="AN77" s="643"/>
      <c r="AO77" s="643"/>
      <c r="AP77" s="643"/>
      <c r="AQ77" s="643"/>
      <c r="AR77" s="643"/>
      <c r="AS77" s="643"/>
      <c r="AT77" s="644"/>
      <c r="AU77" s="645"/>
      <c r="AV77" s="646"/>
      <c r="AW77" s="646"/>
      <c r="AX77" s="647"/>
    </row>
    <row r="78" spans="1:50" ht="24.75" hidden="1" customHeight="1" x14ac:dyDescent="0.2">
      <c r="A78" s="1086"/>
      <c r="B78" s="1087"/>
      <c r="C78" s="1087"/>
      <c r="D78" s="1087"/>
      <c r="E78" s="1087"/>
      <c r="F78" s="1088"/>
      <c r="G78" s="618"/>
      <c r="H78" s="650"/>
      <c r="I78" s="650"/>
      <c r="J78" s="650"/>
      <c r="K78" s="651"/>
      <c r="L78" s="642"/>
      <c r="M78" s="643"/>
      <c r="N78" s="643"/>
      <c r="O78" s="643"/>
      <c r="P78" s="643"/>
      <c r="Q78" s="643"/>
      <c r="R78" s="643"/>
      <c r="S78" s="643"/>
      <c r="T78" s="643"/>
      <c r="U78" s="643"/>
      <c r="V78" s="643"/>
      <c r="W78" s="643"/>
      <c r="X78" s="644"/>
      <c r="Y78" s="645"/>
      <c r="Z78" s="646"/>
      <c r="AA78" s="646"/>
      <c r="AB78" s="657"/>
      <c r="AC78" s="618"/>
      <c r="AD78" s="650"/>
      <c r="AE78" s="650"/>
      <c r="AF78" s="650"/>
      <c r="AG78" s="651"/>
      <c r="AH78" s="642"/>
      <c r="AI78" s="643"/>
      <c r="AJ78" s="643"/>
      <c r="AK78" s="643"/>
      <c r="AL78" s="643"/>
      <c r="AM78" s="643"/>
      <c r="AN78" s="643"/>
      <c r="AO78" s="643"/>
      <c r="AP78" s="643"/>
      <c r="AQ78" s="643"/>
      <c r="AR78" s="643"/>
      <c r="AS78" s="643"/>
      <c r="AT78" s="644"/>
      <c r="AU78" s="645"/>
      <c r="AV78" s="646"/>
      <c r="AW78" s="646"/>
      <c r="AX78" s="647"/>
    </row>
    <row r="79" spans="1:50" ht="24.75" hidden="1" customHeight="1" x14ac:dyDescent="0.2">
      <c r="A79" s="1086"/>
      <c r="B79" s="1087"/>
      <c r="C79" s="1087"/>
      <c r="D79" s="1087"/>
      <c r="E79" s="1087"/>
      <c r="F79" s="1088"/>
      <c r="G79" s="618"/>
      <c r="H79" s="650"/>
      <c r="I79" s="650"/>
      <c r="J79" s="650"/>
      <c r="K79" s="651"/>
      <c r="L79" s="642"/>
      <c r="M79" s="643"/>
      <c r="N79" s="643"/>
      <c r="O79" s="643"/>
      <c r="P79" s="643"/>
      <c r="Q79" s="643"/>
      <c r="R79" s="643"/>
      <c r="S79" s="643"/>
      <c r="T79" s="643"/>
      <c r="U79" s="643"/>
      <c r="V79" s="643"/>
      <c r="W79" s="643"/>
      <c r="X79" s="644"/>
      <c r="Y79" s="645"/>
      <c r="Z79" s="646"/>
      <c r="AA79" s="646"/>
      <c r="AB79" s="657"/>
      <c r="AC79" s="618"/>
      <c r="AD79" s="650"/>
      <c r="AE79" s="650"/>
      <c r="AF79" s="650"/>
      <c r="AG79" s="651"/>
      <c r="AH79" s="642"/>
      <c r="AI79" s="643"/>
      <c r="AJ79" s="643"/>
      <c r="AK79" s="643"/>
      <c r="AL79" s="643"/>
      <c r="AM79" s="643"/>
      <c r="AN79" s="643"/>
      <c r="AO79" s="643"/>
      <c r="AP79" s="643"/>
      <c r="AQ79" s="643"/>
      <c r="AR79" s="643"/>
      <c r="AS79" s="643"/>
      <c r="AT79" s="644"/>
      <c r="AU79" s="645"/>
      <c r="AV79" s="646"/>
      <c r="AW79" s="646"/>
      <c r="AX79" s="647"/>
    </row>
    <row r="80" spans="1:50" ht="24.75" hidden="1" customHeight="1" x14ac:dyDescent="0.2">
      <c r="A80" s="1086"/>
      <c r="B80" s="1087"/>
      <c r="C80" s="1087"/>
      <c r="D80" s="1087"/>
      <c r="E80" s="1087"/>
      <c r="F80" s="1088"/>
      <c r="G80" s="878" t="s">
        <v>21</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21</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hidden="1" customHeight="1" x14ac:dyDescent="0.2">
      <c r="A81" s="1086"/>
      <c r="B81" s="1087"/>
      <c r="C81" s="1087"/>
      <c r="D81" s="1087"/>
      <c r="E81" s="1087"/>
      <c r="F81" s="1088"/>
      <c r="G81" s="639" t="s">
        <v>612</v>
      </c>
      <c r="H81" s="640"/>
      <c r="I81" s="640"/>
      <c r="J81" s="640"/>
      <c r="K81" s="640"/>
      <c r="L81" s="640"/>
      <c r="M81" s="640"/>
      <c r="N81" s="640"/>
      <c r="O81" s="640"/>
      <c r="P81" s="640"/>
      <c r="Q81" s="640"/>
      <c r="R81" s="640"/>
      <c r="S81" s="640"/>
      <c r="T81" s="640"/>
      <c r="U81" s="640"/>
      <c r="V81" s="640"/>
      <c r="W81" s="640"/>
      <c r="X81" s="640"/>
      <c r="Y81" s="640"/>
      <c r="Z81" s="640"/>
      <c r="AA81" s="640"/>
      <c r="AB81" s="641"/>
      <c r="AC81" s="639" t="s">
        <v>613</v>
      </c>
      <c r="AD81" s="640"/>
      <c r="AE81" s="640"/>
      <c r="AF81" s="640"/>
      <c r="AG81" s="640"/>
      <c r="AH81" s="640"/>
      <c r="AI81" s="640"/>
      <c r="AJ81" s="640"/>
      <c r="AK81" s="640"/>
      <c r="AL81" s="640"/>
      <c r="AM81" s="640"/>
      <c r="AN81" s="640"/>
      <c r="AO81" s="640"/>
      <c r="AP81" s="640"/>
      <c r="AQ81" s="640"/>
      <c r="AR81" s="640"/>
      <c r="AS81" s="640"/>
      <c r="AT81" s="640"/>
      <c r="AU81" s="640"/>
      <c r="AV81" s="640"/>
      <c r="AW81" s="640"/>
      <c r="AX81" s="845"/>
    </row>
    <row r="82" spans="1:50" ht="25.5" hidden="1" customHeight="1" x14ac:dyDescent="0.2">
      <c r="A82" s="1086"/>
      <c r="B82" s="1087"/>
      <c r="C82" s="1087"/>
      <c r="D82" s="1087"/>
      <c r="E82" s="1087"/>
      <c r="F82" s="1088"/>
      <c r="G82" s="867" t="s">
        <v>18</v>
      </c>
      <c r="H82" s="716"/>
      <c r="I82" s="716"/>
      <c r="J82" s="716"/>
      <c r="K82" s="716"/>
      <c r="L82" s="715" t="s">
        <v>19</v>
      </c>
      <c r="M82" s="716"/>
      <c r="N82" s="716"/>
      <c r="O82" s="716"/>
      <c r="P82" s="716"/>
      <c r="Q82" s="716"/>
      <c r="R82" s="716"/>
      <c r="S82" s="716"/>
      <c r="T82" s="716"/>
      <c r="U82" s="716"/>
      <c r="V82" s="716"/>
      <c r="W82" s="716"/>
      <c r="X82" s="717"/>
      <c r="Y82" s="636" t="s">
        <v>20</v>
      </c>
      <c r="Z82" s="637"/>
      <c r="AA82" s="637"/>
      <c r="AB82" s="850"/>
      <c r="AC82" s="867" t="s">
        <v>18</v>
      </c>
      <c r="AD82" s="716"/>
      <c r="AE82" s="716"/>
      <c r="AF82" s="716"/>
      <c r="AG82" s="716"/>
      <c r="AH82" s="715" t="s">
        <v>19</v>
      </c>
      <c r="AI82" s="716"/>
      <c r="AJ82" s="716"/>
      <c r="AK82" s="716"/>
      <c r="AL82" s="716"/>
      <c r="AM82" s="716"/>
      <c r="AN82" s="716"/>
      <c r="AO82" s="716"/>
      <c r="AP82" s="716"/>
      <c r="AQ82" s="716"/>
      <c r="AR82" s="716"/>
      <c r="AS82" s="716"/>
      <c r="AT82" s="717"/>
      <c r="AU82" s="636" t="s">
        <v>20</v>
      </c>
      <c r="AV82" s="637"/>
      <c r="AW82" s="637"/>
      <c r="AX82" s="638"/>
    </row>
    <row r="83" spans="1:50" ht="24.75" hidden="1" customHeight="1" x14ac:dyDescent="0.2">
      <c r="A83" s="1086"/>
      <c r="B83" s="1087"/>
      <c r="C83" s="1087"/>
      <c r="D83" s="1087"/>
      <c r="E83" s="1087"/>
      <c r="F83" s="1088"/>
      <c r="G83" s="718"/>
      <c r="H83" s="719"/>
      <c r="I83" s="719"/>
      <c r="J83" s="719"/>
      <c r="K83" s="720"/>
      <c r="L83" s="712"/>
      <c r="M83" s="713"/>
      <c r="N83" s="713"/>
      <c r="O83" s="713"/>
      <c r="P83" s="713"/>
      <c r="Q83" s="713"/>
      <c r="R83" s="713"/>
      <c r="S83" s="713"/>
      <c r="T83" s="713"/>
      <c r="U83" s="713"/>
      <c r="V83" s="713"/>
      <c r="W83" s="713"/>
      <c r="X83" s="714"/>
      <c r="Y83" s="431"/>
      <c r="Z83" s="432"/>
      <c r="AA83" s="432"/>
      <c r="AB83" s="857"/>
      <c r="AC83" s="718"/>
      <c r="AD83" s="719"/>
      <c r="AE83" s="719"/>
      <c r="AF83" s="719"/>
      <c r="AG83" s="720"/>
      <c r="AH83" s="712"/>
      <c r="AI83" s="713"/>
      <c r="AJ83" s="713"/>
      <c r="AK83" s="713"/>
      <c r="AL83" s="713"/>
      <c r="AM83" s="713"/>
      <c r="AN83" s="713"/>
      <c r="AO83" s="713"/>
      <c r="AP83" s="713"/>
      <c r="AQ83" s="713"/>
      <c r="AR83" s="713"/>
      <c r="AS83" s="713"/>
      <c r="AT83" s="714"/>
      <c r="AU83" s="431"/>
      <c r="AV83" s="432"/>
      <c r="AW83" s="432"/>
      <c r="AX83" s="433"/>
    </row>
    <row r="84" spans="1:50" ht="24.75" hidden="1" customHeight="1" x14ac:dyDescent="0.2">
      <c r="A84" s="1086"/>
      <c r="B84" s="1087"/>
      <c r="C84" s="1087"/>
      <c r="D84" s="1087"/>
      <c r="E84" s="1087"/>
      <c r="F84" s="1088"/>
      <c r="G84" s="618"/>
      <c r="H84" s="650"/>
      <c r="I84" s="650"/>
      <c r="J84" s="650"/>
      <c r="K84" s="651"/>
      <c r="L84" s="642"/>
      <c r="M84" s="643"/>
      <c r="N84" s="643"/>
      <c r="O84" s="643"/>
      <c r="P84" s="643"/>
      <c r="Q84" s="643"/>
      <c r="R84" s="643"/>
      <c r="S84" s="643"/>
      <c r="T84" s="643"/>
      <c r="U84" s="643"/>
      <c r="V84" s="643"/>
      <c r="W84" s="643"/>
      <c r="X84" s="644"/>
      <c r="Y84" s="645"/>
      <c r="Z84" s="646"/>
      <c r="AA84" s="646"/>
      <c r="AB84" s="657"/>
      <c r="AC84" s="618"/>
      <c r="AD84" s="650"/>
      <c r="AE84" s="650"/>
      <c r="AF84" s="650"/>
      <c r="AG84" s="651"/>
      <c r="AH84" s="642"/>
      <c r="AI84" s="643"/>
      <c r="AJ84" s="643"/>
      <c r="AK84" s="643"/>
      <c r="AL84" s="643"/>
      <c r="AM84" s="643"/>
      <c r="AN84" s="643"/>
      <c r="AO84" s="643"/>
      <c r="AP84" s="643"/>
      <c r="AQ84" s="643"/>
      <c r="AR84" s="643"/>
      <c r="AS84" s="643"/>
      <c r="AT84" s="644"/>
      <c r="AU84" s="645"/>
      <c r="AV84" s="646"/>
      <c r="AW84" s="646"/>
      <c r="AX84" s="647"/>
    </row>
    <row r="85" spans="1:50" ht="24.75" hidden="1" customHeight="1" x14ac:dyDescent="0.2">
      <c r="A85" s="1086"/>
      <c r="B85" s="1087"/>
      <c r="C85" s="1087"/>
      <c r="D85" s="1087"/>
      <c r="E85" s="1087"/>
      <c r="F85" s="1088"/>
      <c r="G85" s="618"/>
      <c r="H85" s="650"/>
      <c r="I85" s="650"/>
      <c r="J85" s="650"/>
      <c r="K85" s="651"/>
      <c r="L85" s="642"/>
      <c r="M85" s="643"/>
      <c r="N85" s="643"/>
      <c r="O85" s="643"/>
      <c r="P85" s="643"/>
      <c r="Q85" s="643"/>
      <c r="R85" s="643"/>
      <c r="S85" s="643"/>
      <c r="T85" s="643"/>
      <c r="U85" s="643"/>
      <c r="V85" s="643"/>
      <c r="W85" s="643"/>
      <c r="X85" s="644"/>
      <c r="Y85" s="645"/>
      <c r="Z85" s="646"/>
      <c r="AA85" s="646"/>
      <c r="AB85" s="657"/>
      <c r="AC85" s="618"/>
      <c r="AD85" s="650"/>
      <c r="AE85" s="650"/>
      <c r="AF85" s="650"/>
      <c r="AG85" s="651"/>
      <c r="AH85" s="642"/>
      <c r="AI85" s="643"/>
      <c r="AJ85" s="643"/>
      <c r="AK85" s="643"/>
      <c r="AL85" s="643"/>
      <c r="AM85" s="643"/>
      <c r="AN85" s="643"/>
      <c r="AO85" s="643"/>
      <c r="AP85" s="643"/>
      <c r="AQ85" s="643"/>
      <c r="AR85" s="643"/>
      <c r="AS85" s="643"/>
      <c r="AT85" s="644"/>
      <c r="AU85" s="645"/>
      <c r="AV85" s="646"/>
      <c r="AW85" s="646"/>
      <c r="AX85" s="647"/>
    </row>
    <row r="86" spans="1:50" ht="24.75" hidden="1" customHeight="1" x14ac:dyDescent="0.2">
      <c r="A86" s="1086"/>
      <c r="B86" s="1087"/>
      <c r="C86" s="1087"/>
      <c r="D86" s="1087"/>
      <c r="E86" s="1087"/>
      <c r="F86" s="1088"/>
      <c r="G86" s="618"/>
      <c r="H86" s="650"/>
      <c r="I86" s="650"/>
      <c r="J86" s="650"/>
      <c r="K86" s="651"/>
      <c r="L86" s="642"/>
      <c r="M86" s="643"/>
      <c r="N86" s="643"/>
      <c r="O86" s="643"/>
      <c r="P86" s="643"/>
      <c r="Q86" s="643"/>
      <c r="R86" s="643"/>
      <c r="S86" s="643"/>
      <c r="T86" s="643"/>
      <c r="U86" s="643"/>
      <c r="V86" s="643"/>
      <c r="W86" s="643"/>
      <c r="X86" s="644"/>
      <c r="Y86" s="645"/>
      <c r="Z86" s="646"/>
      <c r="AA86" s="646"/>
      <c r="AB86" s="657"/>
      <c r="AC86" s="618"/>
      <c r="AD86" s="650"/>
      <c r="AE86" s="650"/>
      <c r="AF86" s="650"/>
      <c r="AG86" s="651"/>
      <c r="AH86" s="642"/>
      <c r="AI86" s="643"/>
      <c r="AJ86" s="643"/>
      <c r="AK86" s="643"/>
      <c r="AL86" s="643"/>
      <c r="AM86" s="643"/>
      <c r="AN86" s="643"/>
      <c r="AO86" s="643"/>
      <c r="AP86" s="643"/>
      <c r="AQ86" s="643"/>
      <c r="AR86" s="643"/>
      <c r="AS86" s="643"/>
      <c r="AT86" s="644"/>
      <c r="AU86" s="645"/>
      <c r="AV86" s="646"/>
      <c r="AW86" s="646"/>
      <c r="AX86" s="647"/>
    </row>
    <row r="87" spans="1:50" ht="24.75" hidden="1" customHeight="1" x14ac:dyDescent="0.2">
      <c r="A87" s="1086"/>
      <c r="B87" s="1087"/>
      <c r="C87" s="1087"/>
      <c r="D87" s="1087"/>
      <c r="E87" s="1087"/>
      <c r="F87" s="1088"/>
      <c r="G87" s="618"/>
      <c r="H87" s="650"/>
      <c r="I87" s="650"/>
      <c r="J87" s="650"/>
      <c r="K87" s="651"/>
      <c r="L87" s="642"/>
      <c r="M87" s="643"/>
      <c r="N87" s="643"/>
      <c r="O87" s="643"/>
      <c r="P87" s="643"/>
      <c r="Q87" s="643"/>
      <c r="R87" s="643"/>
      <c r="S87" s="643"/>
      <c r="T87" s="643"/>
      <c r="U87" s="643"/>
      <c r="V87" s="643"/>
      <c r="W87" s="643"/>
      <c r="X87" s="644"/>
      <c r="Y87" s="645"/>
      <c r="Z87" s="646"/>
      <c r="AA87" s="646"/>
      <c r="AB87" s="657"/>
      <c r="AC87" s="618"/>
      <c r="AD87" s="650"/>
      <c r="AE87" s="650"/>
      <c r="AF87" s="650"/>
      <c r="AG87" s="651"/>
      <c r="AH87" s="642"/>
      <c r="AI87" s="643"/>
      <c r="AJ87" s="643"/>
      <c r="AK87" s="643"/>
      <c r="AL87" s="643"/>
      <c r="AM87" s="643"/>
      <c r="AN87" s="643"/>
      <c r="AO87" s="643"/>
      <c r="AP87" s="643"/>
      <c r="AQ87" s="643"/>
      <c r="AR87" s="643"/>
      <c r="AS87" s="643"/>
      <c r="AT87" s="644"/>
      <c r="AU87" s="645"/>
      <c r="AV87" s="646"/>
      <c r="AW87" s="646"/>
      <c r="AX87" s="647"/>
    </row>
    <row r="88" spans="1:50" ht="24.75" hidden="1" customHeight="1" x14ac:dyDescent="0.2">
      <c r="A88" s="1086"/>
      <c r="B88" s="1087"/>
      <c r="C88" s="1087"/>
      <c r="D88" s="1087"/>
      <c r="E88" s="1087"/>
      <c r="F88" s="1088"/>
      <c r="G88" s="618"/>
      <c r="H88" s="650"/>
      <c r="I88" s="650"/>
      <c r="J88" s="650"/>
      <c r="K88" s="651"/>
      <c r="L88" s="642"/>
      <c r="M88" s="643"/>
      <c r="N88" s="643"/>
      <c r="O88" s="643"/>
      <c r="P88" s="643"/>
      <c r="Q88" s="643"/>
      <c r="R88" s="643"/>
      <c r="S88" s="643"/>
      <c r="T88" s="643"/>
      <c r="U88" s="643"/>
      <c r="V88" s="643"/>
      <c r="W88" s="643"/>
      <c r="X88" s="644"/>
      <c r="Y88" s="645"/>
      <c r="Z88" s="646"/>
      <c r="AA88" s="646"/>
      <c r="AB88" s="657"/>
      <c r="AC88" s="618"/>
      <c r="AD88" s="650"/>
      <c r="AE88" s="650"/>
      <c r="AF88" s="650"/>
      <c r="AG88" s="651"/>
      <c r="AH88" s="642"/>
      <c r="AI88" s="643"/>
      <c r="AJ88" s="643"/>
      <c r="AK88" s="643"/>
      <c r="AL88" s="643"/>
      <c r="AM88" s="643"/>
      <c r="AN88" s="643"/>
      <c r="AO88" s="643"/>
      <c r="AP88" s="643"/>
      <c r="AQ88" s="643"/>
      <c r="AR88" s="643"/>
      <c r="AS88" s="643"/>
      <c r="AT88" s="644"/>
      <c r="AU88" s="645"/>
      <c r="AV88" s="646"/>
      <c r="AW88" s="646"/>
      <c r="AX88" s="647"/>
    </row>
    <row r="89" spans="1:50" ht="24.75" hidden="1" customHeight="1" x14ac:dyDescent="0.2">
      <c r="A89" s="1086"/>
      <c r="B89" s="1087"/>
      <c r="C89" s="1087"/>
      <c r="D89" s="1087"/>
      <c r="E89" s="1087"/>
      <c r="F89" s="1088"/>
      <c r="G89" s="618"/>
      <c r="H89" s="650"/>
      <c r="I89" s="650"/>
      <c r="J89" s="650"/>
      <c r="K89" s="651"/>
      <c r="L89" s="642"/>
      <c r="M89" s="643"/>
      <c r="N89" s="643"/>
      <c r="O89" s="643"/>
      <c r="P89" s="643"/>
      <c r="Q89" s="643"/>
      <c r="R89" s="643"/>
      <c r="S89" s="643"/>
      <c r="T89" s="643"/>
      <c r="U89" s="643"/>
      <c r="V89" s="643"/>
      <c r="W89" s="643"/>
      <c r="X89" s="644"/>
      <c r="Y89" s="645"/>
      <c r="Z89" s="646"/>
      <c r="AA89" s="646"/>
      <c r="AB89" s="657"/>
      <c r="AC89" s="618"/>
      <c r="AD89" s="650"/>
      <c r="AE89" s="650"/>
      <c r="AF89" s="650"/>
      <c r="AG89" s="651"/>
      <c r="AH89" s="642"/>
      <c r="AI89" s="643"/>
      <c r="AJ89" s="643"/>
      <c r="AK89" s="643"/>
      <c r="AL89" s="643"/>
      <c r="AM89" s="643"/>
      <c r="AN89" s="643"/>
      <c r="AO89" s="643"/>
      <c r="AP89" s="643"/>
      <c r="AQ89" s="643"/>
      <c r="AR89" s="643"/>
      <c r="AS89" s="643"/>
      <c r="AT89" s="644"/>
      <c r="AU89" s="645"/>
      <c r="AV89" s="646"/>
      <c r="AW89" s="646"/>
      <c r="AX89" s="647"/>
    </row>
    <row r="90" spans="1:50" ht="24.75" hidden="1" customHeight="1" x14ac:dyDescent="0.2">
      <c r="A90" s="1086"/>
      <c r="B90" s="1087"/>
      <c r="C90" s="1087"/>
      <c r="D90" s="1087"/>
      <c r="E90" s="1087"/>
      <c r="F90" s="1088"/>
      <c r="G90" s="618"/>
      <c r="H90" s="650"/>
      <c r="I90" s="650"/>
      <c r="J90" s="650"/>
      <c r="K90" s="651"/>
      <c r="L90" s="642"/>
      <c r="M90" s="643"/>
      <c r="N90" s="643"/>
      <c r="O90" s="643"/>
      <c r="P90" s="643"/>
      <c r="Q90" s="643"/>
      <c r="R90" s="643"/>
      <c r="S90" s="643"/>
      <c r="T90" s="643"/>
      <c r="U90" s="643"/>
      <c r="V90" s="643"/>
      <c r="W90" s="643"/>
      <c r="X90" s="644"/>
      <c r="Y90" s="645"/>
      <c r="Z90" s="646"/>
      <c r="AA90" s="646"/>
      <c r="AB90" s="657"/>
      <c r="AC90" s="618"/>
      <c r="AD90" s="650"/>
      <c r="AE90" s="650"/>
      <c r="AF90" s="650"/>
      <c r="AG90" s="651"/>
      <c r="AH90" s="642"/>
      <c r="AI90" s="643"/>
      <c r="AJ90" s="643"/>
      <c r="AK90" s="643"/>
      <c r="AL90" s="643"/>
      <c r="AM90" s="643"/>
      <c r="AN90" s="643"/>
      <c r="AO90" s="643"/>
      <c r="AP90" s="643"/>
      <c r="AQ90" s="643"/>
      <c r="AR90" s="643"/>
      <c r="AS90" s="643"/>
      <c r="AT90" s="644"/>
      <c r="AU90" s="645"/>
      <c r="AV90" s="646"/>
      <c r="AW90" s="646"/>
      <c r="AX90" s="647"/>
    </row>
    <row r="91" spans="1:50" ht="24.75" hidden="1" customHeight="1" x14ac:dyDescent="0.2">
      <c r="A91" s="1086"/>
      <c r="B91" s="1087"/>
      <c r="C91" s="1087"/>
      <c r="D91" s="1087"/>
      <c r="E91" s="1087"/>
      <c r="F91" s="1088"/>
      <c r="G91" s="618"/>
      <c r="H91" s="650"/>
      <c r="I91" s="650"/>
      <c r="J91" s="650"/>
      <c r="K91" s="651"/>
      <c r="L91" s="642"/>
      <c r="M91" s="643"/>
      <c r="N91" s="643"/>
      <c r="O91" s="643"/>
      <c r="P91" s="643"/>
      <c r="Q91" s="643"/>
      <c r="R91" s="643"/>
      <c r="S91" s="643"/>
      <c r="T91" s="643"/>
      <c r="U91" s="643"/>
      <c r="V91" s="643"/>
      <c r="W91" s="643"/>
      <c r="X91" s="644"/>
      <c r="Y91" s="645"/>
      <c r="Z91" s="646"/>
      <c r="AA91" s="646"/>
      <c r="AB91" s="657"/>
      <c r="AC91" s="618"/>
      <c r="AD91" s="650"/>
      <c r="AE91" s="650"/>
      <c r="AF91" s="650"/>
      <c r="AG91" s="651"/>
      <c r="AH91" s="642"/>
      <c r="AI91" s="643"/>
      <c r="AJ91" s="643"/>
      <c r="AK91" s="643"/>
      <c r="AL91" s="643"/>
      <c r="AM91" s="643"/>
      <c r="AN91" s="643"/>
      <c r="AO91" s="643"/>
      <c r="AP91" s="643"/>
      <c r="AQ91" s="643"/>
      <c r="AR91" s="643"/>
      <c r="AS91" s="643"/>
      <c r="AT91" s="644"/>
      <c r="AU91" s="645"/>
      <c r="AV91" s="646"/>
      <c r="AW91" s="646"/>
      <c r="AX91" s="647"/>
    </row>
    <row r="92" spans="1:50" ht="24.75" hidden="1" customHeight="1" x14ac:dyDescent="0.2">
      <c r="A92" s="1086"/>
      <c r="B92" s="1087"/>
      <c r="C92" s="1087"/>
      <c r="D92" s="1087"/>
      <c r="E92" s="1087"/>
      <c r="F92" s="1088"/>
      <c r="G92" s="618"/>
      <c r="H92" s="650"/>
      <c r="I92" s="650"/>
      <c r="J92" s="650"/>
      <c r="K92" s="651"/>
      <c r="L92" s="642"/>
      <c r="M92" s="643"/>
      <c r="N92" s="643"/>
      <c r="O92" s="643"/>
      <c r="P92" s="643"/>
      <c r="Q92" s="643"/>
      <c r="R92" s="643"/>
      <c r="S92" s="643"/>
      <c r="T92" s="643"/>
      <c r="U92" s="643"/>
      <c r="V92" s="643"/>
      <c r="W92" s="643"/>
      <c r="X92" s="644"/>
      <c r="Y92" s="645"/>
      <c r="Z92" s="646"/>
      <c r="AA92" s="646"/>
      <c r="AB92" s="657"/>
      <c r="AC92" s="618"/>
      <c r="AD92" s="650"/>
      <c r="AE92" s="650"/>
      <c r="AF92" s="650"/>
      <c r="AG92" s="651"/>
      <c r="AH92" s="642"/>
      <c r="AI92" s="643"/>
      <c r="AJ92" s="643"/>
      <c r="AK92" s="643"/>
      <c r="AL92" s="643"/>
      <c r="AM92" s="643"/>
      <c r="AN92" s="643"/>
      <c r="AO92" s="643"/>
      <c r="AP92" s="643"/>
      <c r="AQ92" s="643"/>
      <c r="AR92" s="643"/>
      <c r="AS92" s="643"/>
      <c r="AT92" s="644"/>
      <c r="AU92" s="645"/>
      <c r="AV92" s="646"/>
      <c r="AW92" s="646"/>
      <c r="AX92" s="647"/>
    </row>
    <row r="93" spans="1:50" ht="24.75" hidden="1" customHeight="1" x14ac:dyDescent="0.2">
      <c r="A93" s="1086"/>
      <c r="B93" s="1087"/>
      <c r="C93" s="1087"/>
      <c r="D93" s="1087"/>
      <c r="E93" s="1087"/>
      <c r="F93" s="1088"/>
      <c r="G93" s="878" t="s">
        <v>21</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21</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hidden="1" customHeight="1" x14ac:dyDescent="0.2">
      <c r="A94" s="1086"/>
      <c r="B94" s="1087"/>
      <c r="C94" s="1087"/>
      <c r="D94" s="1087"/>
      <c r="E94" s="1087"/>
      <c r="F94" s="1088"/>
      <c r="G94" s="639" t="s">
        <v>614</v>
      </c>
      <c r="H94" s="640"/>
      <c r="I94" s="640"/>
      <c r="J94" s="640"/>
      <c r="K94" s="640"/>
      <c r="L94" s="640"/>
      <c r="M94" s="640"/>
      <c r="N94" s="640"/>
      <c r="O94" s="640"/>
      <c r="P94" s="640"/>
      <c r="Q94" s="640"/>
      <c r="R94" s="640"/>
      <c r="S94" s="640"/>
      <c r="T94" s="640"/>
      <c r="U94" s="640"/>
      <c r="V94" s="640"/>
      <c r="W94" s="640"/>
      <c r="X94" s="640"/>
      <c r="Y94" s="640"/>
      <c r="Z94" s="640"/>
      <c r="AA94" s="640"/>
      <c r="AB94" s="641"/>
      <c r="AC94" s="639" t="s">
        <v>615</v>
      </c>
      <c r="AD94" s="640"/>
      <c r="AE94" s="640"/>
      <c r="AF94" s="640"/>
      <c r="AG94" s="640"/>
      <c r="AH94" s="640"/>
      <c r="AI94" s="640"/>
      <c r="AJ94" s="640"/>
      <c r="AK94" s="640"/>
      <c r="AL94" s="640"/>
      <c r="AM94" s="640"/>
      <c r="AN94" s="640"/>
      <c r="AO94" s="640"/>
      <c r="AP94" s="640"/>
      <c r="AQ94" s="640"/>
      <c r="AR94" s="640"/>
      <c r="AS94" s="640"/>
      <c r="AT94" s="640"/>
      <c r="AU94" s="640"/>
      <c r="AV94" s="640"/>
      <c r="AW94" s="640"/>
      <c r="AX94" s="845"/>
    </row>
    <row r="95" spans="1:50" ht="24.75" hidden="1" customHeight="1" x14ac:dyDescent="0.2">
      <c r="A95" s="1086"/>
      <c r="B95" s="1087"/>
      <c r="C95" s="1087"/>
      <c r="D95" s="1087"/>
      <c r="E95" s="1087"/>
      <c r="F95" s="1088"/>
      <c r="G95" s="867" t="s">
        <v>18</v>
      </c>
      <c r="H95" s="716"/>
      <c r="I95" s="716"/>
      <c r="J95" s="716"/>
      <c r="K95" s="716"/>
      <c r="L95" s="715" t="s">
        <v>19</v>
      </c>
      <c r="M95" s="716"/>
      <c r="N95" s="716"/>
      <c r="O95" s="716"/>
      <c r="P95" s="716"/>
      <c r="Q95" s="716"/>
      <c r="R95" s="716"/>
      <c r="S95" s="716"/>
      <c r="T95" s="716"/>
      <c r="U95" s="716"/>
      <c r="V95" s="716"/>
      <c r="W95" s="716"/>
      <c r="X95" s="717"/>
      <c r="Y95" s="636" t="s">
        <v>20</v>
      </c>
      <c r="Z95" s="637"/>
      <c r="AA95" s="637"/>
      <c r="AB95" s="850"/>
      <c r="AC95" s="867" t="s">
        <v>18</v>
      </c>
      <c r="AD95" s="716"/>
      <c r="AE95" s="716"/>
      <c r="AF95" s="716"/>
      <c r="AG95" s="716"/>
      <c r="AH95" s="715" t="s">
        <v>19</v>
      </c>
      <c r="AI95" s="716"/>
      <c r="AJ95" s="716"/>
      <c r="AK95" s="716"/>
      <c r="AL95" s="716"/>
      <c r="AM95" s="716"/>
      <c r="AN95" s="716"/>
      <c r="AO95" s="716"/>
      <c r="AP95" s="716"/>
      <c r="AQ95" s="716"/>
      <c r="AR95" s="716"/>
      <c r="AS95" s="716"/>
      <c r="AT95" s="717"/>
      <c r="AU95" s="636" t="s">
        <v>20</v>
      </c>
      <c r="AV95" s="637"/>
      <c r="AW95" s="637"/>
      <c r="AX95" s="638"/>
    </row>
    <row r="96" spans="1:50" ht="24.75" hidden="1" customHeight="1" x14ac:dyDescent="0.2">
      <c r="A96" s="1086"/>
      <c r="B96" s="1087"/>
      <c r="C96" s="1087"/>
      <c r="D96" s="1087"/>
      <c r="E96" s="1087"/>
      <c r="F96" s="1088"/>
      <c r="G96" s="718"/>
      <c r="H96" s="719"/>
      <c r="I96" s="719"/>
      <c r="J96" s="719"/>
      <c r="K96" s="720"/>
      <c r="L96" s="712"/>
      <c r="M96" s="713"/>
      <c r="N96" s="713"/>
      <c r="O96" s="713"/>
      <c r="P96" s="713"/>
      <c r="Q96" s="713"/>
      <c r="R96" s="713"/>
      <c r="S96" s="713"/>
      <c r="T96" s="713"/>
      <c r="U96" s="713"/>
      <c r="V96" s="713"/>
      <c r="W96" s="713"/>
      <c r="X96" s="714"/>
      <c r="Y96" s="431"/>
      <c r="Z96" s="432"/>
      <c r="AA96" s="432"/>
      <c r="AB96" s="857"/>
      <c r="AC96" s="718"/>
      <c r="AD96" s="719"/>
      <c r="AE96" s="719"/>
      <c r="AF96" s="719"/>
      <c r="AG96" s="720"/>
      <c r="AH96" s="712"/>
      <c r="AI96" s="713"/>
      <c r="AJ96" s="713"/>
      <c r="AK96" s="713"/>
      <c r="AL96" s="713"/>
      <c r="AM96" s="713"/>
      <c r="AN96" s="713"/>
      <c r="AO96" s="713"/>
      <c r="AP96" s="713"/>
      <c r="AQ96" s="713"/>
      <c r="AR96" s="713"/>
      <c r="AS96" s="713"/>
      <c r="AT96" s="714"/>
      <c r="AU96" s="431"/>
      <c r="AV96" s="432"/>
      <c r="AW96" s="432"/>
      <c r="AX96" s="433"/>
    </row>
    <row r="97" spans="1:50" ht="24.75" hidden="1" customHeight="1" x14ac:dyDescent="0.2">
      <c r="A97" s="1086"/>
      <c r="B97" s="1087"/>
      <c r="C97" s="1087"/>
      <c r="D97" s="1087"/>
      <c r="E97" s="1087"/>
      <c r="F97" s="1088"/>
      <c r="G97" s="618"/>
      <c r="H97" s="650"/>
      <c r="I97" s="650"/>
      <c r="J97" s="650"/>
      <c r="K97" s="651"/>
      <c r="L97" s="642"/>
      <c r="M97" s="643"/>
      <c r="N97" s="643"/>
      <c r="O97" s="643"/>
      <c r="P97" s="643"/>
      <c r="Q97" s="643"/>
      <c r="R97" s="643"/>
      <c r="S97" s="643"/>
      <c r="T97" s="643"/>
      <c r="U97" s="643"/>
      <c r="V97" s="643"/>
      <c r="W97" s="643"/>
      <c r="X97" s="644"/>
      <c r="Y97" s="645"/>
      <c r="Z97" s="646"/>
      <c r="AA97" s="646"/>
      <c r="AB97" s="657"/>
      <c r="AC97" s="618"/>
      <c r="AD97" s="650"/>
      <c r="AE97" s="650"/>
      <c r="AF97" s="650"/>
      <c r="AG97" s="651"/>
      <c r="AH97" s="642"/>
      <c r="AI97" s="643"/>
      <c r="AJ97" s="643"/>
      <c r="AK97" s="643"/>
      <c r="AL97" s="643"/>
      <c r="AM97" s="643"/>
      <c r="AN97" s="643"/>
      <c r="AO97" s="643"/>
      <c r="AP97" s="643"/>
      <c r="AQ97" s="643"/>
      <c r="AR97" s="643"/>
      <c r="AS97" s="643"/>
      <c r="AT97" s="644"/>
      <c r="AU97" s="645"/>
      <c r="AV97" s="646"/>
      <c r="AW97" s="646"/>
      <c r="AX97" s="647"/>
    </row>
    <row r="98" spans="1:50" ht="24.75" hidden="1" customHeight="1" x14ac:dyDescent="0.2">
      <c r="A98" s="1086"/>
      <c r="B98" s="1087"/>
      <c r="C98" s="1087"/>
      <c r="D98" s="1087"/>
      <c r="E98" s="1087"/>
      <c r="F98" s="1088"/>
      <c r="G98" s="618"/>
      <c r="H98" s="650"/>
      <c r="I98" s="650"/>
      <c r="J98" s="650"/>
      <c r="K98" s="651"/>
      <c r="L98" s="642"/>
      <c r="M98" s="643"/>
      <c r="N98" s="643"/>
      <c r="O98" s="643"/>
      <c r="P98" s="643"/>
      <c r="Q98" s="643"/>
      <c r="R98" s="643"/>
      <c r="S98" s="643"/>
      <c r="T98" s="643"/>
      <c r="U98" s="643"/>
      <c r="V98" s="643"/>
      <c r="W98" s="643"/>
      <c r="X98" s="644"/>
      <c r="Y98" s="645"/>
      <c r="Z98" s="646"/>
      <c r="AA98" s="646"/>
      <c r="AB98" s="657"/>
      <c r="AC98" s="618"/>
      <c r="AD98" s="650"/>
      <c r="AE98" s="650"/>
      <c r="AF98" s="650"/>
      <c r="AG98" s="651"/>
      <c r="AH98" s="642"/>
      <c r="AI98" s="643"/>
      <c r="AJ98" s="643"/>
      <c r="AK98" s="643"/>
      <c r="AL98" s="643"/>
      <c r="AM98" s="643"/>
      <c r="AN98" s="643"/>
      <c r="AO98" s="643"/>
      <c r="AP98" s="643"/>
      <c r="AQ98" s="643"/>
      <c r="AR98" s="643"/>
      <c r="AS98" s="643"/>
      <c r="AT98" s="644"/>
      <c r="AU98" s="645"/>
      <c r="AV98" s="646"/>
      <c r="AW98" s="646"/>
      <c r="AX98" s="647"/>
    </row>
    <row r="99" spans="1:50" ht="24.75" hidden="1" customHeight="1" x14ac:dyDescent="0.2">
      <c r="A99" s="1086"/>
      <c r="B99" s="1087"/>
      <c r="C99" s="1087"/>
      <c r="D99" s="1087"/>
      <c r="E99" s="1087"/>
      <c r="F99" s="1088"/>
      <c r="G99" s="618"/>
      <c r="H99" s="650"/>
      <c r="I99" s="650"/>
      <c r="J99" s="650"/>
      <c r="K99" s="651"/>
      <c r="L99" s="642"/>
      <c r="M99" s="643"/>
      <c r="N99" s="643"/>
      <c r="O99" s="643"/>
      <c r="P99" s="643"/>
      <c r="Q99" s="643"/>
      <c r="R99" s="643"/>
      <c r="S99" s="643"/>
      <c r="T99" s="643"/>
      <c r="U99" s="643"/>
      <c r="V99" s="643"/>
      <c r="W99" s="643"/>
      <c r="X99" s="644"/>
      <c r="Y99" s="645"/>
      <c r="Z99" s="646"/>
      <c r="AA99" s="646"/>
      <c r="AB99" s="657"/>
      <c r="AC99" s="618"/>
      <c r="AD99" s="650"/>
      <c r="AE99" s="650"/>
      <c r="AF99" s="650"/>
      <c r="AG99" s="651"/>
      <c r="AH99" s="642"/>
      <c r="AI99" s="643"/>
      <c r="AJ99" s="643"/>
      <c r="AK99" s="643"/>
      <c r="AL99" s="643"/>
      <c r="AM99" s="643"/>
      <c r="AN99" s="643"/>
      <c r="AO99" s="643"/>
      <c r="AP99" s="643"/>
      <c r="AQ99" s="643"/>
      <c r="AR99" s="643"/>
      <c r="AS99" s="643"/>
      <c r="AT99" s="644"/>
      <c r="AU99" s="645"/>
      <c r="AV99" s="646"/>
      <c r="AW99" s="646"/>
      <c r="AX99" s="647"/>
    </row>
    <row r="100" spans="1:50" ht="24.75" hidden="1" customHeight="1" x14ac:dyDescent="0.2">
      <c r="A100" s="1086"/>
      <c r="B100" s="1087"/>
      <c r="C100" s="1087"/>
      <c r="D100" s="1087"/>
      <c r="E100" s="1087"/>
      <c r="F100" s="1088"/>
      <c r="G100" s="618"/>
      <c r="H100" s="650"/>
      <c r="I100" s="650"/>
      <c r="J100" s="650"/>
      <c r="K100" s="651"/>
      <c r="L100" s="642"/>
      <c r="M100" s="643"/>
      <c r="N100" s="643"/>
      <c r="O100" s="643"/>
      <c r="P100" s="643"/>
      <c r="Q100" s="643"/>
      <c r="R100" s="643"/>
      <c r="S100" s="643"/>
      <c r="T100" s="643"/>
      <c r="U100" s="643"/>
      <c r="V100" s="643"/>
      <c r="W100" s="643"/>
      <c r="X100" s="644"/>
      <c r="Y100" s="645"/>
      <c r="Z100" s="646"/>
      <c r="AA100" s="646"/>
      <c r="AB100" s="657"/>
      <c r="AC100" s="618"/>
      <c r="AD100" s="650"/>
      <c r="AE100" s="650"/>
      <c r="AF100" s="650"/>
      <c r="AG100" s="651"/>
      <c r="AH100" s="642"/>
      <c r="AI100" s="643"/>
      <c r="AJ100" s="643"/>
      <c r="AK100" s="643"/>
      <c r="AL100" s="643"/>
      <c r="AM100" s="643"/>
      <c r="AN100" s="643"/>
      <c r="AO100" s="643"/>
      <c r="AP100" s="643"/>
      <c r="AQ100" s="643"/>
      <c r="AR100" s="643"/>
      <c r="AS100" s="643"/>
      <c r="AT100" s="644"/>
      <c r="AU100" s="645"/>
      <c r="AV100" s="646"/>
      <c r="AW100" s="646"/>
      <c r="AX100" s="647"/>
    </row>
    <row r="101" spans="1:50" ht="24.75" hidden="1" customHeight="1" x14ac:dyDescent="0.2">
      <c r="A101" s="1086"/>
      <c r="B101" s="1087"/>
      <c r="C101" s="1087"/>
      <c r="D101" s="1087"/>
      <c r="E101" s="1087"/>
      <c r="F101" s="1088"/>
      <c r="G101" s="618"/>
      <c r="H101" s="650"/>
      <c r="I101" s="650"/>
      <c r="J101" s="650"/>
      <c r="K101" s="651"/>
      <c r="L101" s="642"/>
      <c r="M101" s="643"/>
      <c r="N101" s="643"/>
      <c r="O101" s="643"/>
      <c r="P101" s="643"/>
      <c r="Q101" s="643"/>
      <c r="R101" s="643"/>
      <c r="S101" s="643"/>
      <c r="T101" s="643"/>
      <c r="U101" s="643"/>
      <c r="V101" s="643"/>
      <c r="W101" s="643"/>
      <c r="X101" s="644"/>
      <c r="Y101" s="645"/>
      <c r="Z101" s="646"/>
      <c r="AA101" s="646"/>
      <c r="AB101" s="657"/>
      <c r="AC101" s="618"/>
      <c r="AD101" s="650"/>
      <c r="AE101" s="650"/>
      <c r="AF101" s="650"/>
      <c r="AG101" s="651"/>
      <c r="AH101" s="642"/>
      <c r="AI101" s="643"/>
      <c r="AJ101" s="643"/>
      <c r="AK101" s="643"/>
      <c r="AL101" s="643"/>
      <c r="AM101" s="643"/>
      <c r="AN101" s="643"/>
      <c r="AO101" s="643"/>
      <c r="AP101" s="643"/>
      <c r="AQ101" s="643"/>
      <c r="AR101" s="643"/>
      <c r="AS101" s="643"/>
      <c r="AT101" s="644"/>
      <c r="AU101" s="645"/>
      <c r="AV101" s="646"/>
      <c r="AW101" s="646"/>
      <c r="AX101" s="647"/>
    </row>
    <row r="102" spans="1:50" ht="24.75" hidden="1" customHeight="1" x14ac:dyDescent="0.2">
      <c r="A102" s="1086"/>
      <c r="B102" s="1087"/>
      <c r="C102" s="1087"/>
      <c r="D102" s="1087"/>
      <c r="E102" s="1087"/>
      <c r="F102" s="1088"/>
      <c r="G102" s="618"/>
      <c r="H102" s="650"/>
      <c r="I102" s="650"/>
      <c r="J102" s="650"/>
      <c r="K102" s="651"/>
      <c r="L102" s="642"/>
      <c r="M102" s="643"/>
      <c r="N102" s="643"/>
      <c r="O102" s="643"/>
      <c r="P102" s="643"/>
      <c r="Q102" s="643"/>
      <c r="R102" s="643"/>
      <c r="S102" s="643"/>
      <c r="T102" s="643"/>
      <c r="U102" s="643"/>
      <c r="V102" s="643"/>
      <c r="W102" s="643"/>
      <c r="X102" s="644"/>
      <c r="Y102" s="645"/>
      <c r="Z102" s="646"/>
      <c r="AA102" s="646"/>
      <c r="AB102" s="657"/>
      <c r="AC102" s="618"/>
      <c r="AD102" s="650"/>
      <c r="AE102" s="650"/>
      <c r="AF102" s="650"/>
      <c r="AG102" s="651"/>
      <c r="AH102" s="642"/>
      <c r="AI102" s="643"/>
      <c r="AJ102" s="643"/>
      <c r="AK102" s="643"/>
      <c r="AL102" s="643"/>
      <c r="AM102" s="643"/>
      <c r="AN102" s="643"/>
      <c r="AO102" s="643"/>
      <c r="AP102" s="643"/>
      <c r="AQ102" s="643"/>
      <c r="AR102" s="643"/>
      <c r="AS102" s="643"/>
      <c r="AT102" s="644"/>
      <c r="AU102" s="645"/>
      <c r="AV102" s="646"/>
      <c r="AW102" s="646"/>
      <c r="AX102" s="647"/>
    </row>
    <row r="103" spans="1:50" ht="24.75" hidden="1" customHeight="1" x14ac:dyDescent="0.2">
      <c r="A103" s="1086"/>
      <c r="B103" s="1087"/>
      <c r="C103" s="1087"/>
      <c r="D103" s="1087"/>
      <c r="E103" s="1087"/>
      <c r="F103" s="1088"/>
      <c r="G103" s="618"/>
      <c r="H103" s="650"/>
      <c r="I103" s="650"/>
      <c r="J103" s="650"/>
      <c r="K103" s="651"/>
      <c r="L103" s="642"/>
      <c r="M103" s="643"/>
      <c r="N103" s="643"/>
      <c r="O103" s="643"/>
      <c r="P103" s="643"/>
      <c r="Q103" s="643"/>
      <c r="R103" s="643"/>
      <c r="S103" s="643"/>
      <c r="T103" s="643"/>
      <c r="U103" s="643"/>
      <c r="V103" s="643"/>
      <c r="W103" s="643"/>
      <c r="X103" s="644"/>
      <c r="Y103" s="645"/>
      <c r="Z103" s="646"/>
      <c r="AA103" s="646"/>
      <c r="AB103" s="657"/>
      <c r="AC103" s="618"/>
      <c r="AD103" s="650"/>
      <c r="AE103" s="650"/>
      <c r="AF103" s="650"/>
      <c r="AG103" s="651"/>
      <c r="AH103" s="642"/>
      <c r="AI103" s="643"/>
      <c r="AJ103" s="643"/>
      <c r="AK103" s="643"/>
      <c r="AL103" s="643"/>
      <c r="AM103" s="643"/>
      <c r="AN103" s="643"/>
      <c r="AO103" s="643"/>
      <c r="AP103" s="643"/>
      <c r="AQ103" s="643"/>
      <c r="AR103" s="643"/>
      <c r="AS103" s="643"/>
      <c r="AT103" s="644"/>
      <c r="AU103" s="645"/>
      <c r="AV103" s="646"/>
      <c r="AW103" s="646"/>
      <c r="AX103" s="647"/>
    </row>
    <row r="104" spans="1:50" ht="24.75" hidden="1" customHeight="1" x14ac:dyDescent="0.2">
      <c r="A104" s="1086"/>
      <c r="B104" s="1087"/>
      <c r="C104" s="1087"/>
      <c r="D104" s="1087"/>
      <c r="E104" s="1087"/>
      <c r="F104" s="1088"/>
      <c r="G104" s="618"/>
      <c r="H104" s="650"/>
      <c r="I104" s="650"/>
      <c r="J104" s="650"/>
      <c r="K104" s="651"/>
      <c r="L104" s="642"/>
      <c r="M104" s="643"/>
      <c r="N104" s="643"/>
      <c r="O104" s="643"/>
      <c r="P104" s="643"/>
      <c r="Q104" s="643"/>
      <c r="R104" s="643"/>
      <c r="S104" s="643"/>
      <c r="T104" s="643"/>
      <c r="U104" s="643"/>
      <c r="V104" s="643"/>
      <c r="W104" s="643"/>
      <c r="X104" s="644"/>
      <c r="Y104" s="645"/>
      <c r="Z104" s="646"/>
      <c r="AA104" s="646"/>
      <c r="AB104" s="657"/>
      <c r="AC104" s="618"/>
      <c r="AD104" s="650"/>
      <c r="AE104" s="650"/>
      <c r="AF104" s="650"/>
      <c r="AG104" s="651"/>
      <c r="AH104" s="642"/>
      <c r="AI104" s="643"/>
      <c r="AJ104" s="643"/>
      <c r="AK104" s="643"/>
      <c r="AL104" s="643"/>
      <c r="AM104" s="643"/>
      <c r="AN104" s="643"/>
      <c r="AO104" s="643"/>
      <c r="AP104" s="643"/>
      <c r="AQ104" s="643"/>
      <c r="AR104" s="643"/>
      <c r="AS104" s="643"/>
      <c r="AT104" s="644"/>
      <c r="AU104" s="645"/>
      <c r="AV104" s="646"/>
      <c r="AW104" s="646"/>
      <c r="AX104" s="647"/>
    </row>
    <row r="105" spans="1:50" ht="24.75" hidden="1" customHeight="1" x14ac:dyDescent="0.2">
      <c r="A105" s="1086"/>
      <c r="B105" s="1087"/>
      <c r="C105" s="1087"/>
      <c r="D105" s="1087"/>
      <c r="E105" s="1087"/>
      <c r="F105" s="1088"/>
      <c r="G105" s="618"/>
      <c r="H105" s="650"/>
      <c r="I105" s="650"/>
      <c r="J105" s="650"/>
      <c r="K105" s="651"/>
      <c r="L105" s="642"/>
      <c r="M105" s="643"/>
      <c r="N105" s="643"/>
      <c r="O105" s="643"/>
      <c r="P105" s="643"/>
      <c r="Q105" s="643"/>
      <c r="R105" s="643"/>
      <c r="S105" s="643"/>
      <c r="T105" s="643"/>
      <c r="U105" s="643"/>
      <c r="V105" s="643"/>
      <c r="W105" s="643"/>
      <c r="X105" s="644"/>
      <c r="Y105" s="645"/>
      <c r="Z105" s="646"/>
      <c r="AA105" s="646"/>
      <c r="AB105" s="657"/>
      <c r="AC105" s="618"/>
      <c r="AD105" s="650"/>
      <c r="AE105" s="650"/>
      <c r="AF105" s="650"/>
      <c r="AG105" s="651"/>
      <c r="AH105" s="642"/>
      <c r="AI105" s="643"/>
      <c r="AJ105" s="643"/>
      <c r="AK105" s="643"/>
      <c r="AL105" s="643"/>
      <c r="AM105" s="643"/>
      <c r="AN105" s="643"/>
      <c r="AO105" s="643"/>
      <c r="AP105" s="643"/>
      <c r="AQ105" s="643"/>
      <c r="AR105" s="643"/>
      <c r="AS105" s="643"/>
      <c r="AT105" s="644"/>
      <c r="AU105" s="645"/>
      <c r="AV105" s="646"/>
      <c r="AW105" s="646"/>
      <c r="AX105" s="647"/>
    </row>
    <row r="106" spans="1:50" ht="24.75" hidden="1" customHeight="1" x14ac:dyDescent="0.2">
      <c r="A106" s="1086"/>
      <c r="B106" s="1087"/>
      <c r="C106" s="1087"/>
      <c r="D106" s="1087"/>
      <c r="E106" s="1087"/>
      <c r="F106" s="1088"/>
      <c r="G106" s="878" t="s">
        <v>21</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21</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ht="30" hidden="1" customHeight="1" x14ac:dyDescent="0.2">
      <c r="A107" s="1086"/>
      <c r="B107" s="1087"/>
      <c r="C107" s="1087"/>
      <c r="D107" s="1087"/>
      <c r="E107" s="1087"/>
      <c r="F107" s="1088"/>
      <c r="G107" s="639" t="s">
        <v>616</v>
      </c>
      <c r="H107" s="640"/>
      <c r="I107" s="640"/>
      <c r="J107" s="640"/>
      <c r="K107" s="640"/>
      <c r="L107" s="640"/>
      <c r="M107" s="640"/>
      <c r="N107" s="640"/>
      <c r="O107" s="640"/>
      <c r="P107" s="640"/>
      <c r="Q107" s="640"/>
      <c r="R107" s="640"/>
      <c r="S107" s="640"/>
      <c r="T107" s="640"/>
      <c r="U107" s="640"/>
      <c r="V107" s="640"/>
      <c r="W107" s="640"/>
      <c r="X107" s="640"/>
      <c r="Y107" s="640"/>
      <c r="Z107" s="640"/>
      <c r="AA107" s="640"/>
      <c r="AB107" s="641"/>
      <c r="AC107" s="639" t="s">
        <v>617</v>
      </c>
      <c r="AD107" s="640"/>
      <c r="AE107" s="640"/>
      <c r="AF107" s="640"/>
      <c r="AG107" s="640"/>
      <c r="AH107" s="640"/>
      <c r="AI107" s="640"/>
      <c r="AJ107" s="640"/>
      <c r="AK107" s="640"/>
      <c r="AL107" s="640"/>
      <c r="AM107" s="640"/>
      <c r="AN107" s="640"/>
      <c r="AO107" s="640"/>
      <c r="AP107" s="640"/>
      <c r="AQ107" s="640"/>
      <c r="AR107" s="640"/>
      <c r="AS107" s="640"/>
      <c r="AT107" s="640"/>
      <c r="AU107" s="640"/>
      <c r="AV107" s="640"/>
      <c r="AW107" s="640"/>
      <c r="AX107" s="845"/>
    </row>
    <row r="108" spans="1:50" ht="24.75" hidden="1" customHeight="1" x14ac:dyDescent="0.2">
      <c r="A108" s="1086"/>
      <c r="B108" s="1087"/>
      <c r="C108" s="1087"/>
      <c r="D108" s="1087"/>
      <c r="E108" s="1087"/>
      <c r="F108" s="1088"/>
      <c r="G108" s="867" t="s">
        <v>18</v>
      </c>
      <c r="H108" s="716"/>
      <c r="I108" s="716"/>
      <c r="J108" s="716"/>
      <c r="K108" s="716"/>
      <c r="L108" s="715" t="s">
        <v>19</v>
      </c>
      <c r="M108" s="716"/>
      <c r="N108" s="716"/>
      <c r="O108" s="716"/>
      <c r="P108" s="716"/>
      <c r="Q108" s="716"/>
      <c r="R108" s="716"/>
      <c r="S108" s="716"/>
      <c r="T108" s="716"/>
      <c r="U108" s="716"/>
      <c r="V108" s="716"/>
      <c r="W108" s="716"/>
      <c r="X108" s="717"/>
      <c r="Y108" s="636" t="s">
        <v>20</v>
      </c>
      <c r="Z108" s="637"/>
      <c r="AA108" s="637"/>
      <c r="AB108" s="850"/>
      <c r="AC108" s="867" t="s">
        <v>18</v>
      </c>
      <c r="AD108" s="716"/>
      <c r="AE108" s="716"/>
      <c r="AF108" s="716"/>
      <c r="AG108" s="716"/>
      <c r="AH108" s="715" t="s">
        <v>19</v>
      </c>
      <c r="AI108" s="716"/>
      <c r="AJ108" s="716"/>
      <c r="AK108" s="716"/>
      <c r="AL108" s="716"/>
      <c r="AM108" s="716"/>
      <c r="AN108" s="716"/>
      <c r="AO108" s="716"/>
      <c r="AP108" s="716"/>
      <c r="AQ108" s="716"/>
      <c r="AR108" s="716"/>
      <c r="AS108" s="716"/>
      <c r="AT108" s="717"/>
      <c r="AU108" s="636" t="s">
        <v>20</v>
      </c>
      <c r="AV108" s="637"/>
      <c r="AW108" s="637"/>
      <c r="AX108" s="638"/>
    </row>
    <row r="109" spans="1:50" ht="24.75" hidden="1" customHeight="1" x14ac:dyDescent="0.2">
      <c r="A109" s="1086"/>
      <c r="B109" s="1087"/>
      <c r="C109" s="1087"/>
      <c r="D109" s="1087"/>
      <c r="E109" s="1087"/>
      <c r="F109" s="1088"/>
      <c r="G109" s="718"/>
      <c r="H109" s="719"/>
      <c r="I109" s="719"/>
      <c r="J109" s="719"/>
      <c r="K109" s="720"/>
      <c r="L109" s="712"/>
      <c r="M109" s="713"/>
      <c r="N109" s="713"/>
      <c r="O109" s="713"/>
      <c r="P109" s="713"/>
      <c r="Q109" s="713"/>
      <c r="R109" s="713"/>
      <c r="S109" s="713"/>
      <c r="T109" s="713"/>
      <c r="U109" s="713"/>
      <c r="V109" s="713"/>
      <c r="W109" s="713"/>
      <c r="X109" s="714"/>
      <c r="Y109" s="431"/>
      <c r="Z109" s="432"/>
      <c r="AA109" s="432"/>
      <c r="AB109" s="857"/>
      <c r="AC109" s="718"/>
      <c r="AD109" s="719"/>
      <c r="AE109" s="719"/>
      <c r="AF109" s="719"/>
      <c r="AG109" s="720"/>
      <c r="AH109" s="712"/>
      <c r="AI109" s="713"/>
      <c r="AJ109" s="713"/>
      <c r="AK109" s="713"/>
      <c r="AL109" s="713"/>
      <c r="AM109" s="713"/>
      <c r="AN109" s="713"/>
      <c r="AO109" s="713"/>
      <c r="AP109" s="713"/>
      <c r="AQ109" s="713"/>
      <c r="AR109" s="713"/>
      <c r="AS109" s="713"/>
      <c r="AT109" s="714"/>
      <c r="AU109" s="431"/>
      <c r="AV109" s="432"/>
      <c r="AW109" s="432"/>
      <c r="AX109" s="433"/>
    </row>
    <row r="110" spans="1:50" ht="24.75" hidden="1" customHeight="1" x14ac:dyDescent="0.2">
      <c r="A110" s="1086"/>
      <c r="B110" s="1087"/>
      <c r="C110" s="1087"/>
      <c r="D110" s="1087"/>
      <c r="E110" s="1087"/>
      <c r="F110" s="1088"/>
      <c r="G110" s="618"/>
      <c r="H110" s="650"/>
      <c r="I110" s="650"/>
      <c r="J110" s="650"/>
      <c r="K110" s="651"/>
      <c r="L110" s="642"/>
      <c r="M110" s="643"/>
      <c r="N110" s="643"/>
      <c r="O110" s="643"/>
      <c r="P110" s="643"/>
      <c r="Q110" s="643"/>
      <c r="R110" s="643"/>
      <c r="S110" s="643"/>
      <c r="T110" s="643"/>
      <c r="U110" s="643"/>
      <c r="V110" s="643"/>
      <c r="W110" s="643"/>
      <c r="X110" s="644"/>
      <c r="Y110" s="645"/>
      <c r="Z110" s="646"/>
      <c r="AA110" s="646"/>
      <c r="AB110" s="657"/>
      <c r="AC110" s="618"/>
      <c r="AD110" s="650"/>
      <c r="AE110" s="650"/>
      <c r="AF110" s="650"/>
      <c r="AG110" s="651"/>
      <c r="AH110" s="642"/>
      <c r="AI110" s="643"/>
      <c r="AJ110" s="643"/>
      <c r="AK110" s="643"/>
      <c r="AL110" s="643"/>
      <c r="AM110" s="643"/>
      <c r="AN110" s="643"/>
      <c r="AO110" s="643"/>
      <c r="AP110" s="643"/>
      <c r="AQ110" s="643"/>
      <c r="AR110" s="643"/>
      <c r="AS110" s="643"/>
      <c r="AT110" s="644"/>
      <c r="AU110" s="645"/>
      <c r="AV110" s="646"/>
      <c r="AW110" s="646"/>
      <c r="AX110" s="647"/>
    </row>
    <row r="111" spans="1:50" ht="24.75" hidden="1" customHeight="1" x14ac:dyDescent="0.2">
      <c r="A111" s="1086"/>
      <c r="B111" s="1087"/>
      <c r="C111" s="1087"/>
      <c r="D111" s="1087"/>
      <c r="E111" s="1087"/>
      <c r="F111" s="1088"/>
      <c r="G111" s="618"/>
      <c r="H111" s="650"/>
      <c r="I111" s="650"/>
      <c r="J111" s="650"/>
      <c r="K111" s="651"/>
      <c r="L111" s="642"/>
      <c r="M111" s="643"/>
      <c r="N111" s="643"/>
      <c r="O111" s="643"/>
      <c r="P111" s="643"/>
      <c r="Q111" s="643"/>
      <c r="R111" s="643"/>
      <c r="S111" s="643"/>
      <c r="T111" s="643"/>
      <c r="U111" s="643"/>
      <c r="V111" s="643"/>
      <c r="W111" s="643"/>
      <c r="X111" s="644"/>
      <c r="Y111" s="645"/>
      <c r="Z111" s="646"/>
      <c r="AA111" s="646"/>
      <c r="AB111" s="657"/>
      <c r="AC111" s="618"/>
      <c r="AD111" s="650"/>
      <c r="AE111" s="650"/>
      <c r="AF111" s="650"/>
      <c r="AG111" s="651"/>
      <c r="AH111" s="642"/>
      <c r="AI111" s="643"/>
      <c r="AJ111" s="643"/>
      <c r="AK111" s="643"/>
      <c r="AL111" s="643"/>
      <c r="AM111" s="643"/>
      <c r="AN111" s="643"/>
      <c r="AO111" s="643"/>
      <c r="AP111" s="643"/>
      <c r="AQ111" s="643"/>
      <c r="AR111" s="643"/>
      <c r="AS111" s="643"/>
      <c r="AT111" s="644"/>
      <c r="AU111" s="645"/>
      <c r="AV111" s="646"/>
      <c r="AW111" s="646"/>
      <c r="AX111" s="647"/>
    </row>
    <row r="112" spans="1:50" ht="24.75" hidden="1" customHeight="1" x14ac:dyDescent="0.2">
      <c r="A112" s="1086"/>
      <c r="B112" s="1087"/>
      <c r="C112" s="1087"/>
      <c r="D112" s="1087"/>
      <c r="E112" s="1087"/>
      <c r="F112" s="1088"/>
      <c r="G112" s="618"/>
      <c r="H112" s="650"/>
      <c r="I112" s="650"/>
      <c r="J112" s="650"/>
      <c r="K112" s="651"/>
      <c r="L112" s="642"/>
      <c r="M112" s="643"/>
      <c r="N112" s="643"/>
      <c r="O112" s="643"/>
      <c r="P112" s="643"/>
      <c r="Q112" s="643"/>
      <c r="R112" s="643"/>
      <c r="S112" s="643"/>
      <c r="T112" s="643"/>
      <c r="U112" s="643"/>
      <c r="V112" s="643"/>
      <c r="W112" s="643"/>
      <c r="X112" s="644"/>
      <c r="Y112" s="645"/>
      <c r="Z112" s="646"/>
      <c r="AA112" s="646"/>
      <c r="AB112" s="657"/>
      <c r="AC112" s="618"/>
      <c r="AD112" s="650"/>
      <c r="AE112" s="650"/>
      <c r="AF112" s="650"/>
      <c r="AG112" s="651"/>
      <c r="AH112" s="642"/>
      <c r="AI112" s="643"/>
      <c r="AJ112" s="643"/>
      <c r="AK112" s="643"/>
      <c r="AL112" s="643"/>
      <c r="AM112" s="643"/>
      <c r="AN112" s="643"/>
      <c r="AO112" s="643"/>
      <c r="AP112" s="643"/>
      <c r="AQ112" s="643"/>
      <c r="AR112" s="643"/>
      <c r="AS112" s="643"/>
      <c r="AT112" s="644"/>
      <c r="AU112" s="645"/>
      <c r="AV112" s="646"/>
      <c r="AW112" s="646"/>
      <c r="AX112" s="647"/>
    </row>
    <row r="113" spans="1:50" ht="24.75" hidden="1" customHeight="1" x14ac:dyDescent="0.2">
      <c r="A113" s="1086"/>
      <c r="B113" s="1087"/>
      <c r="C113" s="1087"/>
      <c r="D113" s="1087"/>
      <c r="E113" s="1087"/>
      <c r="F113" s="1088"/>
      <c r="G113" s="618"/>
      <c r="H113" s="650"/>
      <c r="I113" s="650"/>
      <c r="J113" s="650"/>
      <c r="K113" s="651"/>
      <c r="L113" s="642"/>
      <c r="M113" s="643"/>
      <c r="N113" s="643"/>
      <c r="O113" s="643"/>
      <c r="P113" s="643"/>
      <c r="Q113" s="643"/>
      <c r="R113" s="643"/>
      <c r="S113" s="643"/>
      <c r="T113" s="643"/>
      <c r="U113" s="643"/>
      <c r="V113" s="643"/>
      <c r="W113" s="643"/>
      <c r="X113" s="644"/>
      <c r="Y113" s="645"/>
      <c r="Z113" s="646"/>
      <c r="AA113" s="646"/>
      <c r="AB113" s="657"/>
      <c r="AC113" s="618"/>
      <c r="AD113" s="650"/>
      <c r="AE113" s="650"/>
      <c r="AF113" s="650"/>
      <c r="AG113" s="651"/>
      <c r="AH113" s="642"/>
      <c r="AI113" s="643"/>
      <c r="AJ113" s="643"/>
      <c r="AK113" s="643"/>
      <c r="AL113" s="643"/>
      <c r="AM113" s="643"/>
      <c r="AN113" s="643"/>
      <c r="AO113" s="643"/>
      <c r="AP113" s="643"/>
      <c r="AQ113" s="643"/>
      <c r="AR113" s="643"/>
      <c r="AS113" s="643"/>
      <c r="AT113" s="644"/>
      <c r="AU113" s="645"/>
      <c r="AV113" s="646"/>
      <c r="AW113" s="646"/>
      <c r="AX113" s="647"/>
    </row>
    <row r="114" spans="1:50" ht="24.75" hidden="1" customHeight="1" x14ac:dyDescent="0.2">
      <c r="A114" s="1086"/>
      <c r="B114" s="1087"/>
      <c r="C114" s="1087"/>
      <c r="D114" s="1087"/>
      <c r="E114" s="1087"/>
      <c r="F114" s="1088"/>
      <c r="G114" s="618"/>
      <c r="H114" s="650"/>
      <c r="I114" s="650"/>
      <c r="J114" s="650"/>
      <c r="K114" s="651"/>
      <c r="L114" s="642"/>
      <c r="M114" s="643"/>
      <c r="N114" s="643"/>
      <c r="O114" s="643"/>
      <c r="P114" s="643"/>
      <c r="Q114" s="643"/>
      <c r="R114" s="643"/>
      <c r="S114" s="643"/>
      <c r="T114" s="643"/>
      <c r="U114" s="643"/>
      <c r="V114" s="643"/>
      <c r="W114" s="643"/>
      <c r="X114" s="644"/>
      <c r="Y114" s="645"/>
      <c r="Z114" s="646"/>
      <c r="AA114" s="646"/>
      <c r="AB114" s="657"/>
      <c r="AC114" s="618"/>
      <c r="AD114" s="650"/>
      <c r="AE114" s="650"/>
      <c r="AF114" s="650"/>
      <c r="AG114" s="651"/>
      <c r="AH114" s="642"/>
      <c r="AI114" s="643"/>
      <c r="AJ114" s="643"/>
      <c r="AK114" s="643"/>
      <c r="AL114" s="643"/>
      <c r="AM114" s="643"/>
      <c r="AN114" s="643"/>
      <c r="AO114" s="643"/>
      <c r="AP114" s="643"/>
      <c r="AQ114" s="643"/>
      <c r="AR114" s="643"/>
      <c r="AS114" s="643"/>
      <c r="AT114" s="644"/>
      <c r="AU114" s="645"/>
      <c r="AV114" s="646"/>
      <c r="AW114" s="646"/>
      <c r="AX114" s="647"/>
    </row>
    <row r="115" spans="1:50" ht="24.75" hidden="1" customHeight="1" x14ac:dyDescent="0.2">
      <c r="A115" s="1086"/>
      <c r="B115" s="1087"/>
      <c r="C115" s="1087"/>
      <c r="D115" s="1087"/>
      <c r="E115" s="1087"/>
      <c r="F115" s="1088"/>
      <c r="G115" s="618"/>
      <c r="H115" s="650"/>
      <c r="I115" s="650"/>
      <c r="J115" s="650"/>
      <c r="K115" s="651"/>
      <c r="L115" s="642"/>
      <c r="M115" s="643"/>
      <c r="N115" s="643"/>
      <c r="O115" s="643"/>
      <c r="P115" s="643"/>
      <c r="Q115" s="643"/>
      <c r="R115" s="643"/>
      <c r="S115" s="643"/>
      <c r="T115" s="643"/>
      <c r="U115" s="643"/>
      <c r="V115" s="643"/>
      <c r="W115" s="643"/>
      <c r="X115" s="644"/>
      <c r="Y115" s="645"/>
      <c r="Z115" s="646"/>
      <c r="AA115" s="646"/>
      <c r="AB115" s="657"/>
      <c r="AC115" s="618"/>
      <c r="AD115" s="650"/>
      <c r="AE115" s="650"/>
      <c r="AF115" s="650"/>
      <c r="AG115" s="651"/>
      <c r="AH115" s="642"/>
      <c r="AI115" s="643"/>
      <c r="AJ115" s="643"/>
      <c r="AK115" s="643"/>
      <c r="AL115" s="643"/>
      <c r="AM115" s="643"/>
      <c r="AN115" s="643"/>
      <c r="AO115" s="643"/>
      <c r="AP115" s="643"/>
      <c r="AQ115" s="643"/>
      <c r="AR115" s="643"/>
      <c r="AS115" s="643"/>
      <c r="AT115" s="644"/>
      <c r="AU115" s="645"/>
      <c r="AV115" s="646"/>
      <c r="AW115" s="646"/>
      <c r="AX115" s="647"/>
    </row>
    <row r="116" spans="1:50" ht="24.75" hidden="1" customHeight="1" x14ac:dyDescent="0.2">
      <c r="A116" s="1086"/>
      <c r="B116" s="1087"/>
      <c r="C116" s="1087"/>
      <c r="D116" s="1087"/>
      <c r="E116" s="1087"/>
      <c r="F116" s="1088"/>
      <c r="G116" s="618"/>
      <c r="H116" s="650"/>
      <c r="I116" s="650"/>
      <c r="J116" s="650"/>
      <c r="K116" s="651"/>
      <c r="L116" s="642"/>
      <c r="M116" s="643"/>
      <c r="N116" s="643"/>
      <c r="O116" s="643"/>
      <c r="P116" s="643"/>
      <c r="Q116" s="643"/>
      <c r="R116" s="643"/>
      <c r="S116" s="643"/>
      <c r="T116" s="643"/>
      <c r="U116" s="643"/>
      <c r="V116" s="643"/>
      <c r="W116" s="643"/>
      <c r="X116" s="644"/>
      <c r="Y116" s="645"/>
      <c r="Z116" s="646"/>
      <c r="AA116" s="646"/>
      <c r="AB116" s="657"/>
      <c r="AC116" s="618"/>
      <c r="AD116" s="650"/>
      <c r="AE116" s="650"/>
      <c r="AF116" s="650"/>
      <c r="AG116" s="651"/>
      <c r="AH116" s="642"/>
      <c r="AI116" s="643"/>
      <c r="AJ116" s="643"/>
      <c r="AK116" s="643"/>
      <c r="AL116" s="643"/>
      <c r="AM116" s="643"/>
      <c r="AN116" s="643"/>
      <c r="AO116" s="643"/>
      <c r="AP116" s="643"/>
      <c r="AQ116" s="643"/>
      <c r="AR116" s="643"/>
      <c r="AS116" s="643"/>
      <c r="AT116" s="644"/>
      <c r="AU116" s="645"/>
      <c r="AV116" s="646"/>
      <c r="AW116" s="646"/>
      <c r="AX116" s="647"/>
    </row>
    <row r="117" spans="1:50" ht="24.75" hidden="1" customHeight="1" x14ac:dyDescent="0.2">
      <c r="A117" s="1086"/>
      <c r="B117" s="1087"/>
      <c r="C117" s="1087"/>
      <c r="D117" s="1087"/>
      <c r="E117" s="1087"/>
      <c r="F117" s="1088"/>
      <c r="G117" s="618"/>
      <c r="H117" s="650"/>
      <c r="I117" s="650"/>
      <c r="J117" s="650"/>
      <c r="K117" s="651"/>
      <c r="L117" s="642"/>
      <c r="M117" s="643"/>
      <c r="N117" s="643"/>
      <c r="O117" s="643"/>
      <c r="P117" s="643"/>
      <c r="Q117" s="643"/>
      <c r="R117" s="643"/>
      <c r="S117" s="643"/>
      <c r="T117" s="643"/>
      <c r="U117" s="643"/>
      <c r="V117" s="643"/>
      <c r="W117" s="643"/>
      <c r="X117" s="644"/>
      <c r="Y117" s="645"/>
      <c r="Z117" s="646"/>
      <c r="AA117" s="646"/>
      <c r="AB117" s="657"/>
      <c r="AC117" s="618"/>
      <c r="AD117" s="650"/>
      <c r="AE117" s="650"/>
      <c r="AF117" s="650"/>
      <c r="AG117" s="651"/>
      <c r="AH117" s="642"/>
      <c r="AI117" s="643"/>
      <c r="AJ117" s="643"/>
      <c r="AK117" s="643"/>
      <c r="AL117" s="643"/>
      <c r="AM117" s="643"/>
      <c r="AN117" s="643"/>
      <c r="AO117" s="643"/>
      <c r="AP117" s="643"/>
      <c r="AQ117" s="643"/>
      <c r="AR117" s="643"/>
      <c r="AS117" s="643"/>
      <c r="AT117" s="644"/>
      <c r="AU117" s="645"/>
      <c r="AV117" s="646"/>
      <c r="AW117" s="646"/>
      <c r="AX117" s="647"/>
    </row>
    <row r="118" spans="1:50" ht="24.75" hidden="1" customHeight="1" x14ac:dyDescent="0.2">
      <c r="A118" s="1086"/>
      <c r="B118" s="1087"/>
      <c r="C118" s="1087"/>
      <c r="D118" s="1087"/>
      <c r="E118" s="1087"/>
      <c r="F118" s="1088"/>
      <c r="G118" s="618"/>
      <c r="H118" s="650"/>
      <c r="I118" s="650"/>
      <c r="J118" s="650"/>
      <c r="K118" s="651"/>
      <c r="L118" s="642"/>
      <c r="M118" s="643"/>
      <c r="N118" s="643"/>
      <c r="O118" s="643"/>
      <c r="P118" s="643"/>
      <c r="Q118" s="643"/>
      <c r="R118" s="643"/>
      <c r="S118" s="643"/>
      <c r="T118" s="643"/>
      <c r="U118" s="643"/>
      <c r="V118" s="643"/>
      <c r="W118" s="643"/>
      <c r="X118" s="644"/>
      <c r="Y118" s="645"/>
      <c r="Z118" s="646"/>
      <c r="AA118" s="646"/>
      <c r="AB118" s="657"/>
      <c r="AC118" s="618"/>
      <c r="AD118" s="650"/>
      <c r="AE118" s="650"/>
      <c r="AF118" s="650"/>
      <c r="AG118" s="651"/>
      <c r="AH118" s="642"/>
      <c r="AI118" s="643"/>
      <c r="AJ118" s="643"/>
      <c r="AK118" s="643"/>
      <c r="AL118" s="643"/>
      <c r="AM118" s="643"/>
      <c r="AN118" s="643"/>
      <c r="AO118" s="643"/>
      <c r="AP118" s="643"/>
      <c r="AQ118" s="643"/>
      <c r="AR118" s="643"/>
      <c r="AS118" s="643"/>
      <c r="AT118" s="644"/>
      <c r="AU118" s="645"/>
      <c r="AV118" s="646"/>
      <c r="AW118" s="646"/>
      <c r="AX118" s="647"/>
    </row>
    <row r="119" spans="1:50" ht="24.75" hidden="1" customHeight="1" x14ac:dyDescent="0.2">
      <c r="A119" s="1089"/>
      <c r="B119" s="1090"/>
      <c r="C119" s="1090"/>
      <c r="D119" s="1090"/>
      <c r="E119" s="1090"/>
      <c r="F119" s="1091"/>
      <c r="G119" s="1074" t="s">
        <v>21</v>
      </c>
      <c r="H119" s="1075"/>
      <c r="I119" s="1075"/>
      <c r="J119" s="1075"/>
      <c r="K119" s="1075"/>
      <c r="L119" s="1076"/>
      <c r="M119" s="1077"/>
      <c r="N119" s="1077"/>
      <c r="O119" s="1077"/>
      <c r="P119" s="1077"/>
      <c r="Q119" s="1077"/>
      <c r="R119" s="1077"/>
      <c r="S119" s="1077"/>
      <c r="T119" s="1077"/>
      <c r="U119" s="1077"/>
      <c r="V119" s="1077"/>
      <c r="W119" s="1077"/>
      <c r="X119" s="1078"/>
      <c r="Y119" s="1079">
        <f>SUM(Y109:AB118)</f>
        <v>0</v>
      </c>
      <c r="Z119" s="1080"/>
      <c r="AA119" s="1080"/>
      <c r="AB119" s="1081"/>
      <c r="AC119" s="1074" t="s">
        <v>21</v>
      </c>
      <c r="AD119" s="1075"/>
      <c r="AE119" s="1075"/>
      <c r="AF119" s="1075"/>
      <c r="AG119" s="1075"/>
      <c r="AH119" s="1076"/>
      <c r="AI119" s="1077"/>
      <c r="AJ119" s="1077"/>
      <c r="AK119" s="1077"/>
      <c r="AL119" s="1077"/>
      <c r="AM119" s="1077"/>
      <c r="AN119" s="1077"/>
      <c r="AO119" s="1077"/>
      <c r="AP119" s="1077"/>
      <c r="AQ119" s="1077"/>
      <c r="AR119" s="1077"/>
      <c r="AS119" s="1077"/>
      <c r="AT119" s="1078"/>
      <c r="AU119" s="1079">
        <f>SUM(AU109:AX118)</f>
        <v>0</v>
      </c>
      <c r="AV119" s="1080"/>
      <c r="AW119" s="1080"/>
      <c r="AX119" s="1082"/>
    </row>
    <row r="120" spans="1:50" s="95" customFormat="1" ht="24.75" hidden="1" customHeight="1" x14ac:dyDescent="0.2"/>
    <row r="121" spans="1:50" ht="30" hidden="1" customHeight="1" x14ac:dyDescent="0.2">
      <c r="A121" s="1092" t="s">
        <v>605</v>
      </c>
      <c r="B121" s="1093"/>
      <c r="C121" s="1093"/>
      <c r="D121" s="1093"/>
      <c r="E121" s="1093"/>
      <c r="F121" s="1094"/>
      <c r="G121" s="639" t="s">
        <v>618</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619</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45"/>
    </row>
    <row r="122" spans="1:50" ht="24.75" hidden="1" customHeight="1" x14ac:dyDescent="0.2">
      <c r="A122" s="1086"/>
      <c r="B122" s="1087"/>
      <c r="C122" s="1087"/>
      <c r="D122" s="1087"/>
      <c r="E122" s="1087"/>
      <c r="F122" s="1088"/>
      <c r="G122" s="867" t="s">
        <v>18</v>
      </c>
      <c r="H122" s="716"/>
      <c r="I122" s="716"/>
      <c r="J122" s="716"/>
      <c r="K122" s="716"/>
      <c r="L122" s="715" t="s">
        <v>19</v>
      </c>
      <c r="M122" s="716"/>
      <c r="N122" s="716"/>
      <c r="O122" s="716"/>
      <c r="P122" s="716"/>
      <c r="Q122" s="716"/>
      <c r="R122" s="716"/>
      <c r="S122" s="716"/>
      <c r="T122" s="716"/>
      <c r="U122" s="716"/>
      <c r="V122" s="716"/>
      <c r="W122" s="716"/>
      <c r="X122" s="717"/>
      <c r="Y122" s="636" t="s">
        <v>20</v>
      </c>
      <c r="Z122" s="637"/>
      <c r="AA122" s="637"/>
      <c r="AB122" s="850"/>
      <c r="AC122" s="867" t="s">
        <v>18</v>
      </c>
      <c r="AD122" s="716"/>
      <c r="AE122" s="716"/>
      <c r="AF122" s="716"/>
      <c r="AG122" s="716"/>
      <c r="AH122" s="715" t="s">
        <v>19</v>
      </c>
      <c r="AI122" s="716"/>
      <c r="AJ122" s="716"/>
      <c r="AK122" s="716"/>
      <c r="AL122" s="716"/>
      <c r="AM122" s="716"/>
      <c r="AN122" s="716"/>
      <c r="AO122" s="716"/>
      <c r="AP122" s="716"/>
      <c r="AQ122" s="716"/>
      <c r="AR122" s="716"/>
      <c r="AS122" s="716"/>
      <c r="AT122" s="717"/>
      <c r="AU122" s="636" t="s">
        <v>20</v>
      </c>
      <c r="AV122" s="637"/>
      <c r="AW122" s="637"/>
      <c r="AX122" s="638"/>
    </row>
    <row r="123" spans="1:50" ht="24.75" hidden="1" customHeight="1" x14ac:dyDescent="0.2">
      <c r="A123" s="1086"/>
      <c r="B123" s="1087"/>
      <c r="C123" s="1087"/>
      <c r="D123" s="1087"/>
      <c r="E123" s="1087"/>
      <c r="F123" s="1088"/>
      <c r="G123" s="718"/>
      <c r="H123" s="719"/>
      <c r="I123" s="719"/>
      <c r="J123" s="719"/>
      <c r="K123" s="720"/>
      <c r="L123" s="712"/>
      <c r="M123" s="713"/>
      <c r="N123" s="713"/>
      <c r="O123" s="713"/>
      <c r="P123" s="713"/>
      <c r="Q123" s="713"/>
      <c r="R123" s="713"/>
      <c r="S123" s="713"/>
      <c r="T123" s="713"/>
      <c r="U123" s="713"/>
      <c r="V123" s="713"/>
      <c r="W123" s="713"/>
      <c r="X123" s="714"/>
      <c r="Y123" s="431"/>
      <c r="Z123" s="432"/>
      <c r="AA123" s="432"/>
      <c r="AB123" s="857"/>
      <c r="AC123" s="718"/>
      <c r="AD123" s="719"/>
      <c r="AE123" s="719"/>
      <c r="AF123" s="719"/>
      <c r="AG123" s="720"/>
      <c r="AH123" s="712"/>
      <c r="AI123" s="713"/>
      <c r="AJ123" s="713"/>
      <c r="AK123" s="713"/>
      <c r="AL123" s="713"/>
      <c r="AM123" s="713"/>
      <c r="AN123" s="713"/>
      <c r="AO123" s="713"/>
      <c r="AP123" s="713"/>
      <c r="AQ123" s="713"/>
      <c r="AR123" s="713"/>
      <c r="AS123" s="713"/>
      <c r="AT123" s="714"/>
      <c r="AU123" s="431"/>
      <c r="AV123" s="432"/>
      <c r="AW123" s="432"/>
      <c r="AX123" s="433"/>
    </row>
    <row r="124" spans="1:50" ht="24.75" hidden="1" customHeight="1" x14ac:dyDescent="0.2">
      <c r="A124" s="1086"/>
      <c r="B124" s="1087"/>
      <c r="C124" s="1087"/>
      <c r="D124" s="1087"/>
      <c r="E124" s="1087"/>
      <c r="F124" s="1088"/>
      <c r="G124" s="618"/>
      <c r="H124" s="650"/>
      <c r="I124" s="650"/>
      <c r="J124" s="650"/>
      <c r="K124" s="651"/>
      <c r="L124" s="642"/>
      <c r="M124" s="643"/>
      <c r="N124" s="643"/>
      <c r="O124" s="643"/>
      <c r="P124" s="643"/>
      <c r="Q124" s="643"/>
      <c r="R124" s="643"/>
      <c r="S124" s="643"/>
      <c r="T124" s="643"/>
      <c r="U124" s="643"/>
      <c r="V124" s="643"/>
      <c r="W124" s="643"/>
      <c r="X124" s="644"/>
      <c r="Y124" s="645"/>
      <c r="Z124" s="646"/>
      <c r="AA124" s="646"/>
      <c r="AB124" s="657"/>
      <c r="AC124" s="618"/>
      <c r="AD124" s="650"/>
      <c r="AE124" s="650"/>
      <c r="AF124" s="650"/>
      <c r="AG124" s="651"/>
      <c r="AH124" s="642"/>
      <c r="AI124" s="643"/>
      <c r="AJ124" s="643"/>
      <c r="AK124" s="643"/>
      <c r="AL124" s="643"/>
      <c r="AM124" s="643"/>
      <c r="AN124" s="643"/>
      <c r="AO124" s="643"/>
      <c r="AP124" s="643"/>
      <c r="AQ124" s="643"/>
      <c r="AR124" s="643"/>
      <c r="AS124" s="643"/>
      <c r="AT124" s="644"/>
      <c r="AU124" s="645"/>
      <c r="AV124" s="646"/>
      <c r="AW124" s="646"/>
      <c r="AX124" s="647"/>
    </row>
    <row r="125" spans="1:50" ht="24.75" hidden="1" customHeight="1" x14ac:dyDescent="0.2">
      <c r="A125" s="1086"/>
      <c r="B125" s="1087"/>
      <c r="C125" s="1087"/>
      <c r="D125" s="1087"/>
      <c r="E125" s="1087"/>
      <c r="F125" s="1088"/>
      <c r="G125" s="618"/>
      <c r="H125" s="650"/>
      <c r="I125" s="650"/>
      <c r="J125" s="650"/>
      <c r="K125" s="651"/>
      <c r="L125" s="642"/>
      <c r="M125" s="643"/>
      <c r="N125" s="643"/>
      <c r="O125" s="643"/>
      <c r="P125" s="643"/>
      <c r="Q125" s="643"/>
      <c r="R125" s="643"/>
      <c r="S125" s="643"/>
      <c r="T125" s="643"/>
      <c r="U125" s="643"/>
      <c r="V125" s="643"/>
      <c r="W125" s="643"/>
      <c r="X125" s="644"/>
      <c r="Y125" s="645"/>
      <c r="Z125" s="646"/>
      <c r="AA125" s="646"/>
      <c r="AB125" s="657"/>
      <c r="AC125" s="618"/>
      <c r="AD125" s="650"/>
      <c r="AE125" s="650"/>
      <c r="AF125" s="650"/>
      <c r="AG125" s="651"/>
      <c r="AH125" s="642"/>
      <c r="AI125" s="643"/>
      <c r="AJ125" s="643"/>
      <c r="AK125" s="643"/>
      <c r="AL125" s="643"/>
      <c r="AM125" s="643"/>
      <c r="AN125" s="643"/>
      <c r="AO125" s="643"/>
      <c r="AP125" s="643"/>
      <c r="AQ125" s="643"/>
      <c r="AR125" s="643"/>
      <c r="AS125" s="643"/>
      <c r="AT125" s="644"/>
      <c r="AU125" s="645"/>
      <c r="AV125" s="646"/>
      <c r="AW125" s="646"/>
      <c r="AX125" s="647"/>
    </row>
    <row r="126" spans="1:50" ht="24.75" hidden="1" customHeight="1" x14ac:dyDescent="0.2">
      <c r="A126" s="1086"/>
      <c r="B126" s="1087"/>
      <c r="C126" s="1087"/>
      <c r="D126" s="1087"/>
      <c r="E126" s="1087"/>
      <c r="F126" s="1088"/>
      <c r="G126" s="618"/>
      <c r="H126" s="650"/>
      <c r="I126" s="650"/>
      <c r="J126" s="650"/>
      <c r="K126" s="651"/>
      <c r="L126" s="642"/>
      <c r="M126" s="643"/>
      <c r="N126" s="643"/>
      <c r="O126" s="643"/>
      <c r="P126" s="643"/>
      <c r="Q126" s="643"/>
      <c r="R126" s="643"/>
      <c r="S126" s="643"/>
      <c r="T126" s="643"/>
      <c r="U126" s="643"/>
      <c r="V126" s="643"/>
      <c r="W126" s="643"/>
      <c r="X126" s="644"/>
      <c r="Y126" s="645"/>
      <c r="Z126" s="646"/>
      <c r="AA126" s="646"/>
      <c r="AB126" s="657"/>
      <c r="AC126" s="618"/>
      <c r="AD126" s="650"/>
      <c r="AE126" s="650"/>
      <c r="AF126" s="650"/>
      <c r="AG126" s="651"/>
      <c r="AH126" s="642"/>
      <c r="AI126" s="643"/>
      <c r="AJ126" s="643"/>
      <c r="AK126" s="643"/>
      <c r="AL126" s="643"/>
      <c r="AM126" s="643"/>
      <c r="AN126" s="643"/>
      <c r="AO126" s="643"/>
      <c r="AP126" s="643"/>
      <c r="AQ126" s="643"/>
      <c r="AR126" s="643"/>
      <c r="AS126" s="643"/>
      <c r="AT126" s="644"/>
      <c r="AU126" s="645"/>
      <c r="AV126" s="646"/>
      <c r="AW126" s="646"/>
      <c r="AX126" s="647"/>
    </row>
    <row r="127" spans="1:50" ht="24.75" hidden="1" customHeight="1" x14ac:dyDescent="0.2">
      <c r="A127" s="1086"/>
      <c r="B127" s="1087"/>
      <c r="C127" s="1087"/>
      <c r="D127" s="1087"/>
      <c r="E127" s="1087"/>
      <c r="F127" s="1088"/>
      <c r="G127" s="618"/>
      <c r="H127" s="650"/>
      <c r="I127" s="650"/>
      <c r="J127" s="650"/>
      <c r="K127" s="651"/>
      <c r="L127" s="642"/>
      <c r="M127" s="643"/>
      <c r="N127" s="643"/>
      <c r="O127" s="643"/>
      <c r="P127" s="643"/>
      <c r="Q127" s="643"/>
      <c r="R127" s="643"/>
      <c r="S127" s="643"/>
      <c r="T127" s="643"/>
      <c r="U127" s="643"/>
      <c r="V127" s="643"/>
      <c r="W127" s="643"/>
      <c r="X127" s="644"/>
      <c r="Y127" s="645"/>
      <c r="Z127" s="646"/>
      <c r="AA127" s="646"/>
      <c r="AB127" s="657"/>
      <c r="AC127" s="618"/>
      <c r="AD127" s="650"/>
      <c r="AE127" s="650"/>
      <c r="AF127" s="650"/>
      <c r="AG127" s="651"/>
      <c r="AH127" s="642"/>
      <c r="AI127" s="643"/>
      <c r="AJ127" s="643"/>
      <c r="AK127" s="643"/>
      <c r="AL127" s="643"/>
      <c r="AM127" s="643"/>
      <c r="AN127" s="643"/>
      <c r="AO127" s="643"/>
      <c r="AP127" s="643"/>
      <c r="AQ127" s="643"/>
      <c r="AR127" s="643"/>
      <c r="AS127" s="643"/>
      <c r="AT127" s="644"/>
      <c r="AU127" s="645"/>
      <c r="AV127" s="646"/>
      <c r="AW127" s="646"/>
      <c r="AX127" s="647"/>
    </row>
    <row r="128" spans="1:50" ht="24.75" hidden="1" customHeight="1" x14ac:dyDescent="0.2">
      <c r="A128" s="1086"/>
      <c r="B128" s="1087"/>
      <c r="C128" s="1087"/>
      <c r="D128" s="1087"/>
      <c r="E128" s="1087"/>
      <c r="F128" s="1088"/>
      <c r="G128" s="618"/>
      <c r="H128" s="650"/>
      <c r="I128" s="650"/>
      <c r="J128" s="650"/>
      <c r="K128" s="651"/>
      <c r="L128" s="642"/>
      <c r="M128" s="643"/>
      <c r="N128" s="643"/>
      <c r="O128" s="643"/>
      <c r="P128" s="643"/>
      <c r="Q128" s="643"/>
      <c r="R128" s="643"/>
      <c r="S128" s="643"/>
      <c r="T128" s="643"/>
      <c r="U128" s="643"/>
      <c r="V128" s="643"/>
      <c r="W128" s="643"/>
      <c r="X128" s="644"/>
      <c r="Y128" s="645"/>
      <c r="Z128" s="646"/>
      <c r="AA128" s="646"/>
      <c r="AB128" s="657"/>
      <c r="AC128" s="618"/>
      <c r="AD128" s="650"/>
      <c r="AE128" s="650"/>
      <c r="AF128" s="650"/>
      <c r="AG128" s="651"/>
      <c r="AH128" s="642"/>
      <c r="AI128" s="643"/>
      <c r="AJ128" s="643"/>
      <c r="AK128" s="643"/>
      <c r="AL128" s="643"/>
      <c r="AM128" s="643"/>
      <c r="AN128" s="643"/>
      <c r="AO128" s="643"/>
      <c r="AP128" s="643"/>
      <c r="AQ128" s="643"/>
      <c r="AR128" s="643"/>
      <c r="AS128" s="643"/>
      <c r="AT128" s="644"/>
      <c r="AU128" s="645"/>
      <c r="AV128" s="646"/>
      <c r="AW128" s="646"/>
      <c r="AX128" s="647"/>
    </row>
    <row r="129" spans="1:50" ht="24.75" hidden="1" customHeight="1" x14ac:dyDescent="0.2">
      <c r="A129" s="1086"/>
      <c r="B129" s="1087"/>
      <c r="C129" s="1087"/>
      <c r="D129" s="1087"/>
      <c r="E129" s="1087"/>
      <c r="F129" s="1088"/>
      <c r="G129" s="618"/>
      <c r="H129" s="650"/>
      <c r="I129" s="650"/>
      <c r="J129" s="650"/>
      <c r="K129" s="651"/>
      <c r="L129" s="642"/>
      <c r="M129" s="643"/>
      <c r="N129" s="643"/>
      <c r="O129" s="643"/>
      <c r="P129" s="643"/>
      <c r="Q129" s="643"/>
      <c r="R129" s="643"/>
      <c r="S129" s="643"/>
      <c r="T129" s="643"/>
      <c r="U129" s="643"/>
      <c r="V129" s="643"/>
      <c r="W129" s="643"/>
      <c r="X129" s="644"/>
      <c r="Y129" s="645"/>
      <c r="Z129" s="646"/>
      <c r="AA129" s="646"/>
      <c r="AB129" s="657"/>
      <c r="AC129" s="618"/>
      <c r="AD129" s="650"/>
      <c r="AE129" s="650"/>
      <c r="AF129" s="650"/>
      <c r="AG129" s="651"/>
      <c r="AH129" s="642"/>
      <c r="AI129" s="643"/>
      <c r="AJ129" s="643"/>
      <c r="AK129" s="643"/>
      <c r="AL129" s="643"/>
      <c r="AM129" s="643"/>
      <c r="AN129" s="643"/>
      <c r="AO129" s="643"/>
      <c r="AP129" s="643"/>
      <c r="AQ129" s="643"/>
      <c r="AR129" s="643"/>
      <c r="AS129" s="643"/>
      <c r="AT129" s="644"/>
      <c r="AU129" s="645"/>
      <c r="AV129" s="646"/>
      <c r="AW129" s="646"/>
      <c r="AX129" s="647"/>
    </row>
    <row r="130" spans="1:50" ht="24.75" hidden="1" customHeight="1" x14ac:dyDescent="0.2">
      <c r="A130" s="1086"/>
      <c r="B130" s="1087"/>
      <c r="C130" s="1087"/>
      <c r="D130" s="1087"/>
      <c r="E130" s="1087"/>
      <c r="F130" s="1088"/>
      <c r="G130" s="618"/>
      <c r="H130" s="650"/>
      <c r="I130" s="650"/>
      <c r="J130" s="650"/>
      <c r="K130" s="651"/>
      <c r="L130" s="642"/>
      <c r="M130" s="643"/>
      <c r="N130" s="643"/>
      <c r="O130" s="643"/>
      <c r="P130" s="643"/>
      <c r="Q130" s="643"/>
      <c r="R130" s="643"/>
      <c r="S130" s="643"/>
      <c r="T130" s="643"/>
      <c r="U130" s="643"/>
      <c r="V130" s="643"/>
      <c r="W130" s="643"/>
      <c r="X130" s="644"/>
      <c r="Y130" s="645"/>
      <c r="Z130" s="646"/>
      <c r="AA130" s="646"/>
      <c r="AB130" s="657"/>
      <c r="AC130" s="618"/>
      <c r="AD130" s="650"/>
      <c r="AE130" s="650"/>
      <c r="AF130" s="650"/>
      <c r="AG130" s="651"/>
      <c r="AH130" s="642"/>
      <c r="AI130" s="643"/>
      <c r="AJ130" s="643"/>
      <c r="AK130" s="643"/>
      <c r="AL130" s="643"/>
      <c r="AM130" s="643"/>
      <c r="AN130" s="643"/>
      <c r="AO130" s="643"/>
      <c r="AP130" s="643"/>
      <c r="AQ130" s="643"/>
      <c r="AR130" s="643"/>
      <c r="AS130" s="643"/>
      <c r="AT130" s="644"/>
      <c r="AU130" s="645"/>
      <c r="AV130" s="646"/>
      <c r="AW130" s="646"/>
      <c r="AX130" s="647"/>
    </row>
    <row r="131" spans="1:50" ht="24.75" hidden="1" customHeight="1" x14ac:dyDescent="0.2">
      <c r="A131" s="1086"/>
      <c r="B131" s="1087"/>
      <c r="C131" s="1087"/>
      <c r="D131" s="1087"/>
      <c r="E131" s="1087"/>
      <c r="F131" s="1088"/>
      <c r="G131" s="618"/>
      <c r="H131" s="650"/>
      <c r="I131" s="650"/>
      <c r="J131" s="650"/>
      <c r="K131" s="651"/>
      <c r="L131" s="642"/>
      <c r="M131" s="643"/>
      <c r="N131" s="643"/>
      <c r="O131" s="643"/>
      <c r="P131" s="643"/>
      <c r="Q131" s="643"/>
      <c r="R131" s="643"/>
      <c r="S131" s="643"/>
      <c r="T131" s="643"/>
      <c r="U131" s="643"/>
      <c r="V131" s="643"/>
      <c r="W131" s="643"/>
      <c r="X131" s="644"/>
      <c r="Y131" s="645"/>
      <c r="Z131" s="646"/>
      <c r="AA131" s="646"/>
      <c r="AB131" s="657"/>
      <c r="AC131" s="618"/>
      <c r="AD131" s="650"/>
      <c r="AE131" s="650"/>
      <c r="AF131" s="650"/>
      <c r="AG131" s="651"/>
      <c r="AH131" s="642"/>
      <c r="AI131" s="643"/>
      <c r="AJ131" s="643"/>
      <c r="AK131" s="643"/>
      <c r="AL131" s="643"/>
      <c r="AM131" s="643"/>
      <c r="AN131" s="643"/>
      <c r="AO131" s="643"/>
      <c r="AP131" s="643"/>
      <c r="AQ131" s="643"/>
      <c r="AR131" s="643"/>
      <c r="AS131" s="643"/>
      <c r="AT131" s="644"/>
      <c r="AU131" s="645"/>
      <c r="AV131" s="646"/>
      <c r="AW131" s="646"/>
      <c r="AX131" s="647"/>
    </row>
    <row r="132" spans="1:50" ht="24.75" hidden="1" customHeight="1" x14ac:dyDescent="0.2">
      <c r="A132" s="1086"/>
      <c r="B132" s="1087"/>
      <c r="C132" s="1087"/>
      <c r="D132" s="1087"/>
      <c r="E132" s="1087"/>
      <c r="F132" s="1088"/>
      <c r="G132" s="618"/>
      <c r="H132" s="650"/>
      <c r="I132" s="650"/>
      <c r="J132" s="650"/>
      <c r="K132" s="651"/>
      <c r="L132" s="642"/>
      <c r="M132" s="643"/>
      <c r="N132" s="643"/>
      <c r="O132" s="643"/>
      <c r="P132" s="643"/>
      <c r="Q132" s="643"/>
      <c r="R132" s="643"/>
      <c r="S132" s="643"/>
      <c r="T132" s="643"/>
      <c r="U132" s="643"/>
      <c r="V132" s="643"/>
      <c r="W132" s="643"/>
      <c r="X132" s="644"/>
      <c r="Y132" s="645"/>
      <c r="Z132" s="646"/>
      <c r="AA132" s="646"/>
      <c r="AB132" s="657"/>
      <c r="AC132" s="618"/>
      <c r="AD132" s="650"/>
      <c r="AE132" s="650"/>
      <c r="AF132" s="650"/>
      <c r="AG132" s="651"/>
      <c r="AH132" s="642"/>
      <c r="AI132" s="643"/>
      <c r="AJ132" s="643"/>
      <c r="AK132" s="643"/>
      <c r="AL132" s="643"/>
      <c r="AM132" s="643"/>
      <c r="AN132" s="643"/>
      <c r="AO132" s="643"/>
      <c r="AP132" s="643"/>
      <c r="AQ132" s="643"/>
      <c r="AR132" s="643"/>
      <c r="AS132" s="643"/>
      <c r="AT132" s="644"/>
      <c r="AU132" s="645"/>
      <c r="AV132" s="646"/>
      <c r="AW132" s="646"/>
      <c r="AX132" s="647"/>
    </row>
    <row r="133" spans="1:50" ht="24.75" hidden="1" customHeight="1" x14ac:dyDescent="0.2">
      <c r="A133" s="1086"/>
      <c r="B133" s="1087"/>
      <c r="C133" s="1087"/>
      <c r="D133" s="1087"/>
      <c r="E133" s="1087"/>
      <c r="F133" s="1088"/>
      <c r="G133" s="878" t="s">
        <v>21</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21</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hidden="1" customHeight="1" x14ac:dyDescent="0.2">
      <c r="A134" s="1086"/>
      <c r="B134" s="1087"/>
      <c r="C134" s="1087"/>
      <c r="D134" s="1087"/>
      <c r="E134" s="1087"/>
      <c r="F134" s="1088"/>
      <c r="G134" s="639" t="s">
        <v>620</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621</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45"/>
    </row>
    <row r="135" spans="1:50" ht="25.5" hidden="1" customHeight="1" x14ac:dyDescent="0.2">
      <c r="A135" s="1086"/>
      <c r="B135" s="1087"/>
      <c r="C135" s="1087"/>
      <c r="D135" s="1087"/>
      <c r="E135" s="1087"/>
      <c r="F135" s="1088"/>
      <c r="G135" s="867" t="s">
        <v>18</v>
      </c>
      <c r="H135" s="716"/>
      <c r="I135" s="716"/>
      <c r="J135" s="716"/>
      <c r="K135" s="716"/>
      <c r="L135" s="715" t="s">
        <v>19</v>
      </c>
      <c r="M135" s="716"/>
      <c r="N135" s="716"/>
      <c r="O135" s="716"/>
      <c r="P135" s="716"/>
      <c r="Q135" s="716"/>
      <c r="R135" s="716"/>
      <c r="S135" s="716"/>
      <c r="T135" s="716"/>
      <c r="U135" s="716"/>
      <c r="V135" s="716"/>
      <c r="W135" s="716"/>
      <c r="X135" s="717"/>
      <c r="Y135" s="636" t="s">
        <v>20</v>
      </c>
      <c r="Z135" s="637"/>
      <c r="AA135" s="637"/>
      <c r="AB135" s="850"/>
      <c r="AC135" s="867" t="s">
        <v>18</v>
      </c>
      <c r="AD135" s="716"/>
      <c r="AE135" s="716"/>
      <c r="AF135" s="716"/>
      <c r="AG135" s="716"/>
      <c r="AH135" s="715" t="s">
        <v>19</v>
      </c>
      <c r="AI135" s="716"/>
      <c r="AJ135" s="716"/>
      <c r="AK135" s="716"/>
      <c r="AL135" s="716"/>
      <c r="AM135" s="716"/>
      <c r="AN135" s="716"/>
      <c r="AO135" s="716"/>
      <c r="AP135" s="716"/>
      <c r="AQ135" s="716"/>
      <c r="AR135" s="716"/>
      <c r="AS135" s="716"/>
      <c r="AT135" s="717"/>
      <c r="AU135" s="636" t="s">
        <v>20</v>
      </c>
      <c r="AV135" s="637"/>
      <c r="AW135" s="637"/>
      <c r="AX135" s="638"/>
    </row>
    <row r="136" spans="1:50" ht="24.75" hidden="1" customHeight="1" x14ac:dyDescent="0.2">
      <c r="A136" s="1086"/>
      <c r="B136" s="1087"/>
      <c r="C136" s="1087"/>
      <c r="D136" s="1087"/>
      <c r="E136" s="1087"/>
      <c r="F136" s="1088"/>
      <c r="G136" s="718"/>
      <c r="H136" s="719"/>
      <c r="I136" s="719"/>
      <c r="J136" s="719"/>
      <c r="K136" s="720"/>
      <c r="L136" s="712"/>
      <c r="M136" s="713"/>
      <c r="N136" s="713"/>
      <c r="O136" s="713"/>
      <c r="P136" s="713"/>
      <c r="Q136" s="713"/>
      <c r="R136" s="713"/>
      <c r="S136" s="713"/>
      <c r="T136" s="713"/>
      <c r="U136" s="713"/>
      <c r="V136" s="713"/>
      <c r="W136" s="713"/>
      <c r="X136" s="714"/>
      <c r="Y136" s="431"/>
      <c r="Z136" s="432"/>
      <c r="AA136" s="432"/>
      <c r="AB136" s="857"/>
      <c r="AC136" s="718"/>
      <c r="AD136" s="719"/>
      <c r="AE136" s="719"/>
      <c r="AF136" s="719"/>
      <c r="AG136" s="720"/>
      <c r="AH136" s="712"/>
      <c r="AI136" s="713"/>
      <c r="AJ136" s="713"/>
      <c r="AK136" s="713"/>
      <c r="AL136" s="713"/>
      <c r="AM136" s="713"/>
      <c r="AN136" s="713"/>
      <c r="AO136" s="713"/>
      <c r="AP136" s="713"/>
      <c r="AQ136" s="713"/>
      <c r="AR136" s="713"/>
      <c r="AS136" s="713"/>
      <c r="AT136" s="714"/>
      <c r="AU136" s="431"/>
      <c r="AV136" s="432"/>
      <c r="AW136" s="432"/>
      <c r="AX136" s="433"/>
    </row>
    <row r="137" spans="1:50" ht="24.75" hidden="1" customHeight="1" x14ac:dyDescent="0.2">
      <c r="A137" s="1086"/>
      <c r="B137" s="1087"/>
      <c r="C137" s="1087"/>
      <c r="D137" s="1087"/>
      <c r="E137" s="1087"/>
      <c r="F137" s="1088"/>
      <c r="G137" s="618"/>
      <c r="H137" s="650"/>
      <c r="I137" s="650"/>
      <c r="J137" s="650"/>
      <c r="K137" s="651"/>
      <c r="L137" s="642"/>
      <c r="M137" s="643"/>
      <c r="N137" s="643"/>
      <c r="O137" s="643"/>
      <c r="P137" s="643"/>
      <c r="Q137" s="643"/>
      <c r="R137" s="643"/>
      <c r="S137" s="643"/>
      <c r="T137" s="643"/>
      <c r="U137" s="643"/>
      <c r="V137" s="643"/>
      <c r="W137" s="643"/>
      <c r="X137" s="644"/>
      <c r="Y137" s="645"/>
      <c r="Z137" s="646"/>
      <c r="AA137" s="646"/>
      <c r="AB137" s="657"/>
      <c r="AC137" s="618"/>
      <c r="AD137" s="650"/>
      <c r="AE137" s="650"/>
      <c r="AF137" s="650"/>
      <c r="AG137" s="651"/>
      <c r="AH137" s="642"/>
      <c r="AI137" s="643"/>
      <c r="AJ137" s="643"/>
      <c r="AK137" s="643"/>
      <c r="AL137" s="643"/>
      <c r="AM137" s="643"/>
      <c r="AN137" s="643"/>
      <c r="AO137" s="643"/>
      <c r="AP137" s="643"/>
      <c r="AQ137" s="643"/>
      <c r="AR137" s="643"/>
      <c r="AS137" s="643"/>
      <c r="AT137" s="644"/>
      <c r="AU137" s="645"/>
      <c r="AV137" s="646"/>
      <c r="AW137" s="646"/>
      <c r="AX137" s="647"/>
    </row>
    <row r="138" spans="1:50" ht="24.75" hidden="1" customHeight="1" x14ac:dyDescent="0.2">
      <c r="A138" s="1086"/>
      <c r="B138" s="1087"/>
      <c r="C138" s="1087"/>
      <c r="D138" s="1087"/>
      <c r="E138" s="1087"/>
      <c r="F138" s="1088"/>
      <c r="G138" s="618"/>
      <c r="H138" s="650"/>
      <c r="I138" s="650"/>
      <c r="J138" s="650"/>
      <c r="K138" s="651"/>
      <c r="L138" s="642"/>
      <c r="M138" s="643"/>
      <c r="N138" s="643"/>
      <c r="O138" s="643"/>
      <c r="P138" s="643"/>
      <c r="Q138" s="643"/>
      <c r="R138" s="643"/>
      <c r="S138" s="643"/>
      <c r="T138" s="643"/>
      <c r="U138" s="643"/>
      <c r="V138" s="643"/>
      <c r="W138" s="643"/>
      <c r="X138" s="644"/>
      <c r="Y138" s="645"/>
      <c r="Z138" s="646"/>
      <c r="AA138" s="646"/>
      <c r="AB138" s="657"/>
      <c r="AC138" s="618"/>
      <c r="AD138" s="650"/>
      <c r="AE138" s="650"/>
      <c r="AF138" s="650"/>
      <c r="AG138" s="651"/>
      <c r="AH138" s="642"/>
      <c r="AI138" s="643"/>
      <c r="AJ138" s="643"/>
      <c r="AK138" s="643"/>
      <c r="AL138" s="643"/>
      <c r="AM138" s="643"/>
      <c r="AN138" s="643"/>
      <c r="AO138" s="643"/>
      <c r="AP138" s="643"/>
      <c r="AQ138" s="643"/>
      <c r="AR138" s="643"/>
      <c r="AS138" s="643"/>
      <c r="AT138" s="644"/>
      <c r="AU138" s="645"/>
      <c r="AV138" s="646"/>
      <c r="AW138" s="646"/>
      <c r="AX138" s="647"/>
    </row>
    <row r="139" spans="1:50" ht="24.75" hidden="1" customHeight="1" x14ac:dyDescent="0.2">
      <c r="A139" s="1086"/>
      <c r="B139" s="1087"/>
      <c r="C139" s="1087"/>
      <c r="D139" s="1087"/>
      <c r="E139" s="1087"/>
      <c r="F139" s="1088"/>
      <c r="G139" s="618"/>
      <c r="H139" s="650"/>
      <c r="I139" s="650"/>
      <c r="J139" s="650"/>
      <c r="K139" s="651"/>
      <c r="L139" s="642"/>
      <c r="M139" s="643"/>
      <c r="N139" s="643"/>
      <c r="O139" s="643"/>
      <c r="P139" s="643"/>
      <c r="Q139" s="643"/>
      <c r="R139" s="643"/>
      <c r="S139" s="643"/>
      <c r="T139" s="643"/>
      <c r="U139" s="643"/>
      <c r="V139" s="643"/>
      <c r="W139" s="643"/>
      <c r="X139" s="644"/>
      <c r="Y139" s="645"/>
      <c r="Z139" s="646"/>
      <c r="AA139" s="646"/>
      <c r="AB139" s="657"/>
      <c r="AC139" s="618"/>
      <c r="AD139" s="650"/>
      <c r="AE139" s="650"/>
      <c r="AF139" s="650"/>
      <c r="AG139" s="651"/>
      <c r="AH139" s="642"/>
      <c r="AI139" s="643"/>
      <c r="AJ139" s="643"/>
      <c r="AK139" s="643"/>
      <c r="AL139" s="643"/>
      <c r="AM139" s="643"/>
      <c r="AN139" s="643"/>
      <c r="AO139" s="643"/>
      <c r="AP139" s="643"/>
      <c r="AQ139" s="643"/>
      <c r="AR139" s="643"/>
      <c r="AS139" s="643"/>
      <c r="AT139" s="644"/>
      <c r="AU139" s="645"/>
      <c r="AV139" s="646"/>
      <c r="AW139" s="646"/>
      <c r="AX139" s="647"/>
    </row>
    <row r="140" spans="1:50" ht="24.75" hidden="1" customHeight="1" x14ac:dyDescent="0.2">
      <c r="A140" s="1086"/>
      <c r="B140" s="1087"/>
      <c r="C140" s="1087"/>
      <c r="D140" s="1087"/>
      <c r="E140" s="1087"/>
      <c r="F140" s="1088"/>
      <c r="G140" s="618"/>
      <c r="H140" s="650"/>
      <c r="I140" s="650"/>
      <c r="J140" s="650"/>
      <c r="K140" s="651"/>
      <c r="L140" s="642"/>
      <c r="M140" s="643"/>
      <c r="N140" s="643"/>
      <c r="O140" s="643"/>
      <c r="P140" s="643"/>
      <c r="Q140" s="643"/>
      <c r="R140" s="643"/>
      <c r="S140" s="643"/>
      <c r="T140" s="643"/>
      <c r="U140" s="643"/>
      <c r="V140" s="643"/>
      <c r="W140" s="643"/>
      <c r="X140" s="644"/>
      <c r="Y140" s="645"/>
      <c r="Z140" s="646"/>
      <c r="AA140" s="646"/>
      <c r="AB140" s="657"/>
      <c r="AC140" s="618"/>
      <c r="AD140" s="650"/>
      <c r="AE140" s="650"/>
      <c r="AF140" s="650"/>
      <c r="AG140" s="651"/>
      <c r="AH140" s="642"/>
      <c r="AI140" s="643"/>
      <c r="AJ140" s="643"/>
      <c r="AK140" s="643"/>
      <c r="AL140" s="643"/>
      <c r="AM140" s="643"/>
      <c r="AN140" s="643"/>
      <c r="AO140" s="643"/>
      <c r="AP140" s="643"/>
      <c r="AQ140" s="643"/>
      <c r="AR140" s="643"/>
      <c r="AS140" s="643"/>
      <c r="AT140" s="644"/>
      <c r="AU140" s="645"/>
      <c r="AV140" s="646"/>
      <c r="AW140" s="646"/>
      <c r="AX140" s="647"/>
    </row>
    <row r="141" spans="1:50" ht="24.75" hidden="1" customHeight="1" x14ac:dyDescent="0.2">
      <c r="A141" s="1086"/>
      <c r="B141" s="1087"/>
      <c r="C141" s="1087"/>
      <c r="D141" s="1087"/>
      <c r="E141" s="1087"/>
      <c r="F141" s="1088"/>
      <c r="G141" s="618"/>
      <c r="H141" s="650"/>
      <c r="I141" s="650"/>
      <c r="J141" s="650"/>
      <c r="K141" s="651"/>
      <c r="L141" s="642"/>
      <c r="M141" s="643"/>
      <c r="N141" s="643"/>
      <c r="O141" s="643"/>
      <c r="P141" s="643"/>
      <c r="Q141" s="643"/>
      <c r="R141" s="643"/>
      <c r="S141" s="643"/>
      <c r="T141" s="643"/>
      <c r="U141" s="643"/>
      <c r="V141" s="643"/>
      <c r="W141" s="643"/>
      <c r="X141" s="644"/>
      <c r="Y141" s="645"/>
      <c r="Z141" s="646"/>
      <c r="AA141" s="646"/>
      <c r="AB141" s="657"/>
      <c r="AC141" s="618"/>
      <c r="AD141" s="650"/>
      <c r="AE141" s="650"/>
      <c r="AF141" s="650"/>
      <c r="AG141" s="651"/>
      <c r="AH141" s="642"/>
      <c r="AI141" s="643"/>
      <c r="AJ141" s="643"/>
      <c r="AK141" s="643"/>
      <c r="AL141" s="643"/>
      <c r="AM141" s="643"/>
      <c r="AN141" s="643"/>
      <c r="AO141" s="643"/>
      <c r="AP141" s="643"/>
      <c r="AQ141" s="643"/>
      <c r="AR141" s="643"/>
      <c r="AS141" s="643"/>
      <c r="AT141" s="644"/>
      <c r="AU141" s="645"/>
      <c r="AV141" s="646"/>
      <c r="AW141" s="646"/>
      <c r="AX141" s="647"/>
    </row>
    <row r="142" spans="1:50" ht="24.75" hidden="1" customHeight="1" x14ac:dyDescent="0.2">
      <c r="A142" s="1086"/>
      <c r="B142" s="1087"/>
      <c r="C142" s="1087"/>
      <c r="D142" s="1087"/>
      <c r="E142" s="1087"/>
      <c r="F142" s="1088"/>
      <c r="G142" s="618"/>
      <c r="H142" s="650"/>
      <c r="I142" s="650"/>
      <c r="J142" s="650"/>
      <c r="K142" s="651"/>
      <c r="L142" s="642"/>
      <c r="M142" s="643"/>
      <c r="N142" s="643"/>
      <c r="O142" s="643"/>
      <c r="P142" s="643"/>
      <c r="Q142" s="643"/>
      <c r="R142" s="643"/>
      <c r="S142" s="643"/>
      <c r="T142" s="643"/>
      <c r="U142" s="643"/>
      <c r="V142" s="643"/>
      <c r="W142" s="643"/>
      <c r="X142" s="644"/>
      <c r="Y142" s="645"/>
      <c r="Z142" s="646"/>
      <c r="AA142" s="646"/>
      <c r="AB142" s="657"/>
      <c r="AC142" s="618"/>
      <c r="AD142" s="650"/>
      <c r="AE142" s="650"/>
      <c r="AF142" s="650"/>
      <c r="AG142" s="651"/>
      <c r="AH142" s="642"/>
      <c r="AI142" s="643"/>
      <c r="AJ142" s="643"/>
      <c r="AK142" s="643"/>
      <c r="AL142" s="643"/>
      <c r="AM142" s="643"/>
      <c r="AN142" s="643"/>
      <c r="AO142" s="643"/>
      <c r="AP142" s="643"/>
      <c r="AQ142" s="643"/>
      <c r="AR142" s="643"/>
      <c r="AS142" s="643"/>
      <c r="AT142" s="644"/>
      <c r="AU142" s="645"/>
      <c r="AV142" s="646"/>
      <c r="AW142" s="646"/>
      <c r="AX142" s="647"/>
    </row>
    <row r="143" spans="1:50" ht="24.75" hidden="1" customHeight="1" x14ac:dyDescent="0.2">
      <c r="A143" s="1086"/>
      <c r="B143" s="1087"/>
      <c r="C143" s="1087"/>
      <c r="D143" s="1087"/>
      <c r="E143" s="1087"/>
      <c r="F143" s="1088"/>
      <c r="G143" s="618"/>
      <c r="H143" s="650"/>
      <c r="I143" s="650"/>
      <c r="J143" s="650"/>
      <c r="K143" s="651"/>
      <c r="L143" s="642"/>
      <c r="M143" s="643"/>
      <c r="N143" s="643"/>
      <c r="O143" s="643"/>
      <c r="P143" s="643"/>
      <c r="Q143" s="643"/>
      <c r="R143" s="643"/>
      <c r="S143" s="643"/>
      <c r="T143" s="643"/>
      <c r="U143" s="643"/>
      <c r="V143" s="643"/>
      <c r="W143" s="643"/>
      <c r="X143" s="644"/>
      <c r="Y143" s="645"/>
      <c r="Z143" s="646"/>
      <c r="AA143" s="646"/>
      <c r="AB143" s="657"/>
      <c r="AC143" s="618"/>
      <c r="AD143" s="650"/>
      <c r="AE143" s="650"/>
      <c r="AF143" s="650"/>
      <c r="AG143" s="651"/>
      <c r="AH143" s="642"/>
      <c r="AI143" s="643"/>
      <c r="AJ143" s="643"/>
      <c r="AK143" s="643"/>
      <c r="AL143" s="643"/>
      <c r="AM143" s="643"/>
      <c r="AN143" s="643"/>
      <c r="AO143" s="643"/>
      <c r="AP143" s="643"/>
      <c r="AQ143" s="643"/>
      <c r="AR143" s="643"/>
      <c r="AS143" s="643"/>
      <c r="AT143" s="644"/>
      <c r="AU143" s="645"/>
      <c r="AV143" s="646"/>
      <c r="AW143" s="646"/>
      <c r="AX143" s="647"/>
    </row>
    <row r="144" spans="1:50" ht="24.75" hidden="1" customHeight="1" x14ac:dyDescent="0.2">
      <c r="A144" s="1086"/>
      <c r="B144" s="1087"/>
      <c r="C144" s="1087"/>
      <c r="D144" s="1087"/>
      <c r="E144" s="1087"/>
      <c r="F144" s="1088"/>
      <c r="G144" s="618"/>
      <c r="H144" s="650"/>
      <c r="I144" s="650"/>
      <c r="J144" s="650"/>
      <c r="K144" s="651"/>
      <c r="L144" s="642"/>
      <c r="M144" s="643"/>
      <c r="N144" s="643"/>
      <c r="O144" s="643"/>
      <c r="P144" s="643"/>
      <c r="Q144" s="643"/>
      <c r="R144" s="643"/>
      <c r="S144" s="643"/>
      <c r="T144" s="643"/>
      <c r="U144" s="643"/>
      <c r="V144" s="643"/>
      <c r="W144" s="643"/>
      <c r="X144" s="644"/>
      <c r="Y144" s="645"/>
      <c r="Z144" s="646"/>
      <c r="AA144" s="646"/>
      <c r="AB144" s="657"/>
      <c r="AC144" s="618"/>
      <c r="AD144" s="650"/>
      <c r="AE144" s="650"/>
      <c r="AF144" s="650"/>
      <c r="AG144" s="651"/>
      <c r="AH144" s="642"/>
      <c r="AI144" s="643"/>
      <c r="AJ144" s="643"/>
      <c r="AK144" s="643"/>
      <c r="AL144" s="643"/>
      <c r="AM144" s="643"/>
      <c r="AN144" s="643"/>
      <c r="AO144" s="643"/>
      <c r="AP144" s="643"/>
      <c r="AQ144" s="643"/>
      <c r="AR144" s="643"/>
      <c r="AS144" s="643"/>
      <c r="AT144" s="644"/>
      <c r="AU144" s="645"/>
      <c r="AV144" s="646"/>
      <c r="AW144" s="646"/>
      <c r="AX144" s="647"/>
    </row>
    <row r="145" spans="1:50" ht="24.75" hidden="1" customHeight="1" x14ac:dyDescent="0.2">
      <c r="A145" s="1086"/>
      <c r="B145" s="1087"/>
      <c r="C145" s="1087"/>
      <c r="D145" s="1087"/>
      <c r="E145" s="1087"/>
      <c r="F145" s="1088"/>
      <c r="G145" s="618"/>
      <c r="H145" s="650"/>
      <c r="I145" s="650"/>
      <c r="J145" s="650"/>
      <c r="K145" s="651"/>
      <c r="L145" s="642"/>
      <c r="M145" s="643"/>
      <c r="N145" s="643"/>
      <c r="O145" s="643"/>
      <c r="P145" s="643"/>
      <c r="Q145" s="643"/>
      <c r="R145" s="643"/>
      <c r="S145" s="643"/>
      <c r="T145" s="643"/>
      <c r="U145" s="643"/>
      <c r="V145" s="643"/>
      <c r="W145" s="643"/>
      <c r="X145" s="644"/>
      <c r="Y145" s="645"/>
      <c r="Z145" s="646"/>
      <c r="AA145" s="646"/>
      <c r="AB145" s="657"/>
      <c r="AC145" s="618"/>
      <c r="AD145" s="650"/>
      <c r="AE145" s="650"/>
      <c r="AF145" s="650"/>
      <c r="AG145" s="651"/>
      <c r="AH145" s="642"/>
      <c r="AI145" s="643"/>
      <c r="AJ145" s="643"/>
      <c r="AK145" s="643"/>
      <c r="AL145" s="643"/>
      <c r="AM145" s="643"/>
      <c r="AN145" s="643"/>
      <c r="AO145" s="643"/>
      <c r="AP145" s="643"/>
      <c r="AQ145" s="643"/>
      <c r="AR145" s="643"/>
      <c r="AS145" s="643"/>
      <c r="AT145" s="644"/>
      <c r="AU145" s="645"/>
      <c r="AV145" s="646"/>
      <c r="AW145" s="646"/>
      <c r="AX145" s="647"/>
    </row>
    <row r="146" spans="1:50" ht="24.75" hidden="1" customHeight="1" x14ac:dyDescent="0.2">
      <c r="A146" s="1086"/>
      <c r="B146" s="1087"/>
      <c r="C146" s="1087"/>
      <c r="D146" s="1087"/>
      <c r="E146" s="1087"/>
      <c r="F146" s="1088"/>
      <c r="G146" s="878" t="s">
        <v>21</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21</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hidden="1" customHeight="1" x14ac:dyDescent="0.2">
      <c r="A147" s="1086"/>
      <c r="B147" s="1087"/>
      <c r="C147" s="1087"/>
      <c r="D147" s="1087"/>
      <c r="E147" s="1087"/>
      <c r="F147" s="1088"/>
      <c r="G147" s="639" t="s">
        <v>622</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623</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45"/>
    </row>
    <row r="148" spans="1:50" ht="24.75" hidden="1" customHeight="1" x14ac:dyDescent="0.2">
      <c r="A148" s="1086"/>
      <c r="B148" s="1087"/>
      <c r="C148" s="1087"/>
      <c r="D148" s="1087"/>
      <c r="E148" s="1087"/>
      <c r="F148" s="1088"/>
      <c r="G148" s="867" t="s">
        <v>18</v>
      </c>
      <c r="H148" s="716"/>
      <c r="I148" s="716"/>
      <c r="J148" s="716"/>
      <c r="K148" s="716"/>
      <c r="L148" s="715" t="s">
        <v>19</v>
      </c>
      <c r="M148" s="716"/>
      <c r="N148" s="716"/>
      <c r="O148" s="716"/>
      <c r="P148" s="716"/>
      <c r="Q148" s="716"/>
      <c r="R148" s="716"/>
      <c r="S148" s="716"/>
      <c r="T148" s="716"/>
      <c r="U148" s="716"/>
      <c r="V148" s="716"/>
      <c r="W148" s="716"/>
      <c r="X148" s="717"/>
      <c r="Y148" s="636" t="s">
        <v>20</v>
      </c>
      <c r="Z148" s="637"/>
      <c r="AA148" s="637"/>
      <c r="AB148" s="850"/>
      <c r="AC148" s="867" t="s">
        <v>18</v>
      </c>
      <c r="AD148" s="716"/>
      <c r="AE148" s="716"/>
      <c r="AF148" s="716"/>
      <c r="AG148" s="716"/>
      <c r="AH148" s="715" t="s">
        <v>19</v>
      </c>
      <c r="AI148" s="716"/>
      <c r="AJ148" s="716"/>
      <c r="AK148" s="716"/>
      <c r="AL148" s="716"/>
      <c r="AM148" s="716"/>
      <c r="AN148" s="716"/>
      <c r="AO148" s="716"/>
      <c r="AP148" s="716"/>
      <c r="AQ148" s="716"/>
      <c r="AR148" s="716"/>
      <c r="AS148" s="716"/>
      <c r="AT148" s="717"/>
      <c r="AU148" s="636" t="s">
        <v>20</v>
      </c>
      <c r="AV148" s="637"/>
      <c r="AW148" s="637"/>
      <c r="AX148" s="638"/>
    </row>
    <row r="149" spans="1:50" ht="24.75" hidden="1" customHeight="1" x14ac:dyDescent="0.2">
      <c r="A149" s="1086"/>
      <c r="B149" s="1087"/>
      <c r="C149" s="1087"/>
      <c r="D149" s="1087"/>
      <c r="E149" s="1087"/>
      <c r="F149" s="1088"/>
      <c r="G149" s="718"/>
      <c r="H149" s="719"/>
      <c r="I149" s="719"/>
      <c r="J149" s="719"/>
      <c r="K149" s="720"/>
      <c r="L149" s="712"/>
      <c r="M149" s="713"/>
      <c r="N149" s="713"/>
      <c r="O149" s="713"/>
      <c r="P149" s="713"/>
      <c r="Q149" s="713"/>
      <c r="R149" s="713"/>
      <c r="S149" s="713"/>
      <c r="T149" s="713"/>
      <c r="U149" s="713"/>
      <c r="V149" s="713"/>
      <c r="W149" s="713"/>
      <c r="X149" s="714"/>
      <c r="Y149" s="431"/>
      <c r="Z149" s="432"/>
      <c r="AA149" s="432"/>
      <c r="AB149" s="857"/>
      <c r="AC149" s="718"/>
      <c r="AD149" s="719"/>
      <c r="AE149" s="719"/>
      <c r="AF149" s="719"/>
      <c r="AG149" s="720"/>
      <c r="AH149" s="712"/>
      <c r="AI149" s="713"/>
      <c r="AJ149" s="713"/>
      <c r="AK149" s="713"/>
      <c r="AL149" s="713"/>
      <c r="AM149" s="713"/>
      <c r="AN149" s="713"/>
      <c r="AO149" s="713"/>
      <c r="AP149" s="713"/>
      <c r="AQ149" s="713"/>
      <c r="AR149" s="713"/>
      <c r="AS149" s="713"/>
      <c r="AT149" s="714"/>
      <c r="AU149" s="431"/>
      <c r="AV149" s="432"/>
      <c r="AW149" s="432"/>
      <c r="AX149" s="433"/>
    </row>
    <row r="150" spans="1:50" ht="24.75" hidden="1" customHeight="1" x14ac:dyDescent="0.2">
      <c r="A150" s="1086"/>
      <c r="B150" s="1087"/>
      <c r="C150" s="1087"/>
      <c r="D150" s="1087"/>
      <c r="E150" s="1087"/>
      <c r="F150" s="1088"/>
      <c r="G150" s="618"/>
      <c r="H150" s="650"/>
      <c r="I150" s="650"/>
      <c r="J150" s="650"/>
      <c r="K150" s="651"/>
      <c r="L150" s="642"/>
      <c r="M150" s="643"/>
      <c r="N150" s="643"/>
      <c r="O150" s="643"/>
      <c r="P150" s="643"/>
      <c r="Q150" s="643"/>
      <c r="R150" s="643"/>
      <c r="S150" s="643"/>
      <c r="T150" s="643"/>
      <c r="U150" s="643"/>
      <c r="V150" s="643"/>
      <c r="W150" s="643"/>
      <c r="X150" s="644"/>
      <c r="Y150" s="645"/>
      <c r="Z150" s="646"/>
      <c r="AA150" s="646"/>
      <c r="AB150" s="657"/>
      <c r="AC150" s="618"/>
      <c r="AD150" s="650"/>
      <c r="AE150" s="650"/>
      <c r="AF150" s="650"/>
      <c r="AG150" s="651"/>
      <c r="AH150" s="642"/>
      <c r="AI150" s="643"/>
      <c r="AJ150" s="643"/>
      <c r="AK150" s="643"/>
      <c r="AL150" s="643"/>
      <c r="AM150" s="643"/>
      <c r="AN150" s="643"/>
      <c r="AO150" s="643"/>
      <c r="AP150" s="643"/>
      <c r="AQ150" s="643"/>
      <c r="AR150" s="643"/>
      <c r="AS150" s="643"/>
      <c r="AT150" s="644"/>
      <c r="AU150" s="645"/>
      <c r="AV150" s="646"/>
      <c r="AW150" s="646"/>
      <c r="AX150" s="647"/>
    </row>
    <row r="151" spans="1:50" ht="24.75" hidden="1" customHeight="1" x14ac:dyDescent="0.2">
      <c r="A151" s="1086"/>
      <c r="B151" s="1087"/>
      <c r="C151" s="1087"/>
      <c r="D151" s="1087"/>
      <c r="E151" s="1087"/>
      <c r="F151" s="1088"/>
      <c r="G151" s="618"/>
      <c r="H151" s="650"/>
      <c r="I151" s="650"/>
      <c r="J151" s="650"/>
      <c r="K151" s="651"/>
      <c r="L151" s="642"/>
      <c r="M151" s="643"/>
      <c r="N151" s="643"/>
      <c r="O151" s="643"/>
      <c r="P151" s="643"/>
      <c r="Q151" s="643"/>
      <c r="R151" s="643"/>
      <c r="S151" s="643"/>
      <c r="T151" s="643"/>
      <c r="U151" s="643"/>
      <c r="V151" s="643"/>
      <c r="W151" s="643"/>
      <c r="X151" s="644"/>
      <c r="Y151" s="645"/>
      <c r="Z151" s="646"/>
      <c r="AA151" s="646"/>
      <c r="AB151" s="657"/>
      <c r="AC151" s="618"/>
      <c r="AD151" s="650"/>
      <c r="AE151" s="650"/>
      <c r="AF151" s="650"/>
      <c r="AG151" s="651"/>
      <c r="AH151" s="642"/>
      <c r="AI151" s="643"/>
      <c r="AJ151" s="643"/>
      <c r="AK151" s="643"/>
      <c r="AL151" s="643"/>
      <c r="AM151" s="643"/>
      <c r="AN151" s="643"/>
      <c r="AO151" s="643"/>
      <c r="AP151" s="643"/>
      <c r="AQ151" s="643"/>
      <c r="AR151" s="643"/>
      <c r="AS151" s="643"/>
      <c r="AT151" s="644"/>
      <c r="AU151" s="645"/>
      <c r="AV151" s="646"/>
      <c r="AW151" s="646"/>
      <c r="AX151" s="647"/>
    </row>
    <row r="152" spans="1:50" ht="24.75" hidden="1" customHeight="1" x14ac:dyDescent="0.2">
      <c r="A152" s="1086"/>
      <c r="B152" s="1087"/>
      <c r="C152" s="1087"/>
      <c r="D152" s="1087"/>
      <c r="E152" s="1087"/>
      <c r="F152" s="1088"/>
      <c r="G152" s="618"/>
      <c r="H152" s="650"/>
      <c r="I152" s="650"/>
      <c r="J152" s="650"/>
      <c r="K152" s="651"/>
      <c r="L152" s="642"/>
      <c r="M152" s="643"/>
      <c r="N152" s="643"/>
      <c r="O152" s="643"/>
      <c r="P152" s="643"/>
      <c r="Q152" s="643"/>
      <c r="R152" s="643"/>
      <c r="S152" s="643"/>
      <c r="T152" s="643"/>
      <c r="U152" s="643"/>
      <c r="V152" s="643"/>
      <c r="W152" s="643"/>
      <c r="X152" s="644"/>
      <c r="Y152" s="645"/>
      <c r="Z152" s="646"/>
      <c r="AA152" s="646"/>
      <c r="AB152" s="657"/>
      <c r="AC152" s="618"/>
      <c r="AD152" s="650"/>
      <c r="AE152" s="650"/>
      <c r="AF152" s="650"/>
      <c r="AG152" s="651"/>
      <c r="AH152" s="642"/>
      <c r="AI152" s="643"/>
      <c r="AJ152" s="643"/>
      <c r="AK152" s="643"/>
      <c r="AL152" s="643"/>
      <c r="AM152" s="643"/>
      <c r="AN152" s="643"/>
      <c r="AO152" s="643"/>
      <c r="AP152" s="643"/>
      <c r="AQ152" s="643"/>
      <c r="AR152" s="643"/>
      <c r="AS152" s="643"/>
      <c r="AT152" s="644"/>
      <c r="AU152" s="645"/>
      <c r="AV152" s="646"/>
      <c r="AW152" s="646"/>
      <c r="AX152" s="647"/>
    </row>
    <row r="153" spans="1:50" ht="24.75" hidden="1" customHeight="1" x14ac:dyDescent="0.2">
      <c r="A153" s="1086"/>
      <c r="B153" s="1087"/>
      <c r="C153" s="1087"/>
      <c r="D153" s="1087"/>
      <c r="E153" s="1087"/>
      <c r="F153" s="1088"/>
      <c r="G153" s="618"/>
      <c r="H153" s="650"/>
      <c r="I153" s="650"/>
      <c r="J153" s="650"/>
      <c r="K153" s="651"/>
      <c r="L153" s="642"/>
      <c r="M153" s="643"/>
      <c r="N153" s="643"/>
      <c r="O153" s="643"/>
      <c r="P153" s="643"/>
      <c r="Q153" s="643"/>
      <c r="R153" s="643"/>
      <c r="S153" s="643"/>
      <c r="T153" s="643"/>
      <c r="U153" s="643"/>
      <c r="V153" s="643"/>
      <c r="W153" s="643"/>
      <c r="X153" s="644"/>
      <c r="Y153" s="645"/>
      <c r="Z153" s="646"/>
      <c r="AA153" s="646"/>
      <c r="AB153" s="657"/>
      <c r="AC153" s="618"/>
      <c r="AD153" s="650"/>
      <c r="AE153" s="650"/>
      <c r="AF153" s="650"/>
      <c r="AG153" s="651"/>
      <c r="AH153" s="642"/>
      <c r="AI153" s="643"/>
      <c r="AJ153" s="643"/>
      <c r="AK153" s="643"/>
      <c r="AL153" s="643"/>
      <c r="AM153" s="643"/>
      <c r="AN153" s="643"/>
      <c r="AO153" s="643"/>
      <c r="AP153" s="643"/>
      <c r="AQ153" s="643"/>
      <c r="AR153" s="643"/>
      <c r="AS153" s="643"/>
      <c r="AT153" s="644"/>
      <c r="AU153" s="645"/>
      <c r="AV153" s="646"/>
      <c r="AW153" s="646"/>
      <c r="AX153" s="647"/>
    </row>
    <row r="154" spans="1:50" ht="24.75" hidden="1" customHeight="1" x14ac:dyDescent="0.2">
      <c r="A154" s="1086"/>
      <c r="B154" s="1087"/>
      <c r="C154" s="1087"/>
      <c r="D154" s="1087"/>
      <c r="E154" s="1087"/>
      <c r="F154" s="1088"/>
      <c r="G154" s="618"/>
      <c r="H154" s="650"/>
      <c r="I154" s="650"/>
      <c r="J154" s="650"/>
      <c r="K154" s="651"/>
      <c r="L154" s="642"/>
      <c r="M154" s="643"/>
      <c r="N154" s="643"/>
      <c r="O154" s="643"/>
      <c r="P154" s="643"/>
      <c r="Q154" s="643"/>
      <c r="R154" s="643"/>
      <c r="S154" s="643"/>
      <c r="T154" s="643"/>
      <c r="U154" s="643"/>
      <c r="V154" s="643"/>
      <c r="W154" s="643"/>
      <c r="X154" s="644"/>
      <c r="Y154" s="645"/>
      <c r="Z154" s="646"/>
      <c r="AA154" s="646"/>
      <c r="AB154" s="657"/>
      <c r="AC154" s="618"/>
      <c r="AD154" s="650"/>
      <c r="AE154" s="650"/>
      <c r="AF154" s="650"/>
      <c r="AG154" s="651"/>
      <c r="AH154" s="642"/>
      <c r="AI154" s="643"/>
      <c r="AJ154" s="643"/>
      <c r="AK154" s="643"/>
      <c r="AL154" s="643"/>
      <c r="AM154" s="643"/>
      <c r="AN154" s="643"/>
      <c r="AO154" s="643"/>
      <c r="AP154" s="643"/>
      <c r="AQ154" s="643"/>
      <c r="AR154" s="643"/>
      <c r="AS154" s="643"/>
      <c r="AT154" s="644"/>
      <c r="AU154" s="645"/>
      <c r="AV154" s="646"/>
      <c r="AW154" s="646"/>
      <c r="AX154" s="647"/>
    </row>
    <row r="155" spans="1:50" ht="24.75" hidden="1" customHeight="1" x14ac:dyDescent="0.2">
      <c r="A155" s="1086"/>
      <c r="B155" s="1087"/>
      <c r="C155" s="1087"/>
      <c r="D155" s="1087"/>
      <c r="E155" s="1087"/>
      <c r="F155" s="1088"/>
      <c r="G155" s="618"/>
      <c r="H155" s="650"/>
      <c r="I155" s="650"/>
      <c r="J155" s="650"/>
      <c r="K155" s="651"/>
      <c r="L155" s="642"/>
      <c r="M155" s="643"/>
      <c r="N155" s="643"/>
      <c r="O155" s="643"/>
      <c r="P155" s="643"/>
      <c r="Q155" s="643"/>
      <c r="R155" s="643"/>
      <c r="S155" s="643"/>
      <c r="T155" s="643"/>
      <c r="U155" s="643"/>
      <c r="V155" s="643"/>
      <c r="W155" s="643"/>
      <c r="X155" s="644"/>
      <c r="Y155" s="645"/>
      <c r="Z155" s="646"/>
      <c r="AA155" s="646"/>
      <c r="AB155" s="657"/>
      <c r="AC155" s="618"/>
      <c r="AD155" s="650"/>
      <c r="AE155" s="650"/>
      <c r="AF155" s="650"/>
      <c r="AG155" s="651"/>
      <c r="AH155" s="642"/>
      <c r="AI155" s="643"/>
      <c r="AJ155" s="643"/>
      <c r="AK155" s="643"/>
      <c r="AL155" s="643"/>
      <c r="AM155" s="643"/>
      <c r="AN155" s="643"/>
      <c r="AO155" s="643"/>
      <c r="AP155" s="643"/>
      <c r="AQ155" s="643"/>
      <c r="AR155" s="643"/>
      <c r="AS155" s="643"/>
      <c r="AT155" s="644"/>
      <c r="AU155" s="645"/>
      <c r="AV155" s="646"/>
      <c r="AW155" s="646"/>
      <c r="AX155" s="647"/>
    </row>
    <row r="156" spans="1:50" ht="24.75" hidden="1" customHeight="1" x14ac:dyDescent="0.2">
      <c r="A156" s="1086"/>
      <c r="B156" s="1087"/>
      <c r="C156" s="1087"/>
      <c r="D156" s="1087"/>
      <c r="E156" s="1087"/>
      <c r="F156" s="1088"/>
      <c r="G156" s="618"/>
      <c r="H156" s="650"/>
      <c r="I156" s="650"/>
      <c r="J156" s="650"/>
      <c r="K156" s="651"/>
      <c r="L156" s="642"/>
      <c r="M156" s="643"/>
      <c r="N156" s="643"/>
      <c r="O156" s="643"/>
      <c r="P156" s="643"/>
      <c r="Q156" s="643"/>
      <c r="R156" s="643"/>
      <c r="S156" s="643"/>
      <c r="T156" s="643"/>
      <c r="U156" s="643"/>
      <c r="V156" s="643"/>
      <c r="W156" s="643"/>
      <c r="X156" s="644"/>
      <c r="Y156" s="645"/>
      <c r="Z156" s="646"/>
      <c r="AA156" s="646"/>
      <c r="AB156" s="657"/>
      <c r="AC156" s="618"/>
      <c r="AD156" s="650"/>
      <c r="AE156" s="650"/>
      <c r="AF156" s="650"/>
      <c r="AG156" s="651"/>
      <c r="AH156" s="642"/>
      <c r="AI156" s="643"/>
      <c r="AJ156" s="643"/>
      <c r="AK156" s="643"/>
      <c r="AL156" s="643"/>
      <c r="AM156" s="643"/>
      <c r="AN156" s="643"/>
      <c r="AO156" s="643"/>
      <c r="AP156" s="643"/>
      <c r="AQ156" s="643"/>
      <c r="AR156" s="643"/>
      <c r="AS156" s="643"/>
      <c r="AT156" s="644"/>
      <c r="AU156" s="645"/>
      <c r="AV156" s="646"/>
      <c r="AW156" s="646"/>
      <c r="AX156" s="647"/>
    </row>
    <row r="157" spans="1:50" ht="24.75" hidden="1" customHeight="1" x14ac:dyDescent="0.2">
      <c r="A157" s="1086"/>
      <c r="B157" s="1087"/>
      <c r="C157" s="1087"/>
      <c r="D157" s="1087"/>
      <c r="E157" s="1087"/>
      <c r="F157" s="1088"/>
      <c r="G157" s="618"/>
      <c r="H157" s="650"/>
      <c r="I157" s="650"/>
      <c r="J157" s="650"/>
      <c r="K157" s="651"/>
      <c r="L157" s="642"/>
      <c r="M157" s="643"/>
      <c r="N157" s="643"/>
      <c r="O157" s="643"/>
      <c r="P157" s="643"/>
      <c r="Q157" s="643"/>
      <c r="R157" s="643"/>
      <c r="S157" s="643"/>
      <c r="T157" s="643"/>
      <c r="U157" s="643"/>
      <c r="V157" s="643"/>
      <c r="W157" s="643"/>
      <c r="X157" s="644"/>
      <c r="Y157" s="645"/>
      <c r="Z157" s="646"/>
      <c r="AA157" s="646"/>
      <c r="AB157" s="657"/>
      <c r="AC157" s="618"/>
      <c r="AD157" s="650"/>
      <c r="AE157" s="650"/>
      <c r="AF157" s="650"/>
      <c r="AG157" s="651"/>
      <c r="AH157" s="642"/>
      <c r="AI157" s="643"/>
      <c r="AJ157" s="643"/>
      <c r="AK157" s="643"/>
      <c r="AL157" s="643"/>
      <c r="AM157" s="643"/>
      <c r="AN157" s="643"/>
      <c r="AO157" s="643"/>
      <c r="AP157" s="643"/>
      <c r="AQ157" s="643"/>
      <c r="AR157" s="643"/>
      <c r="AS157" s="643"/>
      <c r="AT157" s="644"/>
      <c r="AU157" s="645"/>
      <c r="AV157" s="646"/>
      <c r="AW157" s="646"/>
      <c r="AX157" s="647"/>
    </row>
    <row r="158" spans="1:50" ht="24.75" hidden="1" customHeight="1" x14ac:dyDescent="0.2">
      <c r="A158" s="1086"/>
      <c r="B158" s="1087"/>
      <c r="C158" s="1087"/>
      <c r="D158" s="1087"/>
      <c r="E158" s="1087"/>
      <c r="F158" s="1088"/>
      <c r="G158" s="618"/>
      <c r="H158" s="650"/>
      <c r="I158" s="650"/>
      <c r="J158" s="650"/>
      <c r="K158" s="651"/>
      <c r="L158" s="642"/>
      <c r="M158" s="643"/>
      <c r="N158" s="643"/>
      <c r="O158" s="643"/>
      <c r="P158" s="643"/>
      <c r="Q158" s="643"/>
      <c r="R158" s="643"/>
      <c r="S158" s="643"/>
      <c r="T158" s="643"/>
      <c r="U158" s="643"/>
      <c r="V158" s="643"/>
      <c r="W158" s="643"/>
      <c r="X158" s="644"/>
      <c r="Y158" s="645"/>
      <c r="Z158" s="646"/>
      <c r="AA158" s="646"/>
      <c r="AB158" s="657"/>
      <c r="AC158" s="618"/>
      <c r="AD158" s="650"/>
      <c r="AE158" s="650"/>
      <c r="AF158" s="650"/>
      <c r="AG158" s="651"/>
      <c r="AH158" s="642"/>
      <c r="AI158" s="643"/>
      <c r="AJ158" s="643"/>
      <c r="AK158" s="643"/>
      <c r="AL158" s="643"/>
      <c r="AM158" s="643"/>
      <c r="AN158" s="643"/>
      <c r="AO158" s="643"/>
      <c r="AP158" s="643"/>
      <c r="AQ158" s="643"/>
      <c r="AR158" s="643"/>
      <c r="AS158" s="643"/>
      <c r="AT158" s="644"/>
      <c r="AU158" s="645"/>
      <c r="AV158" s="646"/>
      <c r="AW158" s="646"/>
      <c r="AX158" s="647"/>
    </row>
    <row r="159" spans="1:50" ht="24.75" hidden="1" customHeight="1" x14ac:dyDescent="0.2">
      <c r="A159" s="1086"/>
      <c r="B159" s="1087"/>
      <c r="C159" s="1087"/>
      <c r="D159" s="1087"/>
      <c r="E159" s="1087"/>
      <c r="F159" s="1088"/>
      <c r="G159" s="878" t="s">
        <v>21</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21</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ht="30" hidden="1" customHeight="1" x14ac:dyDescent="0.2">
      <c r="A160" s="1086"/>
      <c r="B160" s="1087"/>
      <c r="C160" s="1087"/>
      <c r="D160" s="1087"/>
      <c r="E160" s="1087"/>
      <c r="F160" s="1088"/>
      <c r="G160" s="639" t="s">
        <v>624</v>
      </c>
      <c r="H160" s="640"/>
      <c r="I160" s="640"/>
      <c r="J160" s="640"/>
      <c r="K160" s="640"/>
      <c r="L160" s="640"/>
      <c r="M160" s="640"/>
      <c r="N160" s="640"/>
      <c r="O160" s="640"/>
      <c r="P160" s="640"/>
      <c r="Q160" s="640"/>
      <c r="R160" s="640"/>
      <c r="S160" s="640"/>
      <c r="T160" s="640"/>
      <c r="U160" s="640"/>
      <c r="V160" s="640"/>
      <c r="W160" s="640"/>
      <c r="X160" s="640"/>
      <c r="Y160" s="640"/>
      <c r="Z160" s="640"/>
      <c r="AA160" s="640"/>
      <c r="AB160" s="641"/>
      <c r="AC160" s="639" t="s">
        <v>625</v>
      </c>
      <c r="AD160" s="640"/>
      <c r="AE160" s="640"/>
      <c r="AF160" s="640"/>
      <c r="AG160" s="640"/>
      <c r="AH160" s="640"/>
      <c r="AI160" s="640"/>
      <c r="AJ160" s="640"/>
      <c r="AK160" s="640"/>
      <c r="AL160" s="640"/>
      <c r="AM160" s="640"/>
      <c r="AN160" s="640"/>
      <c r="AO160" s="640"/>
      <c r="AP160" s="640"/>
      <c r="AQ160" s="640"/>
      <c r="AR160" s="640"/>
      <c r="AS160" s="640"/>
      <c r="AT160" s="640"/>
      <c r="AU160" s="640"/>
      <c r="AV160" s="640"/>
      <c r="AW160" s="640"/>
      <c r="AX160" s="845"/>
    </row>
    <row r="161" spans="1:50" ht="24.75" hidden="1" customHeight="1" x14ac:dyDescent="0.2">
      <c r="A161" s="1086"/>
      <c r="B161" s="1087"/>
      <c r="C161" s="1087"/>
      <c r="D161" s="1087"/>
      <c r="E161" s="1087"/>
      <c r="F161" s="1088"/>
      <c r="G161" s="867" t="s">
        <v>18</v>
      </c>
      <c r="H161" s="716"/>
      <c r="I161" s="716"/>
      <c r="J161" s="716"/>
      <c r="K161" s="716"/>
      <c r="L161" s="715" t="s">
        <v>19</v>
      </c>
      <c r="M161" s="716"/>
      <c r="N161" s="716"/>
      <c r="O161" s="716"/>
      <c r="P161" s="716"/>
      <c r="Q161" s="716"/>
      <c r="R161" s="716"/>
      <c r="S161" s="716"/>
      <c r="T161" s="716"/>
      <c r="U161" s="716"/>
      <c r="V161" s="716"/>
      <c r="W161" s="716"/>
      <c r="X161" s="717"/>
      <c r="Y161" s="636" t="s">
        <v>20</v>
      </c>
      <c r="Z161" s="637"/>
      <c r="AA161" s="637"/>
      <c r="AB161" s="850"/>
      <c r="AC161" s="867" t="s">
        <v>18</v>
      </c>
      <c r="AD161" s="716"/>
      <c r="AE161" s="716"/>
      <c r="AF161" s="716"/>
      <c r="AG161" s="716"/>
      <c r="AH161" s="715" t="s">
        <v>19</v>
      </c>
      <c r="AI161" s="716"/>
      <c r="AJ161" s="716"/>
      <c r="AK161" s="716"/>
      <c r="AL161" s="716"/>
      <c r="AM161" s="716"/>
      <c r="AN161" s="716"/>
      <c r="AO161" s="716"/>
      <c r="AP161" s="716"/>
      <c r="AQ161" s="716"/>
      <c r="AR161" s="716"/>
      <c r="AS161" s="716"/>
      <c r="AT161" s="717"/>
      <c r="AU161" s="636" t="s">
        <v>20</v>
      </c>
      <c r="AV161" s="637"/>
      <c r="AW161" s="637"/>
      <c r="AX161" s="638"/>
    </row>
    <row r="162" spans="1:50" ht="24.75" hidden="1" customHeight="1" x14ac:dyDescent="0.2">
      <c r="A162" s="1086"/>
      <c r="B162" s="1087"/>
      <c r="C162" s="1087"/>
      <c r="D162" s="1087"/>
      <c r="E162" s="1087"/>
      <c r="F162" s="1088"/>
      <c r="G162" s="718"/>
      <c r="H162" s="719"/>
      <c r="I162" s="719"/>
      <c r="J162" s="719"/>
      <c r="K162" s="720"/>
      <c r="L162" s="712"/>
      <c r="M162" s="713"/>
      <c r="N162" s="713"/>
      <c r="O162" s="713"/>
      <c r="P162" s="713"/>
      <c r="Q162" s="713"/>
      <c r="R162" s="713"/>
      <c r="S162" s="713"/>
      <c r="T162" s="713"/>
      <c r="U162" s="713"/>
      <c r="V162" s="713"/>
      <c r="W162" s="713"/>
      <c r="X162" s="714"/>
      <c r="Y162" s="431"/>
      <c r="Z162" s="432"/>
      <c r="AA162" s="432"/>
      <c r="AB162" s="857"/>
      <c r="AC162" s="718"/>
      <c r="AD162" s="719"/>
      <c r="AE162" s="719"/>
      <c r="AF162" s="719"/>
      <c r="AG162" s="720"/>
      <c r="AH162" s="712"/>
      <c r="AI162" s="713"/>
      <c r="AJ162" s="713"/>
      <c r="AK162" s="713"/>
      <c r="AL162" s="713"/>
      <c r="AM162" s="713"/>
      <c r="AN162" s="713"/>
      <c r="AO162" s="713"/>
      <c r="AP162" s="713"/>
      <c r="AQ162" s="713"/>
      <c r="AR162" s="713"/>
      <c r="AS162" s="713"/>
      <c r="AT162" s="714"/>
      <c r="AU162" s="431"/>
      <c r="AV162" s="432"/>
      <c r="AW162" s="432"/>
      <c r="AX162" s="433"/>
    </row>
    <row r="163" spans="1:50" ht="24.75" hidden="1" customHeight="1" x14ac:dyDescent="0.2">
      <c r="A163" s="1086"/>
      <c r="B163" s="1087"/>
      <c r="C163" s="1087"/>
      <c r="D163" s="1087"/>
      <c r="E163" s="1087"/>
      <c r="F163" s="1088"/>
      <c r="G163" s="618"/>
      <c r="H163" s="650"/>
      <c r="I163" s="650"/>
      <c r="J163" s="650"/>
      <c r="K163" s="651"/>
      <c r="L163" s="642"/>
      <c r="M163" s="643"/>
      <c r="N163" s="643"/>
      <c r="O163" s="643"/>
      <c r="P163" s="643"/>
      <c r="Q163" s="643"/>
      <c r="R163" s="643"/>
      <c r="S163" s="643"/>
      <c r="T163" s="643"/>
      <c r="U163" s="643"/>
      <c r="V163" s="643"/>
      <c r="W163" s="643"/>
      <c r="X163" s="644"/>
      <c r="Y163" s="645"/>
      <c r="Z163" s="646"/>
      <c r="AA163" s="646"/>
      <c r="AB163" s="657"/>
      <c r="AC163" s="618"/>
      <c r="AD163" s="650"/>
      <c r="AE163" s="650"/>
      <c r="AF163" s="650"/>
      <c r="AG163" s="651"/>
      <c r="AH163" s="642"/>
      <c r="AI163" s="643"/>
      <c r="AJ163" s="643"/>
      <c r="AK163" s="643"/>
      <c r="AL163" s="643"/>
      <c r="AM163" s="643"/>
      <c r="AN163" s="643"/>
      <c r="AO163" s="643"/>
      <c r="AP163" s="643"/>
      <c r="AQ163" s="643"/>
      <c r="AR163" s="643"/>
      <c r="AS163" s="643"/>
      <c r="AT163" s="644"/>
      <c r="AU163" s="645"/>
      <c r="AV163" s="646"/>
      <c r="AW163" s="646"/>
      <c r="AX163" s="647"/>
    </row>
    <row r="164" spans="1:50" ht="24.75" hidden="1" customHeight="1" x14ac:dyDescent="0.2">
      <c r="A164" s="1086"/>
      <c r="B164" s="1087"/>
      <c r="C164" s="1087"/>
      <c r="D164" s="1087"/>
      <c r="E164" s="1087"/>
      <c r="F164" s="1088"/>
      <c r="G164" s="618"/>
      <c r="H164" s="650"/>
      <c r="I164" s="650"/>
      <c r="J164" s="650"/>
      <c r="K164" s="651"/>
      <c r="L164" s="642"/>
      <c r="M164" s="643"/>
      <c r="N164" s="643"/>
      <c r="O164" s="643"/>
      <c r="P164" s="643"/>
      <c r="Q164" s="643"/>
      <c r="R164" s="643"/>
      <c r="S164" s="643"/>
      <c r="T164" s="643"/>
      <c r="U164" s="643"/>
      <c r="V164" s="643"/>
      <c r="W164" s="643"/>
      <c r="X164" s="644"/>
      <c r="Y164" s="645"/>
      <c r="Z164" s="646"/>
      <c r="AA164" s="646"/>
      <c r="AB164" s="657"/>
      <c r="AC164" s="618"/>
      <c r="AD164" s="650"/>
      <c r="AE164" s="650"/>
      <c r="AF164" s="650"/>
      <c r="AG164" s="651"/>
      <c r="AH164" s="642"/>
      <c r="AI164" s="643"/>
      <c r="AJ164" s="643"/>
      <c r="AK164" s="643"/>
      <c r="AL164" s="643"/>
      <c r="AM164" s="643"/>
      <c r="AN164" s="643"/>
      <c r="AO164" s="643"/>
      <c r="AP164" s="643"/>
      <c r="AQ164" s="643"/>
      <c r="AR164" s="643"/>
      <c r="AS164" s="643"/>
      <c r="AT164" s="644"/>
      <c r="AU164" s="645"/>
      <c r="AV164" s="646"/>
      <c r="AW164" s="646"/>
      <c r="AX164" s="647"/>
    </row>
    <row r="165" spans="1:50" ht="24.75" hidden="1" customHeight="1" x14ac:dyDescent="0.2">
      <c r="A165" s="1086"/>
      <c r="B165" s="1087"/>
      <c r="C165" s="1087"/>
      <c r="D165" s="1087"/>
      <c r="E165" s="1087"/>
      <c r="F165" s="1088"/>
      <c r="G165" s="618"/>
      <c r="H165" s="650"/>
      <c r="I165" s="650"/>
      <c r="J165" s="650"/>
      <c r="K165" s="651"/>
      <c r="L165" s="642"/>
      <c r="M165" s="643"/>
      <c r="N165" s="643"/>
      <c r="O165" s="643"/>
      <c r="P165" s="643"/>
      <c r="Q165" s="643"/>
      <c r="R165" s="643"/>
      <c r="S165" s="643"/>
      <c r="T165" s="643"/>
      <c r="U165" s="643"/>
      <c r="V165" s="643"/>
      <c r="W165" s="643"/>
      <c r="X165" s="644"/>
      <c r="Y165" s="645"/>
      <c r="Z165" s="646"/>
      <c r="AA165" s="646"/>
      <c r="AB165" s="657"/>
      <c r="AC165" s="618"/>
      <c r="AD165" s="650"/>
      <c r="AE165" s="650"/>
      <c r="AF165" s="650"/>
      <c r="AG165" s="651"/>
      <c r="AH165" s="642"/>
      <c r="AI165" s="643"/>
      <c r="AJ165" s="643"/>
      <c r="AK165" s="643"/>
      <c r="AL165" s="643"/>
      <c r="AM165" s="643"/>
      <c r="AN165" s="643"/>
      <c r="AO165" s="643"/>
      <c r="AP165" s="643"/>
      <c r="AQ165" s="643"/>
      <c r="AR165" s="643"/>
      <c r="AS165" s="643"/>
      <c r="AT165" s="644"/>
      <c r="AU165" s="645"/>
      <c r="AV165" s="646"/>
      <c r="AW165" s="646"/>
      <c r="AX165" s="647"/>
    </row>
    <row r="166" spans="1:50" ht="24.75" hidden="1" customHeight="1" x14ac:dyDescent="0.2">
      <c r="A166" s="1086"/>
      <c r="B166" s="1087"/>
      <c r="C166" s="1087"/>
      <c r="D166" s="1087"/>
      <c r="E166" s="1087"/>
      <c r="F166" s="1088"/>
      <c r="G166" s="618"/>
      <c r="H166" s="650"/>
      <c r="I166" s="650"/>
      <c r="J166" s="650"/>
      <c r="K166" s="651"/>
      <c r="L166" s="642"/>
      <c r="M166" s="643"/>
      <c r="N166" s="643"/>
      <c r="O166" s="643"/>
      <c r="P166" s="643"/>
      <c r="Q166" s="643"/>
      <c r="R166" s="643"/>
      <c r="S166" s="643"/>
      <c r="T166" s="643"/>
      <c r="U166" s="643"/>
      <c r="V166" s="643"/>
      <c r="W166" s="643"/>
      <c r="X166" s="644"/>
      <c r="Y166" s="645"/>
      <c r="Z166" s="646"/>
      <c r="AA166" s="646"/>
      <c r="AB166" s="657"/>
      <c r="AC166" s="618"/>
      <c r="AD166" s="650"/>
      <c r="AE166" s="650"/>
      <c r="AF166" s="650"/>
      <c r="AG166" s="651"/>
      <c r="AH166" s="642"/>
      <c r="AI166" s="643"/>
      <c r="AJ166" s="643"/>
      <c r="AK166" s="643"/>
      <c r="AL166" s="643"/>
      <c r="AM166" s="643"/>
      <c r="AN166" s="643"/>
      <c r="AO166" s="643"/>
      <c r="AP166" s="643"/>
      <c r="AQ166" s="643"/>
      <c r="AR166" s="643"/>
      <c r="AS166" s="643"/>
      <c r="AT166" s="644"/>
      <c r="AU166" s="645"/>
      <c r="AV166" s="646"/>
      <c r="AW166" s="646"/>
      <c r="AX166" s="647"/>
    </row>
    <row r="167" spans="1:50" ht="24.75" hidden="1" customHeight="1" x14ac:dyDescent="0.2">
      <c r="A167" s="1086"/>
      <c r="B167" s="1087"/>
      <c r="C167" s="1087"/>
      <c r="D167" s="1087"/>
      <c r="E167" s="1087"/>
      <c r="F167" s="1088"/>
      <c r="G167" s="618"/>
      <c r="H167" s="650"/>
      <c r="I167" s="650"/>
      <c r="J167" s="650"/>
      <c r="K167" s="651"/>
      <c r="L167" s="642"/>
      <c r="M167" s="643"/>
      <c r="N167" s="643"/>
      <c r="O167" s="643"/>
      <c r="P167" s="643"/>
      <c r="Q167" s="643"/>
      <c r="R167" s="643"/>
      <c r="S167" s="643"/>
      <c r="T167" s="643"/>
      <c r="U167" s="643"/>
      <c r="V167" s="643"/>
      <c r="W167" s="643"/>
      <c r="X167" s="644"/>
      <c r="Y167" s="645"/>
      <c r="Z167" s="646"/>
      <c r="AA167" s="646"/>
      <c r="AB167" s="657"/>
      <c r="AC167" s="618"/>
      <c r="AD167" s="650"/>
      <c r="AE167" s="650"/>
      <c r="AF167" s="650"/>
      <c r="AG167" s="651"/>
      <c r="AH167" s="642"/>
      <c r="AI167" s="643"/>
      <c r="AJ167" s="643"/>
      <c r="AK167" s="643"/>
      <c r="AL167" s="643"/>
      <c r="AM167" s="643"/>
      <c r="AN167" s="643"/>
      <c r="AO167" s="643"/>
      <c r="AP167" s="643"/>
      <c r="AQ167" s="643"/>
      <c r="AR167" s="643"/>
      <c r="AS167" s="643"/>
      <c r="AT167" s="644"/>
      <c r="AU167" s="645"/>
      <c r="AV167" s="646"/>
      <c r="AW167" s="646"/>
      <c r="AX167" s="647"/>
    </row>
    <row r="168" spans="1:50" ht="24.75" hidden="1" customHeight="1" x14ac:dyDescent="0.2">
      <c r="A168" s="1086"/>
      <c r="B168" s="1087"/>
      <c r="C168" s="1087"/>
      <c r="D168" s="1087"/>
      <c r="E168" s="1087"/>
      <c r="F168" s="1088"/>
      <c r="G168" s="618"/>
      <c r="H168" s="650"/>
      <c r="I168" s="650"/>
      <c r="J168" s="650"/>
      <c r="K168" s="651"/>
      <c r="L168" s="642"/>
      <c r="M168" s="643"/>
      <c r="N168" s="643"/>
      <c r="O168" s="643"/>
      <c r="P168" s="643"/>
      <c r="Q168" s="643"/>
      <c r="R168" s="643"/>
      <c r="S168" s="643"/>
      <c r="T168" s="643"/>
      <c r="U168" s="643"/>
      <c r="V168" s="643"/>
      <c r="W168" s="643"/>
      <c r="X168" s="644"/>
      <c r="Y168" s="645"/>
      <c r="Z168" s="646"/>
      <c r="AA168" s="646"/>
      <c r="AB168" s="657"/>
      <c r="AC168" s="618"/>
      <c r="AD168" s="650"/>
      <c r="AE168" s="650"/>
      <c r="AF168" s="650"/>
      <c r="AG168" s="651"/>
      <c r="AH168" s="642"/>
      <c r="AI168" s="643"/>
      <c r="AJ168" s="643"/>
      <c r="AK168" s="643"/>
      <c r="AL168" s="643"/>
      <c r="AM168" s="643"/>
      <c r="AN168" s="643"/>
      <c r="AO168" s="643"/>
      <c r="AP168" s="643"/>
      <c r="AQ168" s="643"/>
      <c r="AR168" s="643"/>
      <c r="AS168" s="643"/>
      <c r="AT168" s="644"/>
      <c r="AU168" s="645"/>
      <c r="AV168" s="646"/>
      <c r="AW168" s="646"/>
      <c r="AX168" s="647"/>
    </row>
    <row r="169" spans="1:50" ht="24.75" hidden="1" customHeight="1" x14ac:dyDescent="0.2">
      <c r="A169" s="1086"/>
      <c r="B169" s="1087"/>
      <c r="C169" s="1087"/>
      <c r="D169" s="1087"/>
      <c r="E169" s="1087"/>
      <c r="F169" s="1088"/>
      <c r="G169" s="618"/>
      <c r="H169" s="650"/>
      <c r="I169" s="650"/>
      <c r="J169" s="650"/>
      <c r="K169" s="651"/>
      <c r="L169" s="642"/>
      <c r="M169" s="643"/>
      <c r="N169" s="643"/>
      <c r="O169" s="643"/>
      <c r="P169" s="643"/>
      <c r="Q169" s="643"/>
      <c r="R169" s="643"/>
      <c r="S169" s="643"/>
      <c r="T169" s="643"/>
      <c r="U169" s="643"/>
      <c r="V169" s="643"/>
      <c r="W169" s="643"/>
      <c r="X169" s="644"/>
      <c r="Y169" s="645"/>
      <c r="Z169" s="646"/>
      <c r="AA169" s="646"/>
      <c r="AB169" s="657"/>
      <c r="AC169" s="618"/>
      <c r="AD169" s="650"/>
      <c r="AE169" s="650"/>
      <c r="AF169" s="650"/>
      <c r="AG169" s="651"/>
      <c r="AH169" s="642"/>
      <c r="AI169" s="643"/>
      <c r="AJ169" s="643"/>
      <c r="AK169" s="643"/>
      <c r="AL169" s="643"/>
      <c r="AM169" s="643"/>
      <c r="AN169" s="643"/>
      <c r="AO169" s="643"/>
      <c r="AP169" s="643"/>
      <c r="AQ169" s="643"/>
      <c r="AR169" s="643"/>
      <c r="AS169" s="643"/>
      <c r="AT169" s="644"/>
      <c r="AU169" s="645"/>
      <c r="AV169" s="646"/>
      <c r="AW169" s="646"/>
      <c r="AX169" s="647"/>
    </row>
    <row r="170" spans="1:50" ht="24.75" hidden="1" customHeight="1" x14ac:dyDescent="0.2">
      <c r="A170" s="1086"/>
      <c r="B170" s="1087"/>
      <c r="C170" s="1087"/>
      <c r="D170" s="1087"/>
      <c r="E170" s="1087"/>
      <c r="F170" s="1088"/>
      <c r="G170" s="618"/>
      <c r="H170" s="650"/>
      <c r="I170" s="650"/>
      <c r="J170" s="650"/>
      <c r="K170" s="651"/>
      <c r="L170" s="642"/>
      <c r="M170" s="643"/>
      <c r="N170" s="643"/>
      <c r="O170" s="643"/>
      <c r="P170" s="643"/>
      <c r="Q170" s="643"/>
      <c r="R170" s="643"/>
      <c r="S170" s="643"/>
      <c r="T170" s="643"/>
      <c r="U170" s="643"/>
      <c r="V170" s="643"/>
      <c r="W170" s="643"/>
      <c r="X170" s="644"/>
      <c r="Y170" s="645"/>
      <c r="Z170" s="646"/>
      <c r="AA170" s="646"/>
      <c r="AB170" s="657"/>
      <c r="AC170" s="618"/>
      <c r="AD170" s="650"/>
      <c r="AE170" s="650"/>
      <c r="AF170" s="650"/>
      <c r="AG170" s="651"/>
      <c r="AH170" s="642"/>
      <c r="AI170" s="643"/>
      <c r="AJ170" s="643"/>
      <c r="AK170" s="643"/>
      <c r="AL170" s="643"/>
      <c r="AM170" s="643"/>
      <c r="AN170" s="643"/>
      <c r="AO170" s="643"/>
      <c r="AP170" s="643"/>
      <c r="AQ170" s="643"/>
      <c r="AR170" s="643"/>
      <c r="AS170" s="643"/>
      <c r="AT170" s="644"/>
      <c r="AU170" s="645"/>
      <c r="AV170" s="646"/>
      <c r="AW170" s="646"/>
      <c r="AX170" s="647"/>
    </row>
    <row r="171" spans="1:50" ht="24.75" hidden="1" customHeight="1" x14ac:dyDescent="0.2">
      <c r="A171" s="1086"/>
      <c r="B171" s="1087"/>
      <c r="C171" s="1087"/>
      <c r="D171" s="1087"/>
      <c r="E171" s="1087"/>
      <c r="F171" s="1088"/>
      <c r="G171" s="618"/>
      <c r="H171" s="650"/>
      <c r="I171" s="650"/>
      <c r="J171" s="650"/>
      <c r="K171" s="651"/>
      <c r="L171" s="642"/>
      <c r="M171" s="643"/>
      <c r="N171" s="643"/>
      <c r="O171" s="643"/>
      <c r="P171" s="643"/>
      <c r="Q171" s="643"/>
      <c r="R171" s="643"/>
      <c r="S171" s="643"/>
      <c r="T171" s="643"/>
      <c r="U171" s="643"/>
      <c r="V171" s="643"/>
      <c r="W171" s="643"/>
      <c r="X171" s="644"/>
      <c r="Y171" s="645"/>
      <c r="Z171" s="646"/>
      <c r="AA171" s="646"/>
      <c r="AB171" s="657"/>
      <c r="AC171" s="618"/>
      <c r="AD171" s="650"/>
      <c r="AE171" s="650"/>
      <c r="AF171" s="650"/>
      <c r="AG171" s="651"/>
      <c r="AH171" s="642"/>
      <c r="AI171" s="643"/>
      <c r="AJ171" s="643"/>
      <c r="AK171" s="643"/>
      <c r="AL171" s="643"/>
      <c r="AM171" s="643"/>
      <c r="AN171" s="643"/>
      <c r="AO171" s="643"/>
      <c r="AP171" s="643"/>
      <c r="AQ171" s="643"/>
      <c r="AR171" s="643"/>
      <c r="AS171" s="643"/>
      <c r="AT171" s="644"/>
      <c r="AU171" s="645"/>
      <c r="AV171" s="646"/>
      <c r="AW171" s="646"/>
      <c r="AX171" s="647"/>
    </row>
    <row r="172" spans="1:50" ht="24.75" hidden="1" customHeight="1" x14ac:dyDescent="0.2">
      <c r="A172" s="1089"/>
      <c r="B172" s="1090"/>
      <c r="C172" s="1090"/>
      <c r="D172" s="1090"/>
      <c r="E172" s="1090"/>
      <c r="F172" s="1091"/>
      <c r="G172" s="1074" t="s">
        <v>21</v>
      </c>
      <c r="H172" s="1075"/>
      <c r="I172" s="1075"/>
      <c r="J172" s="1075"/>
      <c r="K172" s="1075"/>
      <c r="L172" s="1076"/>
      <c r="M172" s="1077"/>
      <c r="N172" s="1077"/>
      <c r="O172" s="1077"/>
      <c r="P172" s="1077"/>
      <c r="Q172" s="1077"/>
      <c r="R172" s="1077"/>
      <c r="S172" s="1077"/>
      <c r="T172" s="1077"/>
      <c r="U172" s="1077"/>
      <c r="V172" s="1077"/>
      <c r="W172" s="1077"/>
      <c r="X172" s="1078"/>
      <c r="Y172" s="1079">
        <f>SUM(Y162:AB171)</f>
        <v>0</v>
      </c>
      <c r="Z172" s="1080"/>
      <c r="AA172" s="1080"/>
      <c r="AB172" s="1081"/>
      <c r="AC172" s="1074" t="s">
        <v>21</v>
      </c>
      <c r="AD172" s="1075"/>
      <c r="AE172" s="1075"/>
      <c r="AF172" s="1075"/>
      <c r="AG172" s="1075"/>
      <c r="AH172" s="1076"/>
      <c r="AI172" s="1077"/>
      <c r="AJ172" s="1077"/>
      <c r="AK172" s="1077"/>
      <c r="AL172" s="1077"/>
      <c r="AM172" s="1077"/>
      <c r="AN172" s="1077"/>
      <c r="AO172" s="1077"/>
      <c r="AP172" s="1077"/>
      <c r="AQ172" s="1077"/>
      <c r="AR172" s="1077"/>
      <c r="AS172" s="1077"/>
      <c r="AT172" s="1078"/>
      <c r="AU172" s="1079">
        <f>SUM(AU162:AX171)</f>
        <v>0</v>
      </c>
      <c r="AV172" s="1080"/>
      <c r="AW172" s="1080"/>
      <c r="AX172" s="1082"/>
    </row>
    <row r="173" spans="1:50" s="95" customFormat="1" ht="24.75" hidden="1" customHeight="1" x14ac:dyDescent="0.2"/>
    <row r="174" spans="1:50" ht="30" hidden="1" customHeight="1" x14ac:dyDescent="0.2">
      <c r="A174" s="1092" t="s">
        <v>605</v>
      </c>
      <c r="B174" s="1093"/>
      <c r="C174" s="1093"/>
      <c r="D174" s="1093"/>
      <c r="E174" s="1093"/>
      <c r="F174" s="1094"/>
      <c r="G174" s="639" t="s">
        <v>626</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627</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45"/>
    </row>
    <row r="175" spans="1:50" ht="24.75" hidden="1" customHeight="1" x14ac:dyDescent="0.2">
      <c r="A175" s="1086"/>
      <c r="B175" s="1087"/>
      <c r="C175" s="1087"/>
      <c r="D175" s="1087"/>
      <c r="E175" s="1087"/>
      <c r="F175" s="1088"/>
      <c r="G175" s="867" t="s">
        <v>18</v>
      </c>
      <c r="H175" s="716"/>
      <c r="I175" s="716"/>
      <c r="J175" s="716"/>
      <c r="K175" s="716"/>
      <c r="L175" s="715" t="s">
        <v>19</v>
      </c>
      <c r="M175" s="716"/>
      <c r="N175" s="716"/>
      <c r="O175" s="716"/>
      <c r="P175" s="716"/>
      <c r="Q175" s="716"/>
      <c r="R175" s="716"/>
      <c r="S175" s="716"/>
      <c r="T175" s="716"/>
      <c r="U175" s="716"/>
      <c r="V175" s="716"/>
      <c r="W175" s="716"/>
      <c r="X175" s="717"/>
      <c r="Y175" s="636" t="s">
        <v>20</v>
      </c>
      <c r="Z175" s="637"/>
      <c r="AA175" s="637"/>
      <c r="AB175" s="850"/>
      <c r="AC175" s="867" t="s">
        <v>18</v>
      </c>
      <c r="AD175" s="716"/>
      <c r="AE175" s="716"/>
      <c r="AF175" s="716"/>
      <c r="AG175" s="716"/>
      <c r="AH175" s="715" t="s">
        <v>19</v>
      </c>
      <c r="AI175" s="716"/>
      <c r="AJ175" s="716"/>
      <c r="AK175" s="716"/>
      <c r="AL175" s="716"/>
      <c r="AM175" s="716"/>
      <c r="AN175" s="716"/>
      <c r="AO175" s="716"/>
      <c r="AP175" s="716"/>
      <c r="AQ175" s="716"/>
      <c r="AR175" s="716"/>
      <c r="AS175" s="716"/>
      <c r="AT175" s="717"/>
      <c r="AU175" s="636" t="s">
        <v>20</v>
      </c>
      <c r="AV175" s="637"/>
      <c r="AW175" s="637"/>
      <c r="AX175" s="638"/>
    </row>
    <row r="176" spans="1:50" ht="24.75" hidden="1" customHeight="1" x14ac:dyDescent="0.2">
      <c r="A176" s="1086"/>
      <c r="B176" s="1087"/>
      <c r="C176" s="1087"/>
      <c r="D176" s="1087"/>
      <c r="E176" s="1087"/>
      <c r="F176" s="1088"/>
      <c r="G176" s="718"/>
      <c r="H176" s="719"/>
      <c r="I176" s="719"/>
      <c r="J176" s="719"/>
      <c r="K176" s="720"/>
      <c r="L176" s="712"/>
      <c r="M176" s="713"/>
      <c r="N176" s="713"/>
      <c r="O176" s="713"/>
      <c r="P176" s="713"/>
      <c r="Q176" s="713"/>
      <c r="R176" s="713"/>
      <c r="S176" s="713"/>
      <c r="T176" s="713"/>
      <c r="U176" s="713"/>
      <c r="V176" s="713"/>
      <c r="W176" s="713"/>
      <c r="X176" s="714"/>
      <c r="Y176" s="431"/>
      <c r="Z176" s="432"/>
      <c r="AA176" s="432"/>
      <c r="AB176" s="857"/>
      <c r="AC176" s="718"/>
      <c r="AD176" s="719"/>
      <c r="AE176" s="719"/>
      <c r="AF176" s="719"/>
      <c r="AG176" s="720"/>
      <c r="AH176" s="712"/>
      <c r="AI176" s="713"/>
      <c r="AJ176" s="713"/>
      <c r="AK176" s="713"/>
      <c r="AL176" s="713"/>
      <c r="AM176" s="713"/>
      <c r="AN176" s="713"/>
      <c r="AO176" s="713"/>
      <c r="AP176" s="713"/>
      <c r="AQ176" s="713"/>
      <c r="AR176" s="713"/>
      <c r="AS176" s="713"/>
      <c r="AT176" s="714"/>
      <c r="AU176" s="431"/>
      <c r="AV176" s="432"/>
      <c r="AW176" s="432"/>
      <c r="AX176" s="433"/>
    </row>
    <row r="177" spans="1:50" ht="24.75" hidden="1" customHeight="1" x14ac:dyDescent="0.2">
      <c r="A177" s="1086"/>
      <c r="B177" s="1087"/>
      <c r="C177" s="1087"/>
      <c r="D177" s="1087"/>
      <c r="E177" s="1087"/>
      <c r="F177" s="1088"/>
      <c r="G177" s="618"/>
      <c r="H177" s="650"/>
      <c r="I177" s="650"/>
      <c r="J177" s="650"/>
      <c r="K177" s="651"/>
      <c r="L177" s="642"/>
      <c r="M177" s="643"/>
      <c r="N177" s="643"/>
      <c r="O177" s="643"/>
      <c r="P177" s="643"/>
      <c r="Q177" s="643"/>
      <c r="R177" s="643"/>
      <c r="S177" s="643"/>
      <c r="T177" s="643"/>
      <c r="U177" s="643"/>
      <c r="V177" s="643"/>
      <c r="W177" s="643"/>
      <c r="X177" s="644"/>
      <c r="Y177" s="645"/>
      <c r="Z177" s="646"/>
      <c r="AA177" s="646"/>
      <c r="AB177" s="657"/>
      <c r="AC177" s="618"/>
      <c r="AD177" s="650"/>
      <c r="AE177" s="650"/>
      <c r="AF177" s="650"/>
      <c r="AG177" s="651"/>
      <c r="AH177" s="642"/>
      <c r="AI177" s="643"/>
      <c r="AJ177" s="643"/>
      <c r="AK177" s="643"/>
      <c r="AL177" s="643"/>
      <c r="AM177" s="643"/>
      <c r="AN177" s="643"/>
      <c r="AO177" s="643"/>
      <c r="AP177" s="643"/>
      <c r="AQ177" s="643"/>
      <c r="AR177" s="643"/>
      <c r="AS177" s="643"/>
      <c r="AT177" s="644"/>
      <c r="AU177" s="645"/>
      <c r="AV177" s="646"/>
      <c r="AW177" s="646"/>
      <c r="AX177" s="647"/>
    </row>
    <row r="178" spans="1:50" ht="24.75" hidden="1" customHeight="1" x14ac:dyDescent="0.2">
      <c r="A178" s="1086"/>
      <c r="B178" s="1087"/>
      <c r="C178" s="1087"/>
      <c r="D178" s="1087"/>
      <c r="E178" s="1087"/>
      <c r="F178" s="1088"/>
      <c r="G178" s="618"/>
      <c r="H178" s="650"/>
      <c r="I178" s="650"/>
      <c r="J178" s="650"/>
      <c r="K178" s="651"/>
      <c r="L178" s="642"/>
      <c r="M178" s="643"/>
      <c r="N178" s="643"/>
      <c r="O178" s="643"/>
      <c r="P178" s="643"/>
      <c r="Q178" s="643"/>
      <c r="R178" s="643"/>
      <c r="S178" s="643"/>
      <c r="T178" s="643"/>
      <c r="U178" s="643"/>
      <c r="V178" s="643"/>
      <c r="W178" s="643"/>
      <c r="X178" s="644"/>
      <c r="Y178" s="645"/>
      <c r="Z178" s="646"/>
      <c r="AA178" s="646"/>
      <c r="AB178" s="657"/>
      <c r="AC178" s="618"/>
      <c r="AD178" s="650"/>
      <c r="AE178" s="650"/>
      <c r="AF178" s="650"/>
      <c r="AG178" s="651"/>
      <c r="AH178" s="642"/>
      <c r="AI178" s="643"/>
      <c r="AJ178" s="643"/>
      <c r="AK178" s="643"/>
      <c r="AL178" s="643"/>
      <c r="AM178" s="643"/>
      <c r="AN178" s="643"/>
      <c r="AO178" s="643"/>
      <c r="AP178" s="643"/>
      <c r="AQ178" s="643"/>
      <c r="AR178" s="643"/>
      <c r="AS178" s="643"/>
      <c r="AT178" s="644"/>
      <c r="AU178" s="645"/>
      <c r="AV178" s="646"/>
      <c r="AW178" s="646"/>
      <c r="AX178" s="647"/>
    </row>
    <row r="179" spans="1:50" ht="24.75" hidden="1" customHeight="1" x14ac:dyDescent="0.2">
      <c r="A179" s="1086"/>
      <c r="B179" s="1087"/>
      <c r="C179" s="1087"/>
      <c r="D179" s="1087"/>
      <c r="E179" s="1087"/>
      <c r="F179" s="1088"/>
      <c r="G179" s="618"/>
      <c r="H179" s="650"/>
      <c r="I179" s="650"/>
      <c r="J179" s="650"/>
      <c r="K179" s="651"/>
      <c r="L179" s="642"/>
      <c r="M179" s="643"/>
      <c r="N179" s="643"/>
      <c r="O179" s="643"/>
      <c r="P179" s="643"/>
      <c r="Q179" s="643"/>
      <c r="R179" s="643"/>
      <c r="S179" s="643"/>
      <c r="T179" s="643"/>
      <c r="U179" s="643"/>
      <c r="V179" s="643"/>
      <c r="W179" s="643"/>
      <c r="X179" s="644"/>
      <c r="Y179" s="645"/>
      <c r="Z179" s="646"/>
      <c r="AA179" s="646"/>
      <c r="AB179" s="657"/>
      <c r="AC179" s="618"/>
      <c r="AD179" s="650"/>
      <c r="AE179" s="650"/>
      <c r="AF179" s="650"/>
      <c r="AG179" s="651"/>
      <c r="AH179" s="642"/>
      <c r="AI179" s="643"/>
      <c r="AJ179" s="643"/>
      <c r="AK179" s="643"/>
      <c r="AL179" s="643"/>
      <c r="AM179" s="643"/>
      <c r="AN179" s="643"/>
      <c r="AO179" s="643"/>
      <c r="AP179" s="643"/>
      <c r="AQ179" s="643"/>
      <c r="AR179" s="643"/>
      <c r="AS179" s="643"/>
      <c r="AT179" s="644"/>
      <c r="AU179" s="645"/>
      <c r="AV179" s="646"/>
      <c r="AW179" s="646"/>
      <c r="AX179" s="647"/>
    </row>
    <row r="180" spans="1:50" ht="24.75" hidden="1" customHeight="1" x14ac:dyDescent="0.2">
      <c r="A180" s="1086"/>
      <c r="B180" s="1087"/>
      <c r="C180" s="1087"/>
      <c r="D180" s="1087"/>
      <c r="E180" s="1087"/>
      <c r="F180" s="1088"/>
      <c r="G180" s="618"/>
      <c r="H180" s="650"/>
      <c r="I180" s="650"/>
      <c r="J180" s="650"/>
      <c r="K180" s="651"/>
      <c r="L180" s="642"/>
      <c r="M180" s="643"/>
      <c r="N180" s="643"/>
      <c r="O180" s="643"/>
      <c r="P180" s="643"/>
      <c r="Q180" s="643"/>
      <c r="R180" s="643"/>
      <c r="S180" s="643"/>
      <c r="T180" s="643"/>
      <c r="U180" s="643"/>
      <c r="V180" s="643"/>
      <c r="W180" s="643"/>
      <c r="X180" s="644"/>
      <c r="Y180" s="645"/>
      <c r="Z180" s="646"/>
      <c r="AA180" s="646"/>
      <c r="AB180" s="657"/>
      <c r="AC180" s="618"/>
      <c r="AD180" s="650"/>
      <c r="AE180" s="650"/>
      <c r="AF180" s="650"/>
      <c r="AG180" s="651"/>
      <c r="AH180" s="642"/>
      <c r="AI180" s="643"/>
      <c r="AJ180" s="643"/>
      <c r="AK180" s="643"/>
      <c r="AL180" s="643"/>
      <c r="AM180" s="643"/>
      <c r="AN180" s="643"/>
      <c r="AO180" s="643"/>
      <c r="AP180" s="643"/>
      <c r="AQ180" s="643"/>
      <c r="AR180" s="643"/>
      <c r="AS180" s="643"/>
      <c r="AT180" s="644"/>
      <c r="AU180" s="645"/>
      <c r="AV180" s="646"/>
      <c r="AW180" s="646"/>
      <c r="AX180" s="647"/>
    </row>
    <row r="181" spans="1:50" ht="24.75" hidden="1" customHeight="1" x14ac:dyDescent="0.2">
      <c r="A181" s="1086"/>
      <c r="B181" s="1087"/>
      <c r="C181" s="1087"/>
      <c r="D181" s="1087"/>
      <c r="E181" s="1087"/>
      <c r="F181" s="1088"/>
      <c r="G181" s="618"/>
      <c r="H181" s="650"/>
      <c r="I181" s="650"/>
      <c r="J181" s="650"/>
      <c r="K181" s="651"/>
      <c r="L181" s="642"/>
      <c r="M181" s="643"/>
      <c r="N181" s="643"/>
      <c r="O181" s="643"/>
      <c r="P181" s="643"/>
      <c r="Q181" s="643"/>
      <c r="R181" s="643"/>
      <c r="S181" s="643"/>
      <c r="T181" s="643"/>
      <c r="U181" s="643"/>
      <c r="V181" s="643"/>
      <c r="W181" s="643"/>
      <c r="X181" s="644"/>
      <c r="Y181" s="645"/>
      <c r="Z181" s="646"/>
      <c r="AA181" s="646"/>
      <c r="AB181" s="657"/>
      <c r="AC181" s="618"/>
      <c r="AD181" s="650"/>
      <c r="AE181" s="650"/>
      <c r="AF181" s="650"/>
      <c r="AG181" s="651"/>
      <c r="AH181" s="642"/>
      <c r="AI181" s="643"/>
      <c r="AJ181" s="643"/>
      <c r="AK181" s="643"/>
      <c r="AL181" s="643"/>
      <c r="AM181" s="643"/>
      <c r="AN181" s="643"/>
      <c r="AO181" s="643"/>
      <c r="AP181" s="643"/>
      <c r="AQ181" s="643"/>
      <c r="AR181" s="643"/>
      <c r="AS181" s="643"/>
      <c r="AT181" s="644"/>
      <c r="AU181" s="645"/>
      <c r="AV181" s="646"/>
      <c r="AW181" s="646"/>
      <c r="AX181" s="647"/>
    </row>
    <row r="182" spans="1:50" ht="24.75" hidden="1" customHeight="1" x14ac:dyDescent="0.2">
      <c r="A182" s="1086"/>
      <c r="B182" s="1087"/>
      <c r="C182" s="1087"/>
      <c r="D182" s="1087"/>
      <c r="E182" s="1087"/>
      <c r="F182" s="1088"/>
      <c r="G182" s="618"/>
      <c r="H182" s="650"/>
      <c r="I182" s="650"/>
      <c r="J182" s="650"/>
      <c r="K182" s="651"/>
      <c r="L182" s="642"/>
      <c r="M182" s="643"/>
      <c r="N182" s="643"/>
      <c r="O182" s="643"/>
      <c r="P182" s="643"/>
      <c r="Q182" s="643"/>
      <c r="R182" s="643"/>
      <c r="S182" s="643"/>
      <c r="T182" s="643"/>
      <c r="U182" s="643"/>
      <c r="V182" s="643"/>
      <c r="W182" s="643"/>
      <c r="X182" s="644"/>
      <c r="Y182" s="645"/>
      <c r="Z182" s="646"/>
      <c r="AA182" s="646"/>
      <c r="AB182" s="657"/>
      <c r="AC182" s="618"/>
      <c r="AD182" s="650"/>
      <c r="AE182" s="650"/>
      <c r="AF182" s="650"/>
      <c r="AG182" s="651"/>
      <c r="AH182" s="642"/>
      <c r="AI182" s="643"/>
      <c r="AJ182" s="643"/>
      <c r="AK182" s="643"/>
      <c r="AL182" s="643"/>
      <c r="AM182" s="643"/>
      <c r="AN182" s="643"/>
      <c r="AO182" s="643"/>
      <c r="AP182" s="643"/>
      <c r="AQ182" s="643"/>
      <c r="AR182" s="643"/>
      <c r="AS182" s="643"/>
      <c r="AT182" s="644"/>
      <c r="AU182" s="645"/>
      <c r="AV182" s="646"/>
      <c r="AW182" s="646"/>
      <c r="AX182" s="647"/>
    </row>
    <row r="183" spans="1:50" ht="24.75" hidden="1" customHeight="1" x14ac:dyDescent="0.2">
      <c r="A183" s="1086"/>
      <c r="B183" s="1087"/>
      <c r="C183" s="1087"/>
      <c r="D183" s="1087"/>
      <c r="E183" s="1087"/>
      <c r="F183" s="1088"/>
      <c r="G183" s="618"/>
      <c r="H183" s="650"/>
      <c r="I183" s="650"/>
      <c r="J183" s="650"/>
      <c r="K183" s="651"/>
      <c r="L183" s="642"/>
      <c r="M183" s="643"/>
      <c r="N183" s="643"/>
      <c r="O183" s="643"/>
      <c r="P183" s="643"/>
      <c r="Q183" s="643"/>
      <c r="R183" s="643"/>
      <c r="S183" s="643"/>
      <c r="T183" s="643"/>
      <c r="U183" s="643"/>
      <c r="V183" s="643"/>
      <c r="W183" s="643"/>
      <c r="X183" s="644"/>
      <c r="Y183" s="645"/>
      <c r="Z183" s="646"/>
      <c r="AA183" s="646"/>
      <c r="AB183" s="657"/>
      <c r="AC183" s="618"/>
      <c r="AD183" s="650"/>
      <c r="AE183" s="650"/>
      <c r="AF183" s="650"/>
      <c r="AG183" s="651"/>
      <c r="AH183" s="642"/>
      <c r="AI183" s="643"/>
      <c r="AJ183" s="643"/>
      <c r="AK183" s="643"/>
      <c r="AL183" s="643"/>
      <c r="AM183" s="643"/>
      <c r="AN183" s="643"/>
      <c r="AO183" s="643"/>
      <c r="AP183" s="643"/>
      <c r="AQ183" s="643"/>
      <c r="AR183" s="643"/>
      <c r="AS183" s="643"/>
      <c r="AT183" s="644"/>
      <c r="AU183" s="645"/>
      <c r="AV183" s="646"/>
      <c r="AW183" s="646"/>
      <c r="AX183" s="647"/>
    </row>
    <row r="184" spans="1:50" ht="24.75" hidden="1" customHeight="1" x14ac:dyDescent="0.2">
      <c r="A184" s="1086"/>
      <c r="B184" s="1087"/>
      <c r="C184" s="1087"/>
      <c r="D184" s="1087"/>
      <c r="E184" s="1087"/>
      <c r="F184" s="1088"/>
      <c r="G184" s="618"/>
      <c r="H184" s="650"/>
      <c r="I184" s="650"/>
      <c r="J184" s="650"/>
      <c r="K184" s="651"/>
      <c r="L184" s="642"/>
      <c r="M184" s="643"/>
      <c r="N184" s="643"/>
      <c r="O184" s="643"/>
      <c r="P184" s="643"/>
      <c r="Q184" s="643"/>
      <c r="R184" s="643"/>
      <c r="S184" s="643"/>
      <c r="T184" s="643"/>
      <c r="U184" s="643"/>
      <c r="V184" s="643"/>
      <c r="W184" s="643"/>
      <c r="X184" s="644"/>
      <c r="Y184" s="645"/>
      <c r="Z184" s="646"/>
      <c r="AA184" s="646"/>
      <c r="AB184" s="657"/>
      <c r="AC184" s="618"/>
      <c r="AD184" s="650"/>
      <c r="AE184" s="650"/>
      <c r="AF184" s="650"/>
      <c r="AG184" s="651"/>
      <c r="AH184" s="642"/>
      <c r="AI184" s="643"/>
      <c r="AJ184" s="643"/>
      <c r="AK184" s="643"/>
      <c r="AL184" s="643"/>
      <c r="AM184" s="643"/>
      <c r="AN184" s="643"/>
      <c r="AO184" s="643"/>
      <c r="AP184" s="643"/>
      <c r="AQ184" s="643"/>
      <c r="AR184" s="643"/>
      <c r="AS184" s="643"/>
      <c r="AT184" s="644"/>
      <c r="AU184" s="645"/>
      <c r="AV184" s="646"/>
      <c r="AW184" s="646"/>
      <c r="AX184" s="647"/>
    </row>
    <row r="185" spans="1:50" ht="24.75" hidden="1" customHeight="1" x14ac:dyDescent="0.2">
      <c r="A185" s="1086"/>
      <c r="B185" s="1087"/>
      <c r="C185" s="1087"/>
      <c r="D185" s="1087"/>
      <c r="E185" s="1087"/>
      <c r="F185" s="1088"/>
      <c r="G185" s="618"/>
      <c r="H185" s="650"/>
      <c r="I185" s="650"/>
      <c r="J185" s="650"/>
      <c r="K185" s="651"/>
      <c r="L185" s="642"/>
      <c r="M185" s="643"/>
      <c r="N185" s="643"/>
      <c r="O185" s="643"/>
      <c r="P185" s="643"/>
      <c r="Q185" s="643"/>
      <c r="R185" s="643"/>
      <c r="S185" s="643"/>
      <c r="T185" s="643"/>
      <c r="U185" s="643"/>
      <c r="V185" s="643"/>
      <c r="W185" s="643"/>
      <c r="X185" s="644"/>
      <c r="Y185" s="645"/>
      <c r="Z185" s="646"/>
      <c r="AA185" s="646"/>
      <c r="AB185" s="657"/>
      <c r="AC185" s="618"/>
      <c r="AD185" s="650"/>
      <c r="AE185" s="650"/>
      <c r="AF185" s="650"/>
      <c r="AG185" s="651"/>
      <c r="AH185" s="642"/>
      <c r="AI185" s="643"/>
      <c r="AJ185" s="643"/>
      <c r="AK185" s="643"/>
      <c r="AL185" s="643"/>
      <c r="AM185" s="643"/>
      <c r="AN185" s="643"/>
      <c r="AO185" s="643"/>
      <c r="AP185" s="643"/>
      <c r="AQ185" s="643"/>
      <c r="AR185" s="643"/>
      <c r="AS185" s="643"/>
      <c r="AT185" s="644"/>
      <c r="AU185" s="645"/>
      <c r="AV185" s="646"/>
      <c r="AW185" s="646"/>
      <c r="AX185" s="647"/>
    </row>
    <row r="186" spans="1:50" ht="24.75" hidden="1" customHeight="1" x14ac:dyDescent="0.2">
      <c r="A186" s="1086"/>
      <c r="B186" s="1087"/>
      <c r="C186" s="1087"/>
      <c r="D186" s="1087"/>
      <c r="E186" s="1087"/>
      <c r="F186" s="1088"/>
      <c r="G186" s="878" t="s">
        <v>21</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21</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hidden="1" customHeight="1" x14ac:dyDescent="0.2">
      <c r="A187" s="1086"/>
      <c r="B187" s="1087"/>
      <c r="C187" s="1087"/>
      <c r="D187" s="1087"/>
      <c r="E187" s="1087"/>
      <c r="F187" s="1088"/>
      <c r="G187" s="639" t="s">
        <v>628</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629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45"/>
    </row>
    <row r="188" spans="1:50" ht="25.5" hidden="1" customHeight="1" x14ac:dyDescent="0.2">
      <c r="A188" s="1086"/>
      <c r="B188" s="1087"/>
      <c r="C188" s="1087"/>
      <c r="D188" s="1087"/>
      <c r="E188" s="1087"/>
      <c r="F188" s="1088"/>
      <c r="G188" s="867" t="s">
        <v>18</v>
      </c>
      <c r="H188" s="716"/>
      <c r="I188" s="716"/>
      <c r="J188" s="716"/>
      <c r="K188" s="716"/>
      <c r="L188" s="715" t="s">
        <v>19</v>
      </c>
      <c r="M188" s="716"/>
      <c r="N188" s="716"/>
      <c r="O188" s="716"/>
      <c r="P188" s="716"/>
      <c r="Q188" s="716"/>
      <c r="R188" s="716"/>
      <c r="S188" s="716"/>
      <c r="T188" s="716"/>
      <c r="U188" s="716"/>
      <c r="V188" s="716"/>
      <c r="W188" s="716"/>
      <c r="X188" s="717"/>
      <c r="Y188" s="636" t="s">
        <v>20</v>
      </c>
      <c r="Z188" s="637"/>
      <c r="AA188" s="637"/>
      <c r="AB188" s="850"/>
      <c r="AC188" s="867" t="s">
        <v>18</v>
      </c>
      <c r="AD188" s="716"/>
      <c r="AE188" s="716"/>
      <c r="AF188" s="716"/>
      <c r="AG188" s="716"/>
      <c r="AH188" s="715" t="s">
        <v>19</v>
      </c>
      <c r="AI188" s="716"/>
      <c r="AJ188" s="716"/>
      <c r="AK188" s="716"/>
      <c r="AL188" s="716"/>
      <c r="AM188" s="716"/>
      <c r="AN188" s="716"/>
      <c r="AO188" s="716"/>
      <c r="AP188" s="716"/>
      <c r="AQ188" s="716"/>
      <c r="AR188" s="716"/>
      <c r="AS188" s="716"/>
      <c r="AT188" s="717"/>
      <c r="AU188" s="636" t="s">
        <v>20</v>
      </c>
      <c r="AV188" s="637"/>
      <c r="AW188" s="637"/>
      <c r="AX188" s="638"/>
    </row>
    <row r="189" spans="1:50" ht="24.75" hidden="1" customHeight="1" x14ac:dyDescent="0.2">
      <c r="A189" s="1086"/>
      <c r="B189" s="1087"/>
      <c r="C189" s="1087"/>
      <c r="D189" s="1087"/>
      <c r="E189" s="1087"/>
      <c r="F189" s="1088"/>
      <c r="G189" s="718"/>
      <c r="H189" s="719"/>
      <c r="I189" s="719"/>
      <c r="J189" s="719"/>
      <c r="K189" s="720"/>
      <c r="L189" s="712"/>
      <c r="M189" s="713"/>
      <c r="N189" s="713"/>
      <c r="O189" s="713"/>
      <c r="P189" s="713"/>
      <c r="Q189" s="713"/>
      <c r="R189" s="713"/>
      <c r="S189" s="713"/>
      <c r="T189" s="713"/>
      <c r="U189" s="713"/>
      <c r="V189" s="713"/>
      <c r="W189" s="713"/>
      <c r="X189" s="714"/>
      <c r="Y189" s="431"/>
      <c r="Z189" s="432"/>
      <c r="AA189" s="432"/>
      <c r="AB189" s="857"/>
      <c r="AC189" s="718"/>
      <c r="AD189" s="719"/>
      <c r="AE189" s="719"/>
      <c r="AF189" s="719"/>
      <c r="AG189" s="720"/>
      <c r="AH189" s="712"/>
      <c r="AI189" s="713"/>
      <c r="AJ189" s="713"/>
      <c r="AK189" s="713"/>
      <c r="AL189" s="713"/>
      <c r="AM189" s="713"/>
      <c r="AN189" s="713"/>
      <c r="AO189" s="713"/>
      <c r="AP189" s="713"/>
      <c r="AQ189" s="713"/>
      <c r="AR189" s="713"/>
      <c r="AS189" s="713"/>
      <c r="AT189" s="714"/>
      <c r="AU189" s="431"/>
      <c r="AV189" s="432"/>
      <c r="AW189" s="432"/>
      <c r="AX189" s="433"/>
    </row>
    <row r="190" spans="1:50" ht="24.75" hidden="1" customHeight="1" x14ac:dyDescent="0.2">
      <c r="A190" s="1086"/>
      <c r="B190" s="1087"/>
      <c r="C190" s="1087"/>
      <c r="D190" s="1087"/>
      <c r="E190" s="1087"/>
      <c r="F190" s="1088"/>
      <c r="G190" s="618"/>
      <c r="H190" s="650"/>
      <c r="I190" s="650"/>
      <c r="J190" s="650"/>
      <c r="K190" s="651"/>
      <c r="L190" s="642"/>
      <c r="M190" s="643"/>
      <c r="N190" s="643"/>
      <c r="O190" s="643"/>
      <c r="P190" s="643"/>
      <c r="Q190" s="643"/>
      <c r="R190" s="643"/>
      <c r="S190" s="643"/>
      <c r="T190" s="643"/>
      <c r="U190" s="643"/>
      <c r="V190" s="643"/>
      <c r="W190" s="643"/>
      <c r="X190" s="644"/>
      <c r="Y190" s="645"/>
      <c r="Z190" s="646"/>
      <c r="AA190" s="646"/>
      <c r="AB190" s="657"/>
      <c r="AC190" s="618"/>
      <c r="AD190" s="650"/>
      <c r="AE190" s="650"/>
      <c r="AF190" s="650"/>
      <c r="AG190" s="651"/>
      <c r="AH190" s="642"/>
      <c r="AI190" s="643"/>
      <c r="AJ190" s="643"/>
      <c r="AK190" s="643"/>
      <c r="AL190" s="643"/>
      <c r="AM190" s="643"/>
      <c r="AN190" s="643"/>
      <c r="AO190" s="643"/>
      <c r="AP190" s="643"/>
      <c r="AQ190" s="643"/>
      <c r="AR190" s="643"/>
      <c r="AS190" s="643"/>
      <c r="AT190" s="644"/>
      <c r="AU190" s="645"/>
      <c r="AV190" s="646"/>
      <c r="AW190" s="646"/>
      <c r="AX190" s="647"/>
    </row>
    <row r="191" spans="1:50" ht="24.75" hidden="1" customHeight="1" x14ac:dyDescent="0.2">
      <c r="A191" s="1086"/>
      <c r="B191" s="1087"/>
      <c r="C191" s="1087"/>
      <c r="D191" s="1087"/>
      <c r="E191" s="1087"/>
      <c r="F191" s="1088"/>
      <c r="G191" s="618"/>
      <c r="H191" s="650"/>
      <c r="I191" s="650"/>
      <c r="J191" s="650"/>
      <c r="K191" s="651"/>
      <c r="L191" s="642"/>
      <c r="M191" s="643"/>
      <c r="N191" s="643"/>
      <c r="O191" s="643"/>
      <c r="P191" s="643"/>
      <c r="Q191" s="643"/>
      <c r="R191" s="643"/>
      <c r="S191" s="643"/>
      <c r="T191" s="643"/>
      <c r="U191" s="643"/>
      <c r="V191" s="643"/>
      <c r="W191" s="643"/>
      <c r="X191" s="644"/>
      <c r="Y191" s="645"/>
      <c r="Z191" s="646"/>
      <c r="AA191" s="646"/>
      <c r="AB191" s="657"/>
      <c r="AC191" s="618"/>
      <c r="AD191" s="650"/>
      <c r="AE191" s="650"/>
      <c r="AF191" s="650"/>
      <c r="AG191" s="651"/>
      <c r="AH191" s="642"/>
      <c r="AI191" s="643"/>
      <c r="AJ191" s="643"/>
      <c r="AK191" s="643"/>
      <c r="AL191" s="643"/>
      <c r="AM191" s="643"/>
      <c r="AN191" s="643"/>
      <c r="AO191" s="643"/>
      <c r="AP191" s="643"/>
      <c r="AQ191" s="643"/>
      <c r="AR191" s="643"/>
      <c r="AS191" s="643"/>
      <c r="AT191" s="644"/>
      <c r="AU191" s="645"/>
      <c r="AV191" s="646"/>
      <c r="AW191" s="646"/>
      <c r="AX191" s="647"/>
    </row>
    <row r="192" spans="1:50" ht="24.75" hidden="1" customHeight="1" x14ac:dyDescent="0.2">
      <c r="A192" s="1086"/>
      <c r="B192" s="1087"/>
      <c r="C192" s="1087"/>
      <c r="D192" s="1087"/>
      <c r="E192" s="1087"/>
      <c r="F192" s="1088"/>
      <c r="G192" s="618"/>
      <c r="H192" s="650"/>
      <c r="I192" s="650"/>
      <c r="J192" s="650"/>
      <c r="K192" s="651"/>
      <c r="L192" s="642"/>
      <c r="M192" s="643"/>
      <c r="N192" s="643"/>
      <c r="O192" s="643"/>
      <c r="P192" s="643"/>
      <c r="Q192" s="643"/>
      <c r="R192" s="643"/>
      <c r="S192" s="643"/>
      <c r="T192" s="643"/>
      <c r="U192" s="643"/>
      <c r="V192" s="643"/>
      <c r="W192" s="643"/>
      <c r="X192" s="644"/>
      <c r="Y192" s="645"/>
      <c r="Z192" s="646"/>
      <c r="AA192" s="646"/>
      <c r="AB192" s="657"/>
      <c r="AC192" s="618"/>
      <c r="AD192" s="650"/>
      <c r="AE192" s="650"/>
      <c r="AF192" s="650"/>
      <c r="AG192" s="651"/>
      <c r="AH192" s="642"/>
      <c r="AI192" s="643"/>
      <c r="AJ192" s="643"/>
      <c r="AK192" s="643"/>
      <c r="AL192" s="643"/>
      <c r="AM192" s="643"/>
      <c r="AN192" s="643"/>
      <c r="AO192" s="643"/>
      <c r="AP192" s="643"/>
      <c r="AQ192" s="643"/>
      <c r="AR192" s="643"/>
      <c r="AS192" s="643"/>
      <c r="AT192" s="644"/>
      <c r="AU192" s="645"/>
      <c r="AV192" s="646"/>
      <c r="AW192" s="646"/>
      <c r="AX192" s="647"/>
    </row>
    <row r="193" spans="1:50" ht="24.75" hidden="1" customHeight="1" x14ac:dyDescent="0.2">
      <c r="A193" s="1086"/>
      <c r="B193" s="1087"/>
      <c r="C193" s="1087"/>
      <c r="D193" s="1087"/>
      <c r="E193" s="1087"/>
      <c r="F193" s="1088"/>
      <c r="G193" s="618"/>
      <c r="H193" s="650"/>
      <c r="I193" s="650"/>
      <c r="J193" s="650"/>
      <c r="K193" s="651"/>
      <c r="L193" s="642"/>
      <c r="M193" s="643"/>
      <c r="N193" s="643"/>
      <c r="O193" s="643"/>
      <c r="P193" s="643"/>
      <c r="Q193" s="643"/>
      <c r="R193" s="643"/>
      <c r="S193" s="643"/>
      <c r="T193" s="643"/>
      <c r="U193" s="643"/>
      <c r="V193" s="643"/>
      <c r="W193" s="643"/>
      <c r="X193" s="644"/>
      <c r="Y193" s="645"/>
      <c r="Z193" s="646"/>
      <c r="AA193" s="646"/>
      <c r="AB193" s="657"/>
      <c r="AC193" s="618"/>
      <c r="AD193" s="650"/>
      <c r="AE193" s="650"/>
      <c r="AF193" s="650"/>
      <c r="AG193" s="651"/>
      <c r="AH193" s="642"/>
      <c r="AI193" s="643"/>
      <c r="AJ193" s="643"/>
      <c r="AK193" s="643"/>
      <c r="AL193" s="643"/>
      <c r="AM193" s="643"/>
      <c r="AN193" s="643"/>
      <c r="AO193" s="643"/>
      <c r="AP193" s="643"/>
      <c r="AQ193" s="643"/>
      <c r="AR193" s="643"/>
      <c r="AS193" s="643"/>
      <c r="AT193" s="644"/>
      <c r="AU193" s="645"/>
      <c r="AV193" s="646"/>
      <c r="AW193" s="646"/>
      <c r="AX193" s="647"/>
    </row>
    <row r="194" spans="1:50" ht="24.75" hidden="1" customHeight="1" x14ac:dyDescent="0.2">
      <c r="A194" s="1086"/>
      <c r="B194" s="1087"/>
      <c r="C194" s="1087"/>
      <c r="D194" s="1087"/>
      <c r="E194" s="1087"/>
      <c r="F194" s="1088"/>
      <c r="G194" s="618"/>
      <c r="H194" s="650"/>
      <c r="I194" s="650"/>
      <c r="J194" s="650"/>
      <c r="K194" s="651"/>
      <c r="L194" s="642"/>
      <c r="M194" s="643"/>
      <c r="N194" s="643"/>
      <c r="O194" s="643"/>
      <c r="P194" s="643"/>
      <c r="Q194" s="643"/>
      <c r="R194" s="643"/>
      <c r="S194" s="643"/>
      <c r="T194" s="643"/>
      <c r="U194" s="643"/>
      <c r="V194" s="643"/>
      <c r="W194" s="643"/>
      <c r="X194" s="644"/>
      <c r="Y194" s="645"/>
      <c r="Z194" s="646"/>
      <c r="AA194" s="646"/>
      <c r="AB194" s="657"/>
      <c r="AC194" s="618"/>
      <c r="AD194" s="650"/>
      <c r="AE194" s="650"/>
      <c r="AF194" s="650"/>
      <c r="AG194" s="651"/>
      <c r="AH194" s="642"/>
      <c r="AI194" s="643"/>
      <c r="AJ194" s="643"/>
      <c r="AK194" s="643"/>
      <c r="AL194" s="643"/>
      <c r="AM194" s="643"/>
      <c r="AN194" s="643"/>
      <c r="AO194" s="643"/>
      <c r="AP194" s="643"/>
      <c r="AQ194" s="643"/>
      <c r="AR194" s="643"/>
      <c r="AS194" s="643"/>
      <c r="AT194" s="644"/>
      <c r="AU194" s="645"/>
      <c r="AV194" s="646"/>
      <c r="AW194" s="646"/>
      <c r="AX194" s="647"/>
    </row>
    <row r="195" spans="1:50" ht="24.75" hidden="1" customHeight="1" x14ac:dyDescent="0.2">
      <c r="A195" s="1086"/>
      <c r="B195" s="1087"/>
      <c r="C195" s="1087"/>
      <c r="D195" s="1087"/>
      <c r="E195" s="1087"/>
      <c r="F195" s="1088"/>
      <c r="G195" s="618"/>
      <c r="H195" s="650"/>
      <c r="I195" s="650"/>
      <c r="J195" s="650"/>
      <c r="K195" s="651"/>
      <c r="L195" s="642"/>
      <c r="M195" s="643"/>
      <c r="N195" s="643"/>
      <c r="O195" s="643"/>
      <c r="P195" s="643"/>
      <c r="Q195" s="643"/>
      <c r="R195" s="643"/>
      <c r="S195" s="643"/>
      <c r="T195" s="643"/>
      <c r="U195" s="643"/>
      <c r="V195" s="643"/>
      <c r="W195" s="643"/>
      <c r="X195" s="644"/>
      <c r="Y195" s="645"/>
      <c r="Z195" s="646"/>
      <c r="AA195" s="646"/>
      <c r="AB195" s="657"/>
      <c r="AC195" s="618"/>
      <c r="AD195" s="650"/>
      <c r="AE195" s="650"/>
      <c r="AF195" s="650"/>
      <c r="AG195" s="651"/>
      <c r="AH195" s="642"/>
      <c r="AI195" s="643"/>
      <c r="AJ195" s="643"/>
      <c r="AK195" s="643"/>
      <c r="AL195" s="643"/>
      <c r="AM195" s="643"/>
      <c r="AN195" s="643"/>
      <c r="AO195" s="643"/>
      <c r="AP195" s="643"/>
      <c r="AQ195" s="643"/>
      <c r="AR195" s="643"/>
      <c r="AS195" s="643"/>
      <c r="AT195" s="644"/>
      <c r="AU195" s="645"/>
      <c r="AV195" s="646"/>
      <c r="AW195" s="646"/>
      <c r="AX195" s="647"/>
    </row>
    <row r="196" spans="1:50" ht="24.75" hidden="1" customHeight="1" x14ac:dyDescent="0.2">
      <c r="A196" s="1086"/>
      <c r="B196" s="1087"/>
      <c r="C196" s="1087"/>
      <c r="D196" s="1087"/>
      <c r="E196" s="1087"/>
      <c r="F196" s="1088"/>
      <c r="G196" s="618"/>
      <c r="H196" s="650"/>
      <c r="I196" s="650"/>
      <c r="J196" s="650"/>
      <c r="K196" s="651"/>
      <c r="L196" s="642"/>
      <c r="M196" s="643"/>
      <c r="N196" s="643"/>
      <c r="O196" s="643"/>
      <c r="P196" s="643"/>
      <c r="Q196" s="643"/>
      <c r="R196" s="643"/>
      <c r="S196" s="643"/>
      <c r="T196" s="643"/>
      <c r="U196" s="643"/>
      <c r="V196" s="643"/>
      <c r="W196" s="643"/>
      <c r="X196" s="644"/>
      <c r="Y196" s="645"/>
      <c r="Z196" s="646"/>
      <c r="AA196" s="646"/>
      <c r="AB196" s="657"/>
      <c r="AC196" s="618"/>
      <c r="AD196" s="650"/>
      <c r="AE196" s="650"/>
      <c r="AF196" s="650"/>
      <c r="AG196" s="651"/>
      <c r="AH196" s="642"/>
      <c r="AI196" s="643"/>
      <c r="AJ196" s="643"/>
      <c r="AK196" s="643"/>
      <c r="AL196" s="643"/>
      <c r="AM196" s="643"/>
      <c r="AN196" s="643"/>
      <c r="AO196" s="643"/>
      <c r="AP196" s="643"/>
      <c r="AQ196" s="643"/>
      <c r="AR196" s="643"/>
      <c r="AS196" s="643"/>
      <c r="AT196" s="644"/>
      <c r="AU196" s="645"/>
      <c r="AV196" s="646"/>
      <c r="AW196" s="646"/>
      <c r="AX196" s="647"/>
    </row>
    <row r="197" spans="1:50" ht="24.75" hidden="1" customHeight="1" x14ac:dyDescent="0.2">
      <c r="A197" s="1086"/>
      <c r="B197" s="1087"/>
      <c r="C197" s="1087"/>
      <c r="D197" s="1087"/>
      <c r="E197" s="1087"/>
      <c r="F197" s="1088"/>
      <c r="G197" s="618"/>
      <c r="H197" s="650"/>
      <c r="I197" s="650"/>
      <c r="J197" s="650"/>
      <c r="K197" s="651"/>
      <c r="L197" s="642"/>
      <c r="M197" s="643"/>
      <c r="N197" s="643"/>
      <c r="O197" s="643"/>
      <c r="P197" s="643"/>
      <c r="Q197" s="643"/>
      <c r="R197" s="643"/>
      <c r="S197" s="643"/>
      <c r="T197" s="643"/>
      <c r="U197" s="643"/>
      <c r="V197" s="643"/>
      <c r="W197" s="643"/>
      <c r="X197" s="644"/>
      <c r="Y197" s="645"/>
      <c r="Z197" s="646"/>
      <c r="AA197" s="646"/>
      <c r="AB197" s="657"/>
      <c r="AC197" s="618"/>
      <c r="AD197" s="650"/>
      <c r="AE197" s="650"/>
      <c r="AF197" s="650"/>
      <c r="AG197" s="651"/>
      <c r="AH197" s="642"/>
      <c r="AI197" s="643"/>
      <c r="AJ197" s="643"/>
      <c r="AK197" s="643"/>
      <c r="AL197" s="643"/>
      <c r="AM197" s="643"/>
      <c r="AN197" s="643"/>
      <c r="AO197" s="643"/>
      <c r="AP197" s="643"/>
      <c r="AQ197" s="643"/>
      <c r="AR197" s="643"/>
      <c r="AS197" s="643"/>
      <c r="AT197" s="644"/>
      <c r="AU197" s="645"/>
      <c r="AV197" s="646"/>
      <c r="AW197" s="646"/>
      <c r="AX197" s="647"/>
    </row>
    <row r="198" spans="1:50" ht="24.75" hidden="1" customHeight="1" x14ac:dyDescent="0.2">
      <c r="A198" s="1086"/>
      <c r="B198" s="1087"/>
      <c r="C198" s="1087"/>
      <c r="D198" s="1087"/>
      <c r="E198" s="1087"/>
      <c r="F198" s="1088"/>
      <c r="G198" s="618"/>
      <c r="H198" s="650"/>
      <c r="I198" s="650"/>
      <c r="J198" s="650"/>
      <c r="K198" s="651"/>
      <c r="L198" s="642"/>
      <c r="M198" s="643"/>
      <c r="N198" s="643"/>
      <c r="O198" s="643"/>
      <c r="P198" s="643"/>
      <c r="Q198" s="643"/>
      <c r="R198" s="643"/>
      <c r="S198" s="643"/>
      <c r="T198" s="643"/>
      <c r="U198" s="643"/>
      <c r="V198" s="643"/>
      <c r="W198" s="643"/>
      <c r="X198" s="644"/>
      <c r="Y198" s="645"/>
      <c r="Z198" s="646"/>
      <c r="AA198" s="646"/>
      <c r="AB198" s="657"/>
      <c r="AC198" s="618"/>
      <c r="AD198" s="650"/>
      <c r="AE198" s="650"/>
      <c r="AF198" s="650"/>
      <c r="AG198" s="651"/>
      <c r="AH198" s="642"/>
      <c r="AI198" s="643"/>
      <c r="AJ198" s="643"/>
      <c r="AK198" s="643"/>
      <c r="AL198" s="643"/>
      <c r="AM198" s="643"/>
      <c r="AN198" s="643"/>
      <c r="AO198" s="643"/>
      <c r="AP198" s="643"/>
      <c r="AQ198" s="643"/>
      <c r="AR198" s="643"/>
      <c r="AS198" s="643"/>
      <c r="AT198" s="644"/>
      <c r="AU198" s="645"/>
      <c r="AV198" s="646"/>
      <c r="AW198" s="646"/>
      <c r="AX198" s="647"/>
    </row>
    <row r="199" spans="1:50" ht="24.75" hidden="1" customHeight="1" x14ac:dyDescent="0.2">
      <c r="A199" s="1086"/>
      <c r="B199" s="1087"/>
      <c r="C199" s="1087"/>
      <c r="D199" s="1087"/>
      <c r="E199" s="1087"/>
      <c r="F199" s="1088"/>
      <c r="G199" s="878" t="s">
        <v>21</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21</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hidden="1" customHeight="1" x14ac:dyDescent="0.2">
      <c r="A200" s="1086"/>
      <c r="B200" s="1087"/>
      <c r="C200" s="1087"/>
      <c r="D200" s="1087"/>
      <c r="E200" s="1087"/>
      <c r="F200" s="1088"/>
      <c r="G200" s="639" t="s">
        <v>630</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631</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45"/>
    </row>
    <row r="201" spans="1:50" ht="24.75" hidden="1" customHeight="1" x14ac:dyDescent="0.2">
      <c r="A201" s="1086"/>
      <c r="B201" s="1087"/>
      <c r="C201" s="1087"/>
      <c r="D201" s="1087"/>
      <c r="E201" s="1087"/>
      <c r="F201" s="1088"/>
      <c r="G201" s="867" t="s">
        <v>18</v>
      </c>
      <c r="H201" s="716"/>
      <c r="I201" s="716"/>
      <c r="J201" s="716"/>
      <c r="K201" s="716"/>
      <c r="L201" s="715" t="s">
        <v>19</v>
      </c>
      <c r="M201" s="716"/>
      <c r="N201" s="716"/>
      <c r="O201" s="716"/>
      <c r="P201" s="716"/>
      <c r="Q201" s="716"/>
      <c r="R201" s="716"/>
      <c r="S201" s="716"/>
      <c r="T201" s="716"/>
      <c r="U201" s="716"/>
      <c r="V201" s="716"/>
      <c r="W201" s="716"/>
      <c r="X201" s="717"/>
      <c r="Y201" s="636" t="s">
        <v>20</v>
      </c>
      <c r="Z201" s="637"/>
      <c r="AA201" s="637"/>
      <c r="AB201" s="850"/>
      <c r="AC201" s="867" t="s">
        <v>18</v>
      </c>
      <c r="AD201" s="716"/>
      <c r="AE201" s="716"/>
      <c r="AF201" s="716"/>
      <c r="AG201" s="716"/>
      <c r="AH201" s="715" t="s">
        <v>19</v>
      </c>
      <c r="AI201" s="716"/>
      <c r="AJ201" s="716"/>
      <c r="AK201" s="716"/>
      <c r="AL201" s="716"/>
      <c r="AM201" s="716"/>
      <c r="AN201" s="716"/>
      <c r="AO201" s="716"/>
      <c r="AP201" s="716"/>
      <c r="AQ201" s="716"/>
      <c r="AR201" s="716"/>
      <c r="AS201" s="716"/>
      <c r="AT201" s="717"/>
      <c r="AU201" s="636" t="s">
        <v>20</v>
      </c>
      <c r="AV201" s="637"/>
      <c r="AW201" s="637"/>
      <c r="AX201" s="638"/>
    </row>
    <row r="202" spans="1:50" ht="24.75" hidden="1" customHeight="1" x14ac:dyDescent="0.2">
      <c r="A202" s="1086"/>
      <c r="B202" s="1087"/>
      <c r="C202" s="1087"/>
      <c r="D202" s="1087"/>
      <c r="E202" s="1087"/>
      <c r="F202" s="1088"/>
      <c r="G202" s="718"/>
      <c r="H202" s="719"/>
      <c r="I202" s="719"/>
      <c r="J202" s="719"/>
      <c r="K202" s="720"/>
      <c r="L202" s="712"/>
      <c r="M202" s="713"/>
      <c r="N202" s="713"/>
      <c r="O202" s="713"/>
      <c r="P202" s="713"/>
      <c r="Q202" s="713"/>
      <c r="R202" s="713"/>
      <c r="S202" s="713"/>
      <c r="T202" s="713"/>
      <c r="U202" s="713"/>
      <c r="V202" s="713"/>
      <c r="W202" s="713"/>
      <c r="X202" s="714"/>
      <c r="Y202" s="431"/>
      <c r="Z202" s="432"/>
      <c r="AA202" s="432"/>
      <c r="AB202" s="857"/>
      <c r="AC202" s="718"/>
      <c r="AD202" s="719"/>
      <c r="AE202" s="719"/>
      <c r="AF202" s="719"/>
      <c r="AG202" s="720"/>
      <c r="AH202" s="712"/>
      <c r="AI202" s="713"/>
      <c r="AJ202" s="713"/>
      <c r="AK202" s="713"/>
      <c r="AL202" s="713"/>
      <c r="AM202" s="713"/>
      <c r="AN202" s="713"/>
      <c r="AO202" s="713"/>
      <c r="AP202" s="713"/>
      <c r="AQ202" s="713"/>
      <c r="AR202" s="713"/>
      <c r="AS202" s="713"/>
      <c r="AT202" s="714"/>
      <c r="AU202" s="431"/>
      <c r="AV202" s="432"/>
      <c r="AW202" s="432"/>
      <c r="AX202" s="433"/>
    </row>
    <row r="203" spans="1:50" ht="24.75" hidden="1" customHeight="1" x14ac:dyDescent="0.2">
      <c r="A203" s="1086"/>
      <c r="B203" s="1087"/>
      <c r="C203" s="1087"/>
      <c r="D203" s="1087"/>
      <c r="E203" s="1087"/>
      <c r="F203" s="1088"/>
      <c r="G203" s="618"/>
      <c r="H203" s="650"/>
      <c r="I203" s="650"/>
      <c r="J203" s="650"/>
      <c r="K203" s="651"/>
      <c r="L203" s="642"/>
      <c r="M203" s="643"/>
      <c r="N203" s="643"/>
      <c r="O203" s="643"/>
      <c r="P203" s="643"/>
      <c r="Q203" s="643"/>
      <c r="R203" s="643"/>
      <c r="S203" s="643"/>
      <c r="T203" s="643"/>
      <c r="U203" s="643"/>
      <c r="V203" s="643"/>
      <c r="W203" s="643"/>
      <c r="X203" s="644"/>
      <c r="Y203" s="645"/>
      <c r="Z203" s="646"/>
      <c r="AA203" s="646"/>
      <c r="AB203" s="657"/>
      <c r="AC203" s="618"/>
      <c r="AD203" s="650"/>
      <c r="AE203" s="650"/>
      <c r="AF203" s="650"/>
      <c r="AG203" s="651"/>
      <c r="AH203" s="642"/>
      <c r="AI203" s="643"/>
      <c r="AJ203" s="643"/>
      <c r="AK203" s="643"/>
      <c r="AL203" s="643"/>
      <c r="AM203" s="643"/>
      <c r="AN203" s="643"/>
      <c r="AO203" s="643"/>
      <c r="AP203" s="643"/>
      <c r="AQ203" s="643"/>
      <c r="AR203" s="643"/>
      <c r="AS203" s="643"/>
      <c r="AT203" s="644"/>
      <c r="AU203" s="645"/>
      <c r="AV203" s="646"/>
      <c r="AW203" s="646"/>
      <c r="AX203" s="647"/>
    </row>
    <row r="204" spans="1:50" ht="24.75" hidden="1" customHeight="1" x14ac:dyDescent="0.2">
      <c r="A204" s="1086"/>
      <c r="B204" s="1087"/>
      <c r="C204" s="1087"/>
      <c r="D204" s="1087"/>
      <c r="E204" s="1087"/>
      <c r="F204" s="1088"/>
      <c r="G204" s="618"/>
      <c r="H204" s="650"/>
      <c r="I204" s="650"/>
      <c r="J204" s="650"/>
      <c r="K204" s="651"/>
      <c r="L204" s="642"/>
      <c r="M204" s="643"/>
      <c r="N204" s="643"/>
      <c r="O204" s="643"/>
      <c r="P204" s="643"/>
      <c r="Q204" s="643"/>
      <c r="R204" s="643"/>
      <c r="S204" s="643"/>
      <c r="T204" s="643"/>
      <c r="U204" s="643"/>
      <c r="V204" s="643"/>
      <c r="W204" s="643"/>
      <c r="X204" s="644"/>
      <c r="Y204" s="645"/>
      <c r="Z204" s="646"/>
      <c r="AA204" s="646"/>
      <c r="AB204" s="657"/>
      <c r="AC204" s="618"/>
      <c r="AD204" s="650"/>
      <c r="AE204" s="650"/>
      <c r="AF204" s="650"/>
      <c r="AG204" s="651"/>
      <c r="AH204" s="642"/>
      <c r="AI204" s="643"/>
      <c r="AJ204" s="643"/>
      <c r="AK204" s="643"/>
      <c r="AL204" s="643"/>
      <c r="AM204" s="643"/>
      <c r="AN204" s="643"/>
      <c r="AO204" s="643"/>
      <c r="AP204" s="643"/>
      <c r="AQ204" s="643"/>
      <c r="AR204" s="643"/>
      <c r="AS204" s="643"/>
      <c r="AT204" s="644"/>
      <c r="AU204" s="645"/>
      <c r="AV204" s="646"/>
      <c r="AW204" s="646"/>
      <c r="AX204" s="647"/>
    </row>
    <row r="205" spans="1:50" ht="24.75" hidden="1" customHeight="1" x14ac:dyDescent="0.2">
      <c r="A205" s="1086"/>
      <c r="B205" s="1087"/>
      <c r="C205" s="1087"/>
      <c r="D205" s="1087"/>
      <c r="E205" s="1087"/>
      <c r="F205" s="1088"/>
      <c r="G205" s="618"/>
      <c r="H205" s="650"/>
      <c r="I205" s="650"/>
      <c r="J205" s="650"/>
      <c r="K205" s="651"/>
      <c r="L205" s="642"/>
      <c r="M205" s="643"/>
      <c r="N205" s="643"/>
      <c r="O205" s="643"/>
      <c r="P205" s="643"/>
      <c r="Q205" s="643"/>
      <c r="R205" s="643"/>
      <c r="S205" s="643"/>
      <c r="T205" s="643"/>
      <c r="U205" s="643"/>
      <c r="V205" s="643"/>
      <c r="W205" s="643"/>
      <c r="X205" s="644"/>
      <c r="Y205" s="645"/>
      <c r="Z205" s="646"/>
      <c r="AA205" s="646"/>
      <c r="AB205" s="657"/>
      <c r="AC205" s="618"/>
      <c r="AD205" s="650"/>
      <c r="AE205" s="650"/>
      <c r="AF205" s="650"/>
      <c r="AG205" s="651"/>
      <c r="AH205" s="642"/>
      <c r="AI205" s="643"/>
      <c r="AJ205" s="643"/>
      <c r="AK205" s="643"/>
      <c r="AL205" s="643"/>
      <c r="AM205" s="643"/>
      <c r="AN205" s="643"/>
      <c r="AO205" s="643"/>
      <c r="AP205" s="643"/>
      <c r="AQ205" s="643"/>
      <c r="AR205" s="643"/>
      <c r="AS205" s="643"/>
      <c r="AT205" s="644"/>
      <c r="AU205" s="645"/>
      <c r="AV205" s="646"/>
      <c r="AW205" s="646"/>
      <c r="AX205" s="647"/>
    </row>
    <row r="206" spans="1:50" ht="24.75" hidden="1" customHeight="1" x14ac:dyDescent="0.2">
      <c r="A206" s="1086"/>
      <c r="B206" s="1087"/>
      <c r="C206" s="1087"/>
      <c r="D206" s="1087"/>
      <c r="E206" s="1087"/>
      <c r="F206" s="1088"/>
      <c r="G206" s="618"/>
      <c r="H206" s="650"/>
      <c r="I206" s="650"/>
      <c r="J206" s="650"/>
      <c r="K206" s="651"/>
      <c r="L206" s="642"/>
      <c r="M206" s="643"/>
      <c r="N206" s="643"/>
      <c r="O206" s="643"/>
      <c r="P206" s="643"/>
      <c r="Q206" s="643"/>
      <c r="R206" s="643"/>
      <c r="S206" s="643"/>
      <c r="T206" s="643"/>
      <c r="U206" s="643"/>
      <c r="V206" s="643"/>
      <c r="W206" s="643"/>
      <c r="X206" s="644"/>
      <c r="Y206" s="645"/>
      <c r="Z206" s="646"/>
      <c r="AA206" s="646"/>
      <c r="AB206" s="657"/>
      <c r="AC206" s="618"/>
      <c r="AD206" s="650"/>
      <c r="AE206" s="650"/>
      <c r="AF206" s="650"/>
      <c r="AG206" s="651"/>
      <c r="AH206" s="642"/>
      <c r="AI206" s="643"/>
      <c r="AJ206" s="643"/>
      <c r="AK206" s="643"/>
      <c r="AL206" s="643"/>
      <c r="AM206" s="643"/>
      <c r="AN206" s="643"/>
      <c r="AO206" s="643"/>
      <c r="AP206" s="643"/>
      <c r="AQ206" s="643"/>
      <c r="AR206" s="643"/>
      <c r="AS206" s="643"/>
      <c r="AT206" s="644"/>
      <c r="AU206" s="645"/>
      <c r="AV206" s="646"/>
      <c r="AW206" s="646"/>
      <c r="AX206" s="647"/>
    </row>
    <row r="207" spans="1:50" ht="24.75" hidden="1" customHeight="1" x14ac:dyDescent="0.2">
      <c r="A207" s="1086"/>
      <c r="B207" s="1087"/>
      <c r="C207" s="1087"/>
      <c r="D207" s="1087"/>
      <c r="E207" s="1087"/>
      <c r="F207" s="1088"/>
      <c r="G207" s="618"/>
      <c r="H207" s="650"/>
      <c r="I207" s="650"/>
      <c r="J207" s="650"/>
      <c r="K207" s="651"/>
      <c r="L207" s="642"/>
      <c r="M207" s="643"/>
      <c r="N207" s="643"/>
      <c r="O207" s="643"/>
      <c r="P207" s="643"/>
      <c r="Q207" s="643"/>
      <c r="R207" s="643"/>
      <c r="S207" s="643"/>
      <c r="T207" s="643"/>
      <c r="U207" s="643"/>
      <c r="V207" s="643"/>
      <c r="W207" s="643"/>
      <c r="X207" s="644"/>
      <c r="Y207" s="645"/>
      <c r="Z207" s="646"/>
      <c r="AA207" s="646"/>
      <c r="AB207" s="657"/>
      <c r="AC207" s="618"/>
      <c r="AD207" s="650"/>
      <c r="AE207" s="650"/>
      <c r="AF207" s="650"/>
      <c r="AG207" s="651"/>
      <c r="AH207" s="642"/>
      <c r="AI207" s="643"/>
      <c r="AJ207" s="643"/>
      <c r="AK207" s="643"/>
      <c r="AL207" s="643"/>
      <c r="AM207" s="643"/>
      <c r="AN207" s="643"/>
      <c r="AO207" s="643"/>
      <c r="AP207" s="643"/>
      <c r="AQ207" s="643"/>
      <c r="AR207" s="643"/>
      <c r="AS207" s="643"/>
      <c r="AT207" s="644"/>
      <c r="AU207" s="645"/>
      <c r="AV207" s="646"/>
      <c r="AW207" s="646"/>
      <c r="AX207" s="647"/>
    </row>
    <row r="208" spans="1:50" ht="24.75" hidden="1" customHeight="1" x14ac:dyDescent="0.2">
      <c r="A208" s="1086"/>
      <c r="B208" s="1087"/>
      <c r="C208" s="1087"/>
      <c r="D208" s="1087"/>
      <c r="E208" s="1087"/>
      <c r="F208" s="1088"/>
      <c r="G208" s="618"/>
      <c r="H208" s="650"/>
      <c r="I208" s="650"/>
      <c r="J208" s="650"/>
      <c r="K208" s="651"/>
      <c r="L208" s="642"/>
      <c r="M208" s="643"/>
      <c r="N208" s="643"/>
      <c r="O208" s="643"/>
      <c r="P208" s="643"/>
      <c r="Q208" s="643"/>
      <c r="R208" s="643"/>
      <c r="S208" s="643"/>
      <c r="T208" s="643"/>
      <c r="U208" s="643"/>
      <c r="V208" s="643"/>
      <c r="W208" s="643"/>
      <c r="X208" s="644"/>
      <c r="Y208" s="645"/>
      <c r="Z208" s="646"/>
      <c r="AA208" s="646"/>
      <c r="AB208" s="657"/>
      <c r="AC208" s="618"/>
      <c r="AD208" s="650"/>
      <c r="AE208" s="650"/>
      <c r="AF208" s="650"/>
      <c r="AG208" s="651"/>
      <c r="AH208" s="642"/>
      <c r="AI208" s="643"/>
      <c r="AJ208" s="643"/>
      <c r="AK208" s="643"/>
      <c r="AL208" s="643"/>
      <c r="AM208" s="643"/>
      <c r="AN208" s="643"/>
      <c r="AO208" s="643"/>
      <c r="AP208" s="643"/>
      <c r="AQ208" s="643"/>
      <c r="AR208" s="643"/>
      <c r="AS208" s="643"/>
      <c r="AT208" s="644"/>
      <c r="AU208" s="645"/>
      <c r="AV208" s="646"/>
      <c r="AW208" s="646"/>
      <c r="AX208" s="647"/>
    </row>
    <row r="209" spans="1:50" ht="24.75" hidden="1" customHeight="1" x14ac:dyDescent="0.2">
      <c r="A209" s="1086"/>
      <c r="B209" s="1087"/>
      <c r="C209" s="1087"/>
      <c r="D209" s="1087"/>
      <c r="E209" s="1087"/>
      <c r="F209" s="1088"/>
      <c r="G209" s="618"/>
      <c r="H209" s="650"/>
      <c r="I209" s="650"/>
      <c r="J209" s="650"/>
      <c r="K209" s="651"/>
      <c r="L209" s="642"/>
      <c r="M209" s="643"/>
      <c r="N209" s="643"/>
      <c r="O209" s="643"/>
      <c r="P209" s="643"/>
      <c r="Q209" s="643"/>
      <c r="R209" s="643"/>
      <c r="S209" s="643"/>
      <c r="T209" s="643"/>
      <c r="U209" s="643"/>
      <c r="V209" s="643"/>
      <c r="W209" s="643"/>
      <c r="X209" s="644"/>
      <c r="Y209" s="645"/>
      <c r="Z209" s="646"/>
      <c r="AA209" s="646"/>
      <c r="AB209" s="657"/>
      <c r="AC209" s="618"/>
      <c r="AD209" s="650"/>
      <c r="AE209" s="650"/>
      <c r="AF209" s="650"/>
      <c r="AG209" s="651"/>
      <c r="AH209" s="642"/>
      <c r="AI209" s="643"/>
      <c r="AJ209" s="643"/>
      <c r="AK209" s="643"/>
      <c r="AL209" s="643"/>
      <c r="AM209" s="643"/>
      <c r="AN209" s="643"/>
      <c r="AO209" s="643"/>
      <c r="AP209" s="643"/>
      <c r="AQ209" s="643"/>
      <c r="AR209" s="643"/>
      <c r="AS209" s="643"/>
      <c r="AT209" s="644"/>
      <c r="AU209" s="645"/>
      <c r="AV209" s="646"/>
      <c r="AW209" s="646"/>
      <c r="AX209" s="647"/>
    </row>
    <row r="210" spans="1:50" ht="24.75" hidden="1" customHeight="1" x14ac:dyDescent="0.2">
      <c r="A210" s="1086"/>
      <c r="B210" s="1087"/>
      <c r="C210" s="1087"/>
      <c r="D210" s="1087"/>
      <c r="E210" s="1087"/>
      <c r="F210" s="1088"/>
      <c r="G210" s="618"/>
      <c r="H210" s="650"/>
      <c r="I210" s="650"/>
      <c r="J210" s="650"/>
      <c r="K210" s="651"/>
      <c r="L210" s="642"/>
      <c r="M210" s="643"/>
      <c r="N210" s="643"/>
      <c r="O210" s="643"/>
      <c r="P210" s="643"/>
      <c r="Q210" s="643"/>
      <c r="R210" s="643"/>
      <c r="S210" s="643"/>
      <c r="T210" s="643"/>
      <c r="U210" s="643"/>
      <c r="V210" s="643"/>
      <c r="W210" s="643"/>
      <c r="X210" s="644"/>
      <c r="Y210" s="645"/>
      <c r="Z210" s="646"/>
      <c r="AA210" s="646"/>
      <c r="AB210" s="657"/>
      <c r="AC210" s="618"/>
      <c r="AD210" s="650"/>
      <c r="AE210" s="650"/>
      <c r="AF210" s="650"/>
      <c r="AG210" s="651"/>
      <c r="AH210" s="642"/>
      <c r="AI210" s="643"/>
      <c r="AJ210" s="643"/>
      <c r="AK210" s="643"/>
      <c r="AL210" s="643"/>
      <c r="AM210" s="643"/>
      <c r="AN210" s="643"/>
      <c r="AO210" s="643"/>
      <c r="AP210" s="643"/>
      <c r="AQ210" s="643"/>
      <c r="AR210" s="643"/>
      <c r="AS210" s="643"/>
      <c r="AT210" s="644"/>
      <c r="AU210" s="645"/>
      <c r="AV210" s="646"/>
      <c r="AW210" s="646"/>
      <c r="AX210" s="647"/>
    </row>
    <row r="211" spans="1:50" ht="24.75" hidden="1" customHeight="1" x14ac:dyDescent="0.2">
      <c r="A211" s="1086"/>
      <c r="B211" s="1087"/>
      <c r="C211" s="1087"/>
      <c r="D211" s="1087"/>
      <c r="E211" s="1087"/>
      <c r="F211" s="1088"/>
      <c r="G211" s="618"/>
      <c r="H211" s="650"/>
      <c r="I211" s="650"/>
      <c r="J211" s="650"/>
      <c r="K211" s="651"/>
      <c r="L211" s="642"/>
      <c r="M211" s="643"/>
      <c r="N211" s="643"/>
      <c r="O211" s="643"/>
      <c r="P211" s="643"/>
      <c r="Q211" s="643"/>
      <c r="R211" s="643"/>
      <c r="S211" s="643"/>
      <c r="T211" s="643"/>
      <c r="U211" s="643"/>
      <c r="V211" s="643"/>
      <c r="W211" s="643"/>
      <c r="X211" s="644"/>
      <c r="Y211" s="645"/>
      <c r="Z211" s="646"/>
      <c r="AA211" s="646"/>
      <c r="AB211" s="657"/>
      <c r="AC211" s="618"/>
      <c r="AD211" s="650"/>
      <c r="AE211" s="650"/>
      <c r="AF211" s="650"/>
      <c r="AG211" s="651"/>
      <c r="AH211" s="642"/>
      <c r="AI211" s="643"/>
      <c r="AJ211" s="643"/>
      <c r="AK211" s="643"/>
      <c r="AL211" s="643"/>
      <c r="AM211" s="643"/>
      <c r="AN211" s="643"/>
      <c r="AO211" s="643"/>
      <c r="AP211" s="643"/>
      <c r="AQ211" s="643"/>
      <c r="AR211" s="643"/>
      <c r="AS211" s="643"/>
      <c r="AT211" s="644"/>
      <c r="AU211" s="645"/>
      <c r="AV211" s="646"/>
      <c r="AW211" s="646"/>
      <c r="AX211" s="647"/>
    </row>
    <row r="212" spans="1:50" ht="24.75" hidden="1" customHeight="1" x14ac:dyDescent="0.2">
      <c r="A212" s="1086"/>
      <c r="B212" s="1087"/>
      <c r="C212" s="1087"/>
      <c r="D212" s="1087"/>
      <c r="E212" s="1087"/>
      <c r="F212" s="1088"/>
      <c r="G212" s="878" t="s">
        <v>21</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21</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ht="30" hidden="1" customHeight="1" x14ac:dyDescent="0.2">
      <c r="A213" s="1086"/>
      <c r="B213" s="1087"/>
      <c r="C213" s="1087"/>
      <c r="D213" s="1087"/>
      <c r="E213" s="1087"/>
      <c r="F213" s="1088"/>
      <c r="G213" s="639" t="s">
        <v>632</v>
      </c>
      <c r="H213" s="640"/>
      <c r="I213" s="640"/>
      <c r="J213" s="640"/>
      <c r="K213" s="640"/>
      <c r="L213" s="640"/>
      <c r="M213" s="640"/>
      <c r="N213" s="640"/>
      <c r="O213" s="640"/>
      <c r="P213" s="640"/>
      <c r="Q213" s="640"/>
      <c r="R213" s="640"/>
      <c r="S213" s="640"/>
      <c r="T213" s="640"/>
      <c r="U213" s="640"/>
      <c r="V213" s="640"/>
      <c r="W213" s="640"/>
      <c r="X213" s="640"/>
      <c r="Y213" s="640"/>
      <c r="Z213" s="640"/>
      <c r="AA213" s="640"/>
      <c r="AB213" s="641"/>
      <c r="AC213" s="639" t="s">
        <v>633</v>
      </c>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845"/>
    </row>
    <row r="214" spans="1:50" ht="24.75" hidden="1" customHeight="1" x14ac:dyDescent="0.2">
      <c r="A214" s="1086"/>
      <c r="B214" s="1087"/>
      <c r="C214" s="1087"/>
      <c r="D214" s="1087"/>
      <c r="E214" s="1087"/>
      <c r="F214" s="1088"/>
      <c r="G214" s="867" t="s">
        <v>18</v>
      </c>
      <c r="H214" s="716"/>
      <c r="I214" s="716"/>
      <c r="J214" s="716"/>
      <c r="K214" s="716"/>
      <c r="L214" s="715" t="s">
        <v>19</v>
      </c>
      <c r="M214" s="716"/>
      <c r="N214" s="716"/>
      <c r="O214" s="716"/>
      <c r="P214" s="716"/>
      <c r="Q214" s="716"/>
      <c r="R214" s="716"/>
      <c r="S214" s="716"/>
      <c r="T214" s="716"/>
      <c r="U214" s="716"/>
      <c r="V214" s="716"/>
      <c r="W214" s="716"/>
      <c r="X214" s="717"/>
      <c r="Y214" s="636" t="s">
        <v>20</v>
      </c>
      <c r="Z214" s="637"/>
      <c r="AA214" s="637"/>
      <c r="AB214" s="850"/>
      <c r="AC214" s="867" t="s">
        <v>18</v>
      </c>
      <c r="AD214" s="716"/>
      <c r="AE214" s="716"/>
      <c r="AF214" s="716"/>
      <c r="AG214" s="716"/>
      <c r="AH214" s="715" t="s">
        <v>19</v>
      </c>
      <c r="AI214" s="716"/>
      <c r="AJ214" s="716"/>
      <c r="AK214" s="716"/>
      <c r="AL214" s="716"/>
      <c r="AM214" s="716"/>
      <c r="AN214" s="716"/>
      <c r="AO214" s="716"/>
      <c r="AP214" s="716"/>
      <c r="AQ214" s="716"/>
      <c r="AR214" s="716"/>
      <c r="AS214" s="716"/>
      <c r="AT214" s="717"/>
      <c r="AU214" s="636" t="s">
        <v>20</v>
      </c>
      <c r="AV214" s="637"/>
      <c r="AW214" s="637"/>
      <c r="AX214" s="638"/>
    </row>
    <row r="215" spans="1:50" ht="24.75" hidden="1" customHeight="1" x14ac:dyDescent="0.2">
      <c r="A215" s="1086"/>
      <c r="B215" s="1087"/>
      <c r="C215" s="1087"/>
      <c r="D215" s="1087"/>
      <c r="E215" s="1087"/>
      <c r="F215" s="1088"/>
      <c r="G215" s="718"/>
      <c r="H215" s="719"/>
      <c r="I215" s="719"/>
      <c r="J215" s="719"/>
      <c r="K215" s="720"/>
      <c r="L215" s="712"/>
      <c r="M215" s="713"/>
      <c r="N215" s="713"/>
      <c r="O215" s="713"/>
      <c r="P215" s="713"/>
      <c r="Q215" s="713"/>
      <c r="R215" s="713"/>
      <c r="S215" s="713"/>
      <c r="T215" s="713"/>
      <c r="U215" s="713"/>
      <c r="V215" s="713"/>
      <c r="W215" s="713"/>
      <c r="X215" s="714"/>
      <c r="Y215" s="431"/>
      <c r="Z215" s="432"/>
      <c r="AA215" s="432"/>
      <c r="AB215" s="857"/>
      <c r="AC215" s="718"/>
      <c r="AD215" s="719"/>
      <c r="AE215" s="719"/>
      <c r="AF215" s="719"/>
      <c r="AG215" s="720"/>
      <c r="AH215" s="712"/>
      <c r="AI215" s="713"/>
      <c r="AJ215" s="713"/>
      <c r="AK215" s="713"/>
      <c r="AL215" s="713"/>
      <c r="AM215" s="713"/>
      <c r="AN215" s="713"/>
      <c r="AO215" s="713"/>
      <c r="AP215" s="713"/>
      <c r="AQ215" s="713"/>
      <c r="AR215" s="713"/>
      <c r="AS215" s="713"/>
      <c r="AT215" s="714"/>
      <c r="AU215" s="431"/>
      <c r="AV215" s="432"/>
      <c r="AW215" s="432"/>
      <c r="AX215" s="433"/>
    </row>
    <row r="216" spans="1:50" ht="24.75" hidden="1" customHeight="1" x14ac:dyDescent="0.2">
      <c r="A216" s="1086"/>
      <c r="B216" s="1087"/>
      <c r="C216" s="1087"/>
      <c r="D216" s="1087"/>
      <c r="E216" s="1087"/>
      <c r="F216" s="1088"/>
      <c r="G216" s="618"/>
      <c r="H216" s="650"/>
      <c r="I216" s="650"/>
      <c r="J216" s="650"/>
      <c r="K216" s="651"/>
      <c r="L216" s="642"/>
      <c r="M216" s="643"/>
      <c r="N216" s="643"/>
      <c r="O216" s="643"/>
      <c r="P216" s="643"/>
      <c r="Q216" s="643"/>
      <c r="R216" s="643"/>
      <c r="S216" s="643"/>
      <c r="T216" s="643"/>
      <c r="U216" s="643"/>
      <c r="V216" s="643"/>
      <c r="W216" s="643"/>
      <c r="X216" s="644"/>
      <c r="Y216" s="645"/>
      <c r="Z216" s="646"/>
      <c r="AA216" s="646"/>
      <c r="AB216" s="657"/>
      <c r="AC216" s="618"/>
      <c r="AD216" s="650"/>
      <c r="AE216" s="650"/>
      <c r="AF216" s="650"/>
      <c r="AG216" s="651"/>
      <c r="AH216" s="642"/>
      <c r="AI216" s="643"/>
      <c r="AJ216" s="643"/>
      <c r="AK216" s="643"/>
      <c r="AL216" s="643"/>
      <c r="AM216" s="643"/>
      <c r="AN216" s="643"/>
      <c r="AO216" s="643"/>
      <c r="AP216" s="643"/>
      <c r="AQ216" s="643"/>
      <c r="AR216" s="643"/>
      <c r="AS216" s="643"/>
      <c r="AT216" s="644"/>
      <c r="AU216" s="645"/>
      <c r="AV216" s="646"/>
      <c r="AW216" s="646"/>
      <c r="AX216" s="647"/>
    </row>
    <row r="217" spans="1:50" ht="24.75" hidden="1" customHeight="1" x14ac:dyDescent="0.2">
      <c r="A217" s="1086"/>
      <c r="B217" s="1087"/>
      <c r="C217" s="1087"/>
      <c r="D217" s="1087"/>
      <c r="E217" s="1087"/>
      <c r="F217" s="1088"/>
      <c r="G217" s="618"/>
      <c r="H217" s="650"/>
      <c r="I217" s="650"/>
      <c r="J217" s="650"/>
      <c r="K217" s="651"/>
      <c r="L217" s="642"/>
      <c r="M217" s="643"/>
      <c r="N217" s="643"/>
      <c r="O217" s="643"/>
      <c r="P217" s="643"/>
      <c r="Q217" s="643"/>
      <c r="R217" s="643"/>
      <c r="S217" s="643"/>
      <c r="T217" s="643"/>
      <c r="U217" s="643"/>
      <c r="V217" s="643"/>
      <c r="W217" s="643"/>
      <c r="X217" s="644"/>
      <c r="Y217" s="645"/>
      <c r="Z217" s="646"/>
      <c r="AA217" s="646"/>
      <c r="AB217" s="657"/>
      <c r="AC217" s="618"/>
      <c r="AD217" s="650"/>
      <c r="AE217" s="650"/>
      <c r="AF217" s="650"/>
      <c r="AG217" s="651"/>
      <c r="AH217" s="642"/>
      <c r="AI217" s="643"/>
      <c r="AJ217" s="643"/>
      <c r="AK217" s="643"/>
      <c r="AL217" s="643"/>
      <c r="AM217" s="643"/>
      <c r="AN217" s="643"/>
      <c r="AO217" s="643"/>
      <c r="AP217" s="643"/>
      <c r="AQ217" s="643"/>
      <c r="AR217" s="643"/>
      <c r="AS217" s="643"/>
      <c r="AT217" s="644"/>
      <c r="AU217" s="645"/>
      <c r="AV217" s="646"/>
      <c r="AW217" s="646"/>
      <c r="AX217" s="647"/>
    </row>
    <row r="218" spans="1:50" ht="24.75" hidden="1" customHeight="1" x14ac:dyDescent="0.2">
      <c r="A218" s="1086"/>
      <c r="B218" s="1087"/>
      <c r="C218" s="1087"/>
      <c r="D218" s="1087"/>
      <c r="E218" s="1087"/>
      <c r="F218" s="1088"/>
      <c r="G218" s="618"/>
      <c r="H218" s="650"/>
      <c r="I218" s="650"/>
      <c r="J218" s="650"/>
      <c r="K218" s="651"/>
      <c r="L218" s="642"/>
      <c r="M218" s="643"/>
      <c r="N218" s="643"/>
      <c r="O218" s="643"/>
      <c r="P218" s="643"/>
      <c r="Q218" s="643"/>
      <c r="R218" s="643"/>
      <c r="S218" s="643"/>
      <c r="T218" s="643"/>
      <c r="U218" s="643"/>
      <c r="V218" s="643"/>
      <c r="W218" s="643"/>
      <c r="X218" s="644"/>
      <c r="Y218" s="645"/>
      <c r="Z218" s="646"/>
      <c r="AA218" s="646"/>
      <c r="AB218" s="657"/>
      <c r="AC218" s="618"/>
      <c r="AD218" s="650"/>
      <c r="AE218" s="650"/>
      <c r="AF218" s="650"/>
      <c r="AG218" s="651"/>
      <c r="AH218" s="642"/>
      <c r="AI218" s="643"/>
      <c r="AJ218" s="643"/>
      <c r="AK218" s="643"/>
      <c r="AL218" s="643"/>
      <c r="AM218" s="643"/>
      <c r="AN218" s="643"/>
      <c r="AO218" s="643"/>
      <c r="AP218" s="643"/>
      <c r="AQ218" s="643"/>
      <c r="AR218" s="643"/>
      <c r="AS218" s="643"/>
      <c r="AT218" s="644"/>
      <c r="AU218" s="645"/>
      <c r="AV218" s="646"/>
      <c r="AW218" s="646"/>
      <c r="AX218" s="647"/>
    </row>
    <row r="219" spans="1:50" ht="24.75" hidden="1" customHeight="1" x14ac:dyDescent="0.2">
      <c r="A219" s="1086"/>
      <c r="B219" s="1087"/>
      <c r="C219" s="1087"/>
      <c r="D219" s="1087"/>
      <c r="E219" s="1087"/>
      <c r="F219" s="1088"/>
      <c r="G219" s="618"/>
      <c r="H219" s="650"/>
      <c r="I219" s="650"/>
      <c r="J219" s="650"/>
      <c r="K219" s="651"/>
      <c r="L219" s="642"/>
      <c r="M219" s="643"/>
      <c r="N219" s="643"/>
      <c r="O219" s="643"/>
      <c r="P219" s="643"/>
      <c r="Q219" s="643"/>
      <c r="R219" s="643"/>
      <c r="S219" s="643"/>
      <c r="T219" s="643"/>
      <c r="U219" s="643"/>
      <c r="V219" s="643"/>
      <c r="W219" s="643"/>
      <c r="X219" s="644"/>
      <c r="Y219" s="645"/>
      <c r="Z219" s="646"/>
      <c r="AA219" s="646"/>
      <c r="AB219" s="657"/>
      <c r="AC219" s="618"/>
      <c r="AD219" s="650"/>
      <c r="AE219" s="650"/>
      <c r="AF219" s="650"/>
      <c r="AG219" s="651"/>
      <c r="AH219" s="642"/>
      <c r="AI219" s="643"/>
      <c r="AJ219" s="643"/>
      <c r="AK219" s="643"/>
      <c r="AL219" s="643"/>
      <c r="AM219" s="643"/>
      <c r="AN219" s="643"/>
      <c r="AO219" s="643"/>
      <c r="AP219" s="643"/>
      <c r="AQ219" s="643"/>
      <c r="AR219" s="643"/>
      <c r="AS219" s="643"/>
      <c r="AT219" s="644"/>
      <c r="AU219" s="645"/>
      <c r="AV219" s="646"/>
      <c r="AW219" s="646"/>
      <c r="AX219" s="647"/>
    </row>
    <row r="220" spans="1:50" ht="24.75" hidden="1" customHeight="1" x14ac:dyDescent="0.2">
      <c r="A220" s="1086"/>
      <c r="B220" s="1087"/>
      <c r="C220" s="1087"/>
      <c r="D220" s="1087"/>
      <c r="E220" s="1087"/>
      <c r="F220" s="1088"/>
      <c r="G220" s="618"/>
      <c r="H220" s="650"/>
      <c r="I220" s="650"/>
      <c r="J220" s="650"/>
      <c r="K220" s="651"/>
      <c r="L220" s="642"/>
      <c r="M220" s="643"/>
      <c r="N220" s="643"/>
      <c r="O220" s="643"/>
      <c r="P220" s="643"/>
      <c r="Q220" s="643"/>
      <c r="R220" s="643"/>
      <c r="S220" s="643"/>
      <c r="T220" s="643"/>
      <c r="U220" s="643"/>
      <c r="V220" s="643"/>
      <c r="W220" s="643"/>
      <c r="X220" s="644"/>
      <c r="Y220" s="645"/>
      <c r="Z220" s="646"/>
      <c r="AA220" s="646"/>
      <c r="AB220" s="657"/>
      <c r="AC220" s="618"/>
      <c r="AD220" s="650"/>
      <c r="AE220" s="650"/>
      <c r="AF220" s="650"/>
      <c r="AG220" s="651"/>
      <c r="AH220" s="642"/>
      <c r="AI220" s="643"/>
      <c r="AJ220" s="643"/>
      <c r="AK220" s="643"/>
      <c r="AL220" s="643"/>
      <c r="AM220" s="643"/>
      <c r="AN220" s="643"/>
      <c r="AO220" s="643"/>
      <c r="AP220" s="643"/>
      <c r="AQ220" s="643"/>
      <c r="AR220" s="643"/>
      <c r="AS220" s="643"/>
      <c r="AT220" s="644"/>
      <c r="AU220" s="645"/>
      <c r="AV220" s="646"/>
      <c r="AW220" s="646"/>
      <c r="AX220" s="647"/>
    </row>
    <row r="221" spans="1:50" ht="24.75" hidden="1" customHeight="1" x14ac:dyDescent="0.2">
      <c r="A221" s="1086"/>
      <c r="B221" s="1087"/>
      <c r="C221" s="1087"/>
      <c r="D221" s="1087"/>
      <c r="E221" s="1087"/>
      <c r="F221" s="1088"/>
      <c r="G221" s="618"/>
      <c r="H221" s="650"/>
      <c r="I221" s="650"/>
      <c r="J221" s="650"/>
      <c r="K221" s="651"/>
      <c r="L221" s="642"/>
      <c r="M221" s="643"/>
      <c r="N221" s="643"/>
      <c r="O221" s="643"/>
      <c r="P221" s="643"/>
      <c r="Q221" s="643"/>
      <c r="R221" s="643"/>
      <c r="S221" s="643"/>
      <c r="T221" s="643"/>
      <c r="U221" s="643"/>
      <c r="V221" s="643"/>
      <c r="W221" s="643"/>
      <c r="X221" s="644"/>
      <c r="Y221" s="645"/>
      <c r="Z221" s="646"/>
      <c r="AA221" s="646"/>
      <c r="AB221" s="657"/>
      <c r="AC221" s="618"/>
      <c r="AD221" s="650"/>
      <c r="AE221" s="650"/>
      <c r="AF221" s="650"/>
      <c r="AG221" s="651"/>
      <c r="AH221" s="642"/>
      <c r="AI221" s="643"/>
      <c r="AJ221" s="643"/>
      <c r="AK221" s="643"/>
      <c r="AL221" s="643"/>
      <c r="AM221" s="643"/>
      <c r="AN221" s="643"/>
      <c r="AO221" s="643"/>
      <c r="AP221" s="643"/>
      <c r="AQ221" s="643"/>
      <c r="AR221" s="643"/>
      <c r="AS221" s="643"/>
      <c r="AT221" s="644"/>
      <c r="AU221" s="645"/>
      <c r="AV221" s="646"/>
      <c r="AW221" s="646"/>
      <c r="AX221" s="647"/>
    </row>
    <row r="222" spans="1:50" ht="24.75" hidden="1" customHeight="1" x14ac:dyDescent="0.2">
      <c r="A222" s="1086"/>
      <c r="B222" s="1087"/>
      <c r="C222" s="1087"/>
      <c r="D222" s="1087"/>
      <c r="E222" s="1087"/>
      <c r="F222" s="1088"/>
      <c r="G222" s="618"/>
      <c r="H222" s="650"/>
      <c r="I222" s="650"/>
      <c r="J222" s="650"/>
      <c r="K222" s="651"/>
      <c r="L222" s="642"/>
      <c r="M222" s="643"/>
      <c r="N222" s="643"/>
      <c r="O222" s="643"/>
      <c r="P222" s="643"/>
      <c r="Q222" s="643"/>
      <c r="R222" s="643"/>
      <c r="S222" s="643"/>
      <c r="T222" s="643"/>
      <c r="U222" s="643"/>
      <c r="V222" s="643"/>
      <c r="W222" s="643"/>
      <c r="X222" s="644"/>
      <c r="Y222" s="645"/>
      <c r="Z222" s="646"/>
      <c r="AA222" s="646"/>
      <c r="AB222" s="657"/>
      <c r="AC222" s="618"/>
      <c r="AD222" s="650"/>
      <c r="AE222" s="650"/>
      <c r="AF222" s="650"/>
      <c r="AG222" s="651"/>
      <c r="AH222" s="642"/>
      <c r="AI222" s="643"/>
      <c r="AJ222" s="643"/>
      <c r="AK222" s="643"/>
      <c r="AL222" s="643"/>
      <c r="AM222" s="643"/>
      <c r="AN222" s="643"/>
      <c r="AO222" s="643"/>
      <c r="AP222" s="643"/>
      <c r="AQ222" s="643"/>
      <c r="AR222" s="643"/>
      <c r="AS222" s="643"/>
      <c r="AT222" s="644"/>
      <c r="AU222" s="645"/>
      <c r="AV222" s="646"/>
      <c r="AW222" s="646"/>
      <c r="AX222" s="647"/>
    </row>
    <row r="223" spans="1:50" ht="24.75" hidden="1" customHeight="1" x14ac:dyDescent="0.2">
      <c r="A223" s="1086"/>
      <c r="B223" s="1087"/>
      <c r="C223" s="1087"/>
      <c r="D223" s="1087"/>
      <c r="E223" s="1087"/>
      <c r="F223" s="1088"/>
      <c r="G223" s="618"/>
      <c r="H223" s="650"/>
      <c r="I223" s="650"/>
      <c r="J223" s="650"/>
      <c r="K223" s="651"/>
      <c r="L223" s="642"/>
      <c r="M223" s="643"/>
      <c r="N223" s="643"/>
      <c r="O223" s="643"/>
      <c r="P223" s="643"/>
      <c r="Q223" s="643"/>
      <c r="R223" s="643"/>
      <c r="S223" s="643"/>
      <c r="T223" s="643"/>
      <c r="U223" s="643"/>
      <c r="V223" s="643"/>
      <c r="W223" s="643"/>
      <c r="X223" s="644"/>
      <c r="Y223" s="645"/>
      <c r="Z223" s="646"/>
      <c r="AA223" s="646"/>
      <c r="AB223" s="657"/>
      <c r="AC223" s="618"/>
      <c r="AD223" s="650"/>
      <c r="AE223" s="650"/>
      <c r="AF223" s="650"/>
      <c r="AG223" s="651"/>
      <c r="AH223" s="642"/>
      <c r="AI223" s="643"/>
      <c r="AJ223" s="643"/>
      <c r="AK223" s="643"/>
      <c r="AL223" s="643"/>
      <c r="AM223" s="643"/>
      <c r="AN223" s="643"/>
      <c r="AO223" s="643"/>
      <c r="AP223" s="643"/>
      <c r="AQ223" s="643"/>
      <c r="AR223" s="643"/>
      <c r="AS223" s="643"/>
      <c r="AT223" s="644"/>
      <c r="AU223" s="645"/>
      <c r="AV223" s="646"/>
      <c r="AW223" s="646"/>
      <c r="AX223" s="647"/>
    </row>
    <row r="224" spans="1:50" ht="24.75" hidden="1" customHeight="1" x14ac:dyDescent="0.2">
      <c r="A224" s="1086"/>
      <c r="B224" s="1087"/>
      <c r="C224" s="1087"/>
      <c r="D224" s="1087"/>
      <c r="E224" s="1087"/>
      <c r="F224" s="1088"/>
      <c r="G224" s="618"/>
      <c r="H224" s="650"/>
      <c r="I224" s="650"/>
      <c r="J224" s="650"/>
      <c r="K224" s="651"/>
      <c r="L224" s="642"/>
      <c r="M224" s="643"/>
      <c r="N224" s="643"/>
      <c r="O224" s="643"/>
      <c r="P224" s="643"/>
      <c r="Q224" s="643"/>
      <c r="R224" s="643"/>
      <c r="S224" s="643"/>
      <c r="T224" s="643"/>
      <c r="U224" s="643"/>
      <c r="V224" s="643"/>
      <c r="W224" s="643"/>
      <c r="X224" s="644"/>
      <c r="Y224" s="645"/>
      <c r="Z224" s="646"/>
      <c r="AA224" s="646"/>
      <c r="AB224" s="657"/>
      <c r="AC224" s="618"/>
      <c r="AD224" s="650"/>
      <c r="AE224" s="650"/>
      <c r="AF224" s="650"/>
      <c r="AG224" s="651"/>
      <c r="AH224" s="642"/>
      <c r="AI224" s="643"/>
      <c r="AJ224" s="643"/>
      <c r="AK224" s="643"/>
      <c r="AL224" s="643"/>
      <c r="AM224" s="643"/>
      <c r="AN224" s="643"/>
      <c r="AO224" s="643"/>
      <c r="AP224" s="643"/>
      <c r="AQ224" s="643"/>
      <c r="AR224" s="643"/>
      <c r="AS224" s="643"/>
      <c r="AT224" s="644"/>
      <c r="AU224" s="645"/>
      <c r="AV224" s="646"/>
      <c r="AW224" s="646"/>
      <c r="AX224" s="647"/>
    </row>
    <row r="225" spans="1:50" ht="24.75" hidden="1" customHeight="1" x14ac:dyDescent="0.2">
      <c r="A225" s="1089"/>
      <c r="B225" s="1090"/>
      <c r="C225" s="1090"/>
      <c r="D225" s="1090"/>
      <c r="E225" s="1090"/>
      <c r="F225" s="1091"/>
      <c r="G225" s="1074" t="s">
        <v>21</v>
      </c>
      <c r="H225" s="1075"/>
      <c r="I225" s="1075"/>
      <c r="J225" s="1075"/>
      <c r="K225" s="1075"/>
      <c r="L225" s="1076"/>
      <c r="M225" s="1077"/>
      <c r="N225" s="1077"/>
      <c r="O225" s="1077"/>
      <c r="P225" s="1077"/>
      <c r="Q225" s="1077"/>
      <c r="R225" s="1077"/>
      <c r="S225" s="1077"/>
      <c r="T225" s="1077"/>
      <c r="U225" s="1077"/>
      <c r="V225" s="1077"/>
      <c r="W225" s="1077"/>
      <c r="X225" s="1078"/>
      <c r="Y225" s="1079">
        <f>SUM(Y215:AB224)</f>
        <v>0</v>
      </c>
      <c r="Z225" s="1080"/>
      <c r="AA225" s="1080"/>
      <c r="AB225" s="1081"/>
      <c r="AC225" s="1074" t="s">
        <v>21</v>
      </c>
      <c r="AD225" s="1075"/>
      <c r="AE225" s="1075"/>
      <c r="AF225" s="1075"/>
      <c r="AG225" s="1075"/>
      <c r="AH225" s="1076"/>
      <c r="AI225" s="1077"/>
      <c r="AJ225" s="1077"/>
      <c r="AK225" s="1077"/>
      <c r="AL225" s="1077"/>
      <c r="AM225" s="1077"/>
      <c r="AN225" s="1077"/>
      <c r="AO225" s="1077"/>
      <c r="AP225" s="1077"/>
      <c r="AQ225" s="1077"/>
      <c r="AR225" s="1077"/>
      <c r="AS225" s="1077"/>
      <c r="AT225" s="1078"/>
      <c r="AU225" s="1079">
        <f>SUM(AU215:AX224)</f>
        <v>0</v>
      </c>
      <c r="AV225" s="1080"/>
      <c r="AW225" s="1080"/>
      <c r="AX225" s="1082"/>
    </row>
    <row r="226" spans="1:50" s="95" customFormat="1" ht="24.75" hidden="1" customHeight="1" x14ac:dyDescent="0.2"/>
    <row r="227" spans="1:50" ht="30" hidden="1" customHeight="1" x14ac:dyDescent="0.2">
      <c r="A227" s="1083" t="s">
        <v>605</v>
      </c>
      <c r="B227" s="1084"/>
      <c r="C227" s="1084"/>
      <c r="D227" s="1084"/>
      <c r="E227" s="1084"/>
      <c r="F227" s="1085"/>
      <c r="G227" s="639" t="s">
        <v>634</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635</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45"/>
    </row>
    <row r="228" spans="1:50" ht="24.75" hidden="1" customHeight="1" x14ac:dyDescent="0.2">
      <c r="A228" s="1086"/>
      <c r="B228" s="1087"/>
      <c r="C228" s="1087"/>
      <c r="D228" s="1087"/>
      <c r="E228" s="1087"/>
      <c r="F228" s="1088"/>
      <c r="G228" s="867" t="s">
        <v>18</v>
      </c>
      <c r="H228" s="716"/>
      <c r="I228" s="716"/>
      <c r="J228" s="716"/>
      <c r="K228" s="716"/>
      <c r="L228" s="715" t="s">
        <v>19</v>
      </c>
      <c r="M228" s="716"/>
      <c r="N228" s="716"/>
      <c r="O228" s="716"/>
      <c r="P228" s="716"/>
      <c r="Q228" s="716"/>
      <c r="R228" s="716"/>
      <c r="S228" s="716"/>
      <c r="T228" s="716"/>
      <c r="U228" s="716"/>
      <c r="V228" s="716"/>
      <c r="W228" s="716"/>
      <c r="X228" s="717"/>
      <c r="Y228" s="636" t="s">
        <v>20</v>
      </c>
      <c r="Z228" s="637"/>
      <c r="AA228" s="637"/>
      <c r="AB228" s="850"/>
      <c r="AC228" s="867" t="s">
        <v>18</v>
      </c>
      <c r="AD228" s="716"/>
      <c r="AE228" s="716"/>
      <c r="AF228" s="716"/>
      <c r="AG228" s="716"/>
      <c r="AH228" s="715" t="s">
        <v>19</v>
      </c>
      <c r="AI228" s="716"/>
      <c r="AJ228" s="716"/>
      <c r="AK228" s="716"/>
      <c r="AL228" s="716"/>
      <c r="AM228" s="716"/>
      <c r="AN228" s="716"/>
      <c r="AO228" s="716"/>
      <c r="AP228" s="716"/>
      <c r="AQ228" s="716"/>
      <c r="AR228" s="716"/>
      <c r="AS228" s="716"/>
      <c r="AT228" s="717"/>
      <c r="AU228" s="636" t="s">
        <v>20</v>
      </c>
      <c r="AV228" s="637"/>
      <c r="AW228" s="637"/>
      <c r="AX228" s="638"/>
    </row>
    <row r="229" spans="1:50" ht="24.75" hidden="1" customHeight="1" x14ac:dyDescent="0.2">
      <c r="A229" s="1086"/>
      <c r="B229" s="1087"/>
      <c r="C229" s="1087"/>
      <c r="D229" s="1087"/>
      <c r="E229" s="1087"/>
      <c r="F229" s="1088"/>
      <c r="G229" s="718"/>
      <c r="H229" s="719"/>
      <c r="I229" s="719"/>
      <c r="J229" s="719"/>
      <c r="K229" s="720"/>
      <c r="L229" s="712"/>
      <c r="M229" s="713"/>
      <c r="N229" s="713"/>
      <c r="O229" s="713"/>
      <c r="P229" s="713"/>
      <c r="Q229" s="713"/>
      <c r="R229" s="713"/>
      <c r="S229" s="713"/>
      <c r="T229" s="713"/>
      <c r="U229" s="713"/>
      <c r="V229" s="713"/>
      <c r="W229" s="713"/>
      <c r="X229" s="714"/>
      <c r="Y229" s="431"/>
      <c r="Z229" s="432"/>
      <c r="AA229" s="432"/>
      <c r="AB229" s="857"/>
      <c r="AC229" s="718"/>
      <c r="AD229" s="719"/>
      <c r="AE229" s="719"/>
      <c r="AF229" s="719"/>
      <c r="AG229" s="720"/>
      <c r="AH229" s="712"/>
      <c r="AI229" s="713"/>
      <c r="AJ229" s="713"/>
      <c r="AK229" s="713"/>
      <c r="AL229" s="713"/>
      <c r="AM229" s="713"/>
      <c r="AN229" s="713"/>
      <c r="AO229" s="713"/>
      <c r="AP229" s="713"/>
      <c r="AQ229" s="713"/>
      <c r="AR229" s="713"/>
      <c r="AS229" s="713"/>
      <c r="AT229" s="714"/>
      <c r="AU229" s="431"/>
      <c r="AV229" s="432"/>
      <c r="AW229" s="432"/>
      <c r="AX229" s="433"/>
    </row>
    <row r="230" spans="1:50" ht="24.75" hidden="1" customHeight="1" x14ac:dyDescent="0.2">
      <c r="A230" s="1086"/>
      <c r="B230" s="1087"/>
      <c r="C230" s="1087"/>
      <c r="D230" s="1087"/>
      <c r="E230" s="1087"/>
      <c r="F230" s="1088"/>
      <c r="G230" s="618"/>
      <c r="H230" s="650"/>
      <c r="I230" s="650"/>
      <c r="J230" s="650"/>
      <c r="K230" s="651"/>
      <c r="L230" s="642"/>
      <c r="M230" s="643"/>
      <c r="N230" s="643"/>
      <c r="O230" s="643"/>
      <c r="P230" s="643"/>
      <c r="Q230" s="643"/>
      <c r="R230" s="643"/>
      <c r="S230" s="643"/>
      <c r="T230" s="643"/>
      <c r="U230" s="643"/>
      <c r="V230" s="643"/>
      <c r="W230" s="643"/>
      <c r="X230" s="644"/>
      <c r="Y230" s="645"/>
      <c r="Z230" s="646"/>
      <c r="AA230" s="646"/>
      <c r="AB230" s="657"/>
      <c r="AC230" s="618"/>
      <c r="AD230" s="650"/>
      <c r="AE230" s="650"/>
      <c r="AF230" s="650"/>
      <c r="AG230" s="651"/>
      <c r="AH230" s="642"/>
      <c r="AI230" s="643"/>
      <c r="AJ230" s="643"/>
      <c r="AK230" s="643"/>
      <c r="AL230" s="643"/>
      <c r="AM230" s="643"/>
      <c r="AN230" s="643"/>
      <c r="AO230" s="643"/>
      <c r="AP230" s="643"/>
      <c r="AQ230" s="643"/>
      <c r="AR230" s="643"/>
      <c r="AS230" s="643"/>
      <c r="AT230" s="644"/>
      <c r="AU230" s="645"/>
      <c r="AV230" s="646"/>
      <c r="AW230" s="646"/>
      <c r="AX230" s="647"/>
    </row>
    <row r="231" spans="1:50" ht="24.75" hidden="1" customHeight="1" x14ac:dyDescent="0.2">
      <c r="A231" s="1086"/>
      <c r="B231" s="1087"/>
      <c r="C231" s="1087"/>
      <c r="D231" s="1087"/>
      <c r="E231" s="1087"/>
      <c r="F231" s="1088"/>
      <c r="G231" s="618"/>
      <c r="H231" s="650"/>
      <c r="I231" s="650"/>
      <c r="J231" s="650"/>
      <c r="K231" s="651"/>
      <c r="L231" s="642"/>
      <c r="M231" s="643"/>
      <c r="N231" s="643"/>
      <c r="O231" s="643"/>
      <c r="P231" s="643"/>
      <c r="Q231" s="643"/>
      <c r="R231" s="643"/>
      <c r="S231" s="643"/>
      <c r="T231" s="643"/>
      <c r="U231" s="643"/>
      <c r="V231" s="643"/>
      <c r="W231" s="643"/>
      <c r="X231" s="644"/>
      <c r="Y231" s="645"/>
      <c r="Z231" s="646"/>
      <c r="AA231" s="646"/>
      <c r="AB231" s="657"/>
      <c r="AC231" s="618"/>
      <c r="AD231" s="650"/>
      <c r="AE231" s="650"/>
      <c r="AF231" s="650"/>
      <c r="AG231" s="651"/>
      <c r="AH231" s="642"/>
      <c r="AI231" s="643"/>
      <c r="AJ231" s="643"/>
      <c r="AK231" s="643"/>
      <c r="AL231" s="643"/>
      <c r="AM231" s="643"/>
      <c r="AN231" s="643"/>
      <c r="AO231" s="643"/>
      <c r="AP231" s="643"/>
      <c r="AQ231" s="643"/>
      <c r="AR231" s="643"/>
      <c r="AS231" s="643"/>
      <c r="AT231" s="644"/>
      <c r="AU231" s="645"/>
      <c r="AV231" s="646"/>
      <c r="AW231" s="646"/>
      <c r="AX231" s="647"/>
    </row>
    <row r="232" spans="1:50" ht="24.75" hidden="1" customHeight="1" x14ac:dyDescent="0.2">
      <c r="A232" s="1086"/>
      <c r="B232" s="1087"/>
      <c r="C232" s="1087"/>
      <c r="D232" s="1087"/>
      <c r="E232" s="1087"/>
      <c r="F232" s="1088"/>
      <c r="G232" s="618"/>
      <c r="H232" s="650"/>
      <c r="I232" s="650"/>
      <c r="J232" s="650"/>
      <c r="K232" s="651"/>
      <c r="L232" s="642"/>
      <c r="M232" s="643"/>
      <c r="N232" s="643"/>
      <c r="O232" s="643"/>
      <c r="P232" s="643"/>
      <c r="Q232" s="643"/>
      <c r="R232" s="643"/>
      <c r="S232" s="643"/>
      <c r="T232" s="643"/>
      <c r="U232" s="643"/>
      <c r="V232" s="643"/>
      <c r="W232" s="643"/>
      <c r="X232" s="644"/>
      <c r="Y232" s="645"/>
      <c r="Z232" s="646"/>
      <c r="AA232" s="646"/>
      <c r="AB232" s="657"/>
      <c r="AC232" s="618"/>
      <c r="AD232" s="650"/>
      <c r="AE232" s="650"/>
      <c r="AF232" s="650"/>
      <c r="AG232" s="651"/>
      <c r="AH232" s="642"/>
      <c r="AI232" s="643"/>
      <c r="AJ232" s="643"/>
      <c r="AK232" s="643"/>
      <c r="AL232" s="643"/>
      <c r="AM232" s="643"/>
      <c r="AN232" s="643"/>
      <c r="AO232" s="643"/>
      <c r="AP232" s="643"/>
      <c r="AQ232" s="643"/>
      <c r="AR232" s="643"/>
      <c r="AS232" s="643"/>
      <c r="AT232" s="644"/>
      <c r="AU232" s="645"/>
      <c r="AV232" s="646"/>
      <c r="AW232" s="646"/>
      <c r="AX232" s="647"/>
    </row>
    <row r="233" spans="1:50" ht="24.75" hidden="1" customHeight="1" x14ac:dyDescent="0.2">
      <c r="A233" s="1086"/>
      <c r="B233" s="1087"/>
      <c r="C233" s="1087"/>
      <c r="D233" s="1087"/>
      <c r="E233" s="1087"/>
      <c r="F233" s="1088"/>
      <c r="G233" s="618"/>
      <c r="H233" s="650"/>
      <c r="I233" s="650"/>
      <c r="J233" s="650"/>
      <c r="K233" s="651"/>
      <c r="L233" s="642"/>
      <c r="M233" s="643"/>
      <c r="N233" s="643"/>
      <c r="O233" s="643"/>
      <c r="P233" s="643"/>
      <c r="Q233" s="643"/>
      <c r="R233" s="643"/>
      <c r="S233" s="643"/>
      <c r="T233" s="643"/>
      <c r="U233" s="643"/>
      <c r="V233" s="643"/>
      <c r="W233" s="643"/>
      <c r="X233" s="644"/>
      <c r="Y233" s="645"/>
      <c r="Z233" s="646"/>
      <c r="AA233" s="646"/>
      <c r="AB233" s="657"/>
      <c r="AC233" s="618"/>
      <c r="AD233" s="650"/>
      <c r="AE233" s="650"/>
      <c r="AF233" s="650"/>
      <c r="AG233" s="651"/>
      <c r="AH233" s="642"/>
      <c r="AI233" s="643"/>
      <c r="AJ233" s="643"/>
      <c r="AK233" s="643"/>
      <c r="AL233" s="643"/>
      <c r="AM233" s="643"/>
      <c r="AN233" s="643"/>
      <c r="AO233" s="643"/>
      <c r="AP233" s="643"/>
      <c r="AQ233" s="643"/>
      <c r="AR233" s="643"/>
      <c r="AS233" s="643"/>
      <c r="AT233" s="644"/>
      <c r="AU233" s="645"/>
      <c r="AV233" s="646"/>
      <c r="AW233" s="646"/>
      <c r="AX233" s="647"/>
    </row>
    <row r="234" spans="1:50" ht="24.75" hidden="1" customHeight="1" x14ac:dyDescent="0.2">
      <c r="A234" s="1086"/>
      <c r="B234" s="1087"/>
      <c r="C234" s="1087"/>
      <c r="D234" s="1087"/>
      <c r="E234" s="1087"/>
      <c r="F234" s="1088"/>
      <c r="G234" s="618"/>
      <c r="H234" s="650"/>
      <c r="I234" s="650"/>
      <c r="J234" s="650"/>
      <c r="K234" s="651"/>
      <c r="L234" s="642"/>
      <c r="M234" s="643"/>
      <c r="N234" s="643"/>
      <c r="O234" s="643"/>
      <c r="P234" s="643"/>
      <c r="Q234" s="643"/>
      <c r="R234" s="643"/>
      <c r="S234" s="643"/>
      <c r="T234" s="643"/>
      <c r="U234" s="643"/>
      <c r="V234" s="643"/>
      <c r="W234" s="643"/>
      <c r="X234" s="644"/>
      <c r="Y234" s="645"/>
      <c r="Z234" s="646"/>
      <c r="AA234" s="646"/>
      <c r="AB234" s="657"/>
      <c r="AC234" s="618"/>
      <c r="AD234" s="650"/>
      <c r="AE234" s="650"/>
      <c r="AF234" s="650"/>
      <c r="AG234" s="651"/>
      <c r="AH234" s="642"/>
      <c r="AI234" s="643"/>
      <c r="AJ234" s="643"/>
      <c r="AK234" s="643"/>
      <c r="AL234" s="643"/>
      <c r="AM234" s="643"/>
      <c r="AN234" s="643"/>
      <c r="AO234" s="643"/>
      <c r="AP234" s="643"/>
      <c r="AQ234" s="643"/>
      <c r="AR234" s="643"/>
      <c r="AS234" s="643"/>
      <c r="AT234" s="644"/>
      <c r="AU234" s="645"/>
      <c r="AV234" s="646"/>
      <c r="AW234" s="646"/>
      <c r="AX234" s="647"/>
    </row>
    <row r="235" spans="1:50" ht="24.75" hidden="1" customHeight="1" x14ac:dyDescent="0.2">
      <c r="A235" s="1086"/>
      <c r="B235" s="1087"/>
      <c r="C235" s="1087"/>
      <c r="D235" s="1087"/>
      <c r="E235" s="1087"/>
      <c r="F235" s="1088"/>
      <c r="G235" s="618"/>
      <c r="H235" s="650"/>
      <c r="I235" s="650"/>
      <c r="J235" s="650"/>
      <c r="K235" s="651"/>
      <c r="L235" s="642"/>
      <c r="M235" s="643"/>
      <c r="N235" s="643"/>
      <c r="O235" s="643"/>
      <c r="P235" s="643"/>
      <c r="Q235" s="643"/>
      <c r="R235" s="643"/>
      <c r="S235" s="643"/>
      <c r="T235" s="643"/>
      <c r="U235" s="643"/>
      <c r="V235" s="643"/>
      <c r="W235" s="643"/>
      <c r="X235" s="644"/>
      <c r="Y235" s="645"/>
      <c r="Z235" s="646"/>
      <c r="AA235" s="646"/>
      <c r="AB235" s="657"/>
      <c r="AC235" s="618"/>
      <c r="AD235" s="650"/>
      <c r="AE235" s="650"/>
      <c r="AF235" s="650"/>
      <c r="AG235" s="651"/>
      <c r="AH235" s="642"/>
      <c r="AI235" s="643"/>
      <c r="AJ235" s="643"/>
      <c r="AK235" s="643"/>
      <c r="AL235" s="643"/>
      <c r="AM235" s="643"/>
      <c r="AN235" s="643"/>
      <c r="AO235" s="643"/>
      <c r="AP235" s="643"/>
      <c r="AQ235" s="643"/>
      <c r="AR235" s="643"/>
      <c r="AS235" s="643"/>
      <c r="AT235" s="644"/>
      <c r="AU235" s="645"/>
      <c r="AV235" s="646"/>
      <c r="AW235" s="646"/>
      <c r="AX235" s="647"/>
    </row>
    <row r="236" spans="1:50" ht="24.75" hidden="1" customHeight="1" x14ac:dyDescent="0.2">
      <c r="A236" s="1086"/>
      <c r="B236" s="1087"/>
      <c r="C236" s="1087"/>
      <c r="D236" s="1087"/>
      <c r="E236" s="1087"/>
      <c r="F236" s="1088"/>
      <c r="G236" s="618"/>
      <c r="H236" s="650"/>
      <c r="I236" s="650"/>
      <c r="J236" s="650"/>
      <c r="K236" s="651"/>
      <c r="L236" s="642"/>
      <c r="M236" s="643"/>
      <c r="N236" s="643"/>
      <c r="O236" s="643"/>
      <c r="P236" s="643"/>
      <c r="Q236" s="643"/>
      <c r="R236" s="643"/>
      <c r="S236" s="643"/>
      <c r="T236" s="643"/>
      <c r="U236" s="643"/>
      <c r="V236" s="643"/>
      <c r="W236" s="643"/>
      <c r="X236" s="644"/>
      <c r="Y236" s="645"/>
      <c r="Z236" s="646"/>
      <c r="AA236" s="646"/>
      <c r="AB236" s="657"/>
      <c r="AC236" s="618"/>
      <c r="AD236" s="650"/>
      <c r="AE236" s="650"/>
      <c r="AF236" s="650"/>
      <c r="AG236" s="651"/>
      <c r="AH236" s="642"/>
      <c r="AI236" s="643"/>
      <c r="AJ236" s="643"/>
      <c r="AK236" s="643"/>
      <c r="AL236" s="643"/>
      <c r="AM236" s="643"/>
      <c r="AN236" s="643"/>
      <c r="AO236" s="643"/>
      <c r="AP236" s="643"/>
      <c r="AQ236" s="643"/>
      <c r="AR236" s="643"/>
      <c r="AS236" s="643"/>
      <c r="AT236" s="644"/>
      <c r="AU236" s="645"/>
      <c r="AV236" s="646"/>
      <c r="AW236" s="646"/>
      <c r="AX236" s="647"/>
    </row>
    <row r="237" spans="1:50" ht="24.75" hidden="1" customHeight="1" x14ac:dyDescent="0.2">
      <c r="A237" s="1086"/>
      <c r="B237" s="1087"/>
      <c r="C237" s="1087"/>
      <c r="D237" s="1087"/>
      <c r="E237" s="1087"/>
      <c r="F237" s="1088"/>
      <c r="G237" s="618"/>
      <c r="H237" s="650"/>
      <c r="I237" s="650"/>
      <c r="J237" s="650"/>
      <c r="K237" s="651"/>
      <c r="L237" s="642"/>
      <c r="M237" s="643"/>
      <c r="N237" s="643"/>
      <c r="O237" s="643"/>
      <c r="P237" s="643"/>
      <c r="Q237" s="643"/>
      <c r="R237" s="643"/>
      <c r="S237" s="643"/>
      <c r="T237" s="643"/>
      <c r="U237" s="643"/>
      <c r="V237" s="643"/>
      <c r="W237" s="643"/>
      <c r="X237" s="644"/>
      <c r="Y237" s="645"/>
      <c r="Z237" s="646"/>
      <c r="AA237" s="646"/>
      <c r="AB237" s="657"/>
      <c r="AC237" s="618"/>
      <c r="AD237" s="650"/>
      <c r="AE237" s="650"/>
      <c r="AF237" s="650"/>
      <c r="AG237" s="651"/>
      <c r="AH237" s="642"/>
      <c r="AI237" s="643"/>
      <c r="AJ237" s="643"/>
      <c r="AK237" s="643"/>
      <c r="AL237" s="643"/>
      <c r="AM237" s="643"/>
      <c r="AN237" s="643"/>
      <c r="AO237" s="643"/>
      <c r="AP237" s="643"/>
      <c r="AQ237" s="643"/>
      <c r="AR237" s="643"/>
      <c r="AS237" s="643"/>
      <c r="AT237" s="644"/>
      <c r="AU237" s="645"/>
      <c r="AV237" s="646"/>
      <c r="AW237" s="646"/>
      <c r="AX237" s="647"/>
    </row>
    <row r="238" spans="1:50" ht="24.75" hidden="1" customHeight="1" x14ac:dyDescent="0.2">
      <c r="A238" s="1086"/>
      <c r="B238" s="1087"/>
      <c r="C238" s="1087"/>
      <c r="D238" s="1087"/>
      <c r="E238" s="1087"/>
      <c r="F238" s="1088"/>
      <c r="G238" s="618"/>
      <c r="H238" s="650"/>
      <c r="I238" s="650"/>
      <c r="J238" s="650"/>
      <c r="K238" s="651"/>
      <c r="L238" s="642"/>
      <c r="M238" s="643"/>
      <c r="N238" s="643"/>
      <c r="O238" s="643"/>
      <c r="P238" s="643"/>
      <c r="Q238" s="643"/>
      <c r="R238" s="643"/>
      <c r="S238" s="643"/>
      <c r="T238" s="643"/>
      <c r="U238" s="643"/>
      <c r="V238" s="643"/>
      <c r="W238" s="643"/>
      <c r="X238" s="644"/>
      <c r="Y238" s="645"/>
      <c r="Z238" s="646"/>
      <c r="AA238" s="646"/>
      <c r="AB238" s="657"/>
      <c r="AC238" s="618"/>
      <c r="AD238" s="650"/>
      <c r="AE238" s="650"/>
      <c r="AF238" s="650"/>
      <c r="AG238" s="651"/>
      <c r="AH238" s="642"/>
      <c r="AI238" s="643"/>
      <c r="AJ238" s="643"/>
      <c r="AK238" s="643"/>
      <c r="AL238" s="643"/>
      <c r="AM238" s="643"/>
      <c r="AN238" s="643"/>
      <c r="AO238" s="643"/>
      <c r="AP238" s="643"/>
      <c r="AQ238" s="643"/>
      <c r="AR238" s="643"/>
      <c r="AS238" s="643"/>
      <c r="AT238" s="644"/>
      <c r="AU238" s="645"/>
      <c r="AV238" s="646"/>
      <c r="AW238" s="646"/>
      <c r="AX238" s="647"/>
    </row>
    <row r="239" spans="1:50" ht="24.75" hidden="1" customHeight="1" x14ac:dyDescent="0.2">
      <c r="A239" s="1086"/>
      <c r="B239" s="1087"/>
      <c r="C239" s="1087"/>
      <c r="D239" s="1087"/>
      <c r="E239" s="1087"/>
      <c r="F239" s="1088"/>
      <c r="G239" s="878" t="s">
        <v>21</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21</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hidden="1" customHeight="1" x14ac:dyDescent="0.2">
      <c r="A240" s="1086"/>
      <c r="B240" s="1087"/>
      <c r="C240" s="1087"/>
      <c r="D240" s="1087"/>
      <c r="E240" s="1087"/>
      <c r="F240" s="1088"/>
      <c r="G240" s="639" t="s">
        <v>636</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637</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45"/>
    </row>
    <row r="241" spans="1:50" ht="25.5" hidden="1" customHeight="1" x14ac:dyDescent="0.2">
      <c r="A241" s="1086"/>
      <c r="B241" s="1087"/>
      <c r="C241" s="1087"/>
      <c r="D241" s="1087"/>
      <c r="E241" s="1087"/>
      <c r="F241" s="1088"/>
      <c r="G241" s="867" t="s">
        <v>18</v>
      </c>
      <c r="H241" s="716"/>
      <c r="I241" s="716"/>
      <c r="J241" s="716"/>
      <c r="K241" s="716"/>
      <c r="L241" s="715" t="s">
        <v>19</v>
      </c>
      <c r="M241" s="716"/>
      <c r="N241" s="716"/>
      <c r="O241" s="716"/>
      <c r="P241" s="716"/>
      <c r="Q241" s="716"/>
      <c r="R241" s="716"/>
      <c r="S241" s="716"/>
      <c r="T241" s="716"/>
      <c r="U241" s="716"/>
      <c r="V241" s="716"/>
      <c r="W241" s="716"/>
      <c r="X241" s="717"/>
      <c r="Y241" s="636" t="s">
        <v>20</v>
      </c>
      <c r="Z241" s="637"/>
      <c r="AA241" s="637"/>
      <c r="AB241" s="850"/>
      <c r="AC241" s="867" t="s">
        <v>18</v>
      </c>
      <c r="AD241" s="716"/>
      <c r="AE241" s="716"/>
      <c r="AF241" s="716"/>
      <c r="AG241" s="716"/>
      <c r="AH241" s="715" t="s">
        <v>19</v>
      </c>
      <c r="AI241" s="716"/>
      <c r="AJ241" s="716"/>
      <c r="AK241" s="716"/>
      <c r="AL241" s="716"/>
      <c r="AM241" s="716"/>
      <c r="AN241" s="716"/>
      <c r="AO241" s="716"/>
      <c r="AP241" s="716"/>
      <c r="AQ241" s="716"/>
      <c r="AR241" s="716"/>
      <c r="AS241" s="716"/>
      <c r="AT241" s="717"/>
      <c r="AU241" s="636" t="s">
        <v>20</v>
      </c>
      <c r="AV241" s="637"/>
      <c r="AW241" s="637"/>
      <c r="AX241" s="638"/>
    </row>
    <row r="242" spans="1:50" ht="24.75" hidden="1" customHeight="1" x14ac:dyDescent="0.2">
      <c r="A242" s="1086"/>
      <c r="B242" s="1087"/>
      <c r="C242" s="1087"/>
      <c r="D242" s="1087"/>
      <c r="E242" s="1087"/>
      <c r="F242" s="1088"/>
      <c r="G242" s="718"/>
      <c r="H242" s="719"/>
      <c r="I242" s="719"/>
      <c r="J242" s="719"/>
      <c r="K242" s="720"/>
      <c r="L242" s="712"/>
      <c r="M242" s="713"/>
      <c r="N242" s="713"/>
      <c r="O242" s="713"/>
      <c r="P242" s="713"/>
      <c r="Q242" s="713"/>
      <c r="R242" s="713"/>
      <c r="S242" s="713"/>
      <c r="T242" s="713"/>
      <c r="U242" s="713"/>
      <c r="V242" s="713"/>
      <c r="W242" s="713"/>
      <c r="X242" s="714"/>
      <c r="Y242" s="431"/>
      <c r="Z242" s="432"/>
      <c r="AA242" s="432"/>
      <c r="AB242" s="857"/>
      <c r="AC242" s="718"/>
      <c r="AD242" s="719"/>
      <c r="AE242" s="719"/>
      <c r="AF242" s="719"/>
      <c r="AG242" s="720"/>
      <c r="AH242" s="712"/>
      <c r="AI242" s="713"/>
      <c r="AJ242" s="713"/>
      <c r="AK242" s="713"/>
      <c r="AL242" s="713"/>
      <c r="AM242" s="713"/>
      <c r="AN242" s="713"/>
      <c r="AO242" s="713"/>
      <c r="AP242" s="713"/>
      <c r="AQ242" s="713"/>
      <c r="AR242" s="713"/>
      <c r="AS242" s="713"/>
      <c r="AT242" s="714"/>
      <c r="AU242" s="431"/>
      <c r="AV242" s="432"/>
      <c r="AW242" s="432"/>
      <c r="AX242" s="433"/>
    </row>
    <row r="243" spans="1:50" ht="24.75" hidden="1" customHeight="1" x14ac:dyDescent="0.2">
      <c r="A243" s="1086"/>
      <c r="B243" s="1087"/>
      <c r="C243" s="1087"/>
      <c r="D243" s="1087"/>
      <c r="E243" s="1087"/>
      <c r="F243" s="1088"/>
      <c r="G243" s="618"/>
      <c r="H243" s="650"/>
      <c r="I243" s="650"/>
      <c r="J243" s="650"/>
      <c r="K243" s="651"/>
      <c r="L243" s="642"/>
      <c r="M243" s="643"/>
      <c r="N243" s="643"/>
      <c r="O243" s="643"/>
      <c r="P243" s="643"/>
      <c r="Q243" s="643"/>
      <c r="R243" s="643"/>
      <c r="S243" s="643"/>
      <c r="T243" s="643"/>
      <c r="U243" s="643"/>
      <c r="V243" s="643"/>
      <c r="W243" s="643"/>
      <c r="X243" s="644"/>
      <c r="Y243" s="645"/>
      <c r="Z243" s="646"/>
      <c r="AA243" s="646"/>
      <c r="AB243" s="657"/>
      <c r="AC243" s="618"/>
      <c r="AD243" s="650"/>
      <c r="AE243" s="650"/>
      <c r="AF243" s="650"/>
      <c r="AG243" s="651"/>
      <c r="AH243" s="642"/>
      <c r="AI243" s="643"/>
      <c r="AJ243" s="643"/>
      <c r="AK243" s="643"/>
      <c r="AL243" s="643"/>
      <c r="AM243" s="643"/>
      <c r="AN243" s="643"/>
      <c r="AO243" s="643"/>
      <c r="AP243" s="643"/>
      <c r="AQ243" s="643"/>
      <c r="AR243" s="643"/>
      <c r="AS243" s="643"/>
      <c r="AT243" s="644"/>
      <c r="AU243" s="645"/>
      <c r="AV243" s="646"/>
      <c r="AW243" s="646"/>
      <c r="AX243" s="647"/>
    </row>
    <row r="244" spans="1:50" ht="24.75" hidden="1" customHeight="1" x14ac:dyDescent="0.2">
      <c r="A244" s="1086"/>
      <c r="B244" s="1087"/>
      <c r="C244" s="1087"/>
      <c r="D244" s="1087"/>
      <c r="E244" s="1087"/>
      <c r="F244" s="1088"/>
      <c r="G244" s="618"/>
      <c r="H244" s="650"/>
      <c r="I244" s="650"/>
      <c r="J244" s="650"/>
      <c r="K244" s="651"/>
      <c r="L244" s="642"/>
      <c r="M244" s="643"/>
      <c r="N244" s="643"/>
      <c r="O244" s="643"/>
      <c r="P244" s="643"/>
      <c r="Q244" s="643"/>
      <c r="R244" s="643"/>
      <c r="S244" s="643"/>
      <c r="T244" s="643"/>
      <c r="U244" s="643"/>
      <c r="V244" s="643"/>
      <c r="W244" s="643"/>
      <c r="X244" s="644"/>
      <c r="Y244" s="645"/>
      <c r="Z244" s="646"/>
      <c r="AA244" s="646"/>
      <c r="AB244" s="657"/>
      <c r="AC244" s="618"/>
      <c r="AD244" s="650"/>
      <c r="AE244" s="650"/>
      <c r="AF244" s="650"/>
      <c r="AG244" s="651"/>
      <c r="AH244" s="642"/>
      <c r="AI244" s="643"/>
      <c r="AJ244" s="643"/>
      <c r="AK244" s="643"/>
      <c r="AL244" s="643"/>
      <c r="AM244" s="643"/>
      <c r="AN244" s="643"/>
      <c r="AO244" s="643"/>
      <c r="AP244" s="643"/>
      <c r="AQ244" s="643"/>
      <c r="AR244" s="643"/>
      <c r="AS244" s="643"/>
      <c r="AT244" s="644"/>
      <c r="AU244" s="645"/>
      <c r="AV244" s="646"/>
      <c r="AW244" s="646"/>
      <c r="AX244" s="647"/>
    </row>
    <row r="245" spans="1:50" ht="24.75" hidden="1" customHeight="1" x14ac:dyDescent="0.2">
      <c r="A245" s="1086"/>
      <c r="B245" s="1087"/>
      <c r="C245" s="1087"/>
      <c r="D245" s="1087"/>
      <c r="E245" s="1087"/>
      <c r="F245" s="1088"/>
      <c r="G245" s="618"/>
      <c r="H245" s="650"/>
      <c r="I245" s="650"/>
      <c r="J245" s="650"/>
      <c r="K245" s="651"/>
      <c r="L245" s="642"/>
      <c r="M245" s="643"/>
      <c r="N245" s="643"/>
      <c r="O245" s="643"/>
      <c r="P245" s="643"/>
      <c r="Q245" s="643"/>
      <c r="R245" s="643"/>
      <c r="S245" s="643"/>
      <c r="T245" s="643"/>
      <c r="U245" s="643"/>
      <c r="V245" s="643"/>
      <c r="W245" s="643"/>
      <c r="X245" s="644"/>
      <c r="Y245" s="645"/>
      <c r="Z245" s="646"/>
      <c r="AA245" s="646"/>
      <c r="AB245" s="657"/>
      <c r="AC245" s="618"/>
      <c r="AD245" s="650"/>
      <c r="AE245" s="650"/>
      <c r="AF245" s="650"/>
      <c r="AG245" s="651"/>
      <c r="AH245" s="642"/>
      <c r="AI245" s="643"/>
      <c r="AJ245" s="643"/>
      <c r="AK245" s="643"/>
      <c r="AL245" s="643"/>
      <c r="AM245" s="643"/>
      <c r="AN245" s="643"/>
      <c r="AO245" s="643"/>
      <c r="AP245" s="643"/>
      <c r="AQ245" s="643"/>
      <c r="AR245" s="643"/>
      <c r="AS245" s="643"/>
      <c r="AT245" s="644"/>
      <c r="AU245" s="645"/>
      <c r="AV245" s="646"/>
      <c r="AW245" s="646"/>
      <c r="AX245" s="647"/>
    </row>
    <row r="246" spans="1:50" ht="24.75" hidden="1" customHeight="1" x14ac:dyDescent="0.2">
      <c r="A246" s="1086"/>
      <c r="B246" s="1087"/>
      <c r="C246" s="1087"/>
      <c r="D246" s="1087"/>
      <c r="E246" s="1087"/>
      <c r="F246" s="1088"/>
      <c r="G246" s="618"/>
      <c r="H246" s="650"/>
      <c r="I246" s="650"/>
      <c r="J246" s="650"/>
      <c r="K246" s="651"/>
      <c r="L246" s="642"/>
      <c r="M246" s="643"/>
      <c r="N246" s="643"/>
      <c r="O246" s="643"/>
      <c r="P246" s="643"/>
      <c r="Q246" s="643"/>
      <c r="R246" s="643"/>
      <c r="S246" s="643"/>
      <c r="T246" s="643"/>
      <c r="U246" s="643"/>
      <c r="V246" s="643"/>
      <c r="W246" s="643"/>
      <c r="X246" s="644"/>
      <c r="Y246" s="645"/>
      <c r="Z246" s="646"/>
      <c r="AA246" s="646"/>
      <c r="AB246" s="657"/>
      <c r="AC246" s="618"/>
      <c r="AD246" s="650"/>
      <c r="AE246" s="650"/>
      <c r="AF246" s="650"/>
      <c r="AG246" s="651"/>
      <c r="AH246" s="642"/>
      <c r="AI246" s="643"/>
      <c r="AJ246" s="643"/>
      <c r="AK246" s="643"/>
      <c r="AL246" s="643"/>
      <c r="AM246" s="643"/>
      <c r="AN246" s="643"/>
      <c r="AO246" s="643"/>
      <c r="AP246" s="643"/>
      <c r="AQ246" s="643"/>
      <c r="AR246" s="643"/>
      <c r="AS246" s="643"/>
      <c r="AT246" s="644"/>
      <c r="AU246" s="645"/>
      <c r="AV246" s="646"/>
      <c r="AW246" s="646"/>
      <c r="AX246" s="647"/>
    </row>
    <row r="247" spans="1:50" ht="24.75" hidden="1" customHeight="1" x14ac:dyDescent="0.2">
      <c r="A247" s="1086"/>
      <c r="B247" s="1087"/>
      <c r="C247" s="1087"/>
      <c r="D247" s="1087"/>
      <c r="E247" s="1087"/>
      <c r="F247" s="1088"/>
      <c r="G247" s="618"/>
      <c r="H247" s="650"/>
      <c r="I247" s="650"/>
      <c r="J247" s="650"/>
      <c r="K247" s="651"/>
      <c r="L247" s="642"/>
      <c r="M247" s="643"/>
      <c r="N247" s="643"/>
      <c r="O247" s="643"/>
      <c r="P247" s="643"/>
      <c r="Q247" s="643"/>
      <c r="R247" s="643"/>
      <c r="S247" s="643"/>
      <c r="T247" s="643"/>
      <c r="U247" s="643"/>
      <c r="V247" s="643"/>
      <c r="W247" s="643"/>
      <c r="X247" s="644"/>
      <c r="Y247" s="645"/>
      <c r="Z247" s="646"/>
      <c r="AA247" s="646"/>
      <c r="AB247" s="657"/>
      <c r="AC247" s="618"/>
      <c r="AD247" s="650"/>
      <c r="AE247" s="650"/>
      <c r="AF247" s="650"/>
      <c r="AG247" s="651"/>
      <c r="AH247" s="642"/>
      <c r="AI247" s="643"/>
      <c r="AJ247" s="643"/>
      <c r="AK247" s="643"/>
      <c r="AL247" s="643"/>
      <c r="AM247" s="643"/>
      <c r="AN247" s="643"/>
      <c r="AO247" s="643"/>
      <c r="AP247" s="643"/>
      <c r="AQ247" s="643"/>
      <c r="AR247" s="643"/>
      <c r="AS247" s="643"/>
      <c r="AT247" s="644"/>
      <c r="AU247" s="645"/>
      <c r="AV247" s="646"/>
      <c r="AW247" s="646"/>
      <c r="AX247" s="647"/>
    </row>
    <row r="248" spans="1:50" ht="24.75" hidden="1" customHeight="1" x14ac:dyDescent="0.2">
      <c r="A248" s="1086"/>
      <c r="B248" s="1087"/>
      <c r="C248" s="1087"/>
      <c r="D248" s="1087"/>
      <c r="E248" s="1087"/>
      <c r="F248" s="1088"/>
      <c r="G248" s="618"/>
      <c r="H248" s="650"/>
      <c r="I248" s="650"/>
      <c r="J248" s="650"/>
      <c r="K248" s="651"/>
      <c r="L248" s="642"/>
      <c r="M248" s="643"/>
      <c r="N248" s="643"/>
      <c r="O248" s="643"/>
      <c r="P248" s="643"/>
      <c r="Q248" s="643"/>
      <c r="R248" s="643"/>
      <c r="S248" s="643"/>
      <c r="T248" s="643"/>
      <c r="U248" s="643"/>
      <c r="V248" s="643"/>
      <c r="W248" s="643"/>
      <c r="X248" s="644"/>
      <c r="Y248" s="645"/>
      <c r="Z248" s="646"/>
      <c r="AA248" s="646"/>
      <c r="AB248" s="657"/>
      <c r="AC248" s="618"/>
      <c r="AD248" s="650"/>
      <c r="AE248" s="650"/>
      <c r="AF248" s="650"/>
      <c r="AG248" s="651"/>
      <c r="AH248" s="642"/>
      <c r="AI248" s="643"/>
      <c r="AJ248" s="643"/>
      <c r="AK248" s="643"/>
      <c r="AL248" s="643"/>
      <c r="AM248" s="643"/>
      <c r="AN248" s="643"/>
      <c r="AO248" s="643"/>
      <c r="AP248" s="643"/>
      <c r="AQ248" s="643"/>
      <c r="AR248" s="643"/>
      <c r="AS248" s="643"/>
      <c r="AT248" s="644"/>
      <c r="AU248" s="645"/>
      <c r="AV248" s="646"/>
      <c r="AW248" s="646"/>
      <c r="AX248" s="647"/>
    </row>
    <row r="249" spans="1:50" ht="24.75" hidden="1" customHeight="1" x14ac:dyDescent="0.2">
      <c r="A249" s="1086"/>
      <c r="B249" s="1087"/>
      <c r="C249" s="1087"/>
      <c r="D249" s="1087"/>
      <c r="E249" s="1087"/>
      <c r="F249" s="1088"/>
      <c r="G249" s="618"/>
      <c r="H249" s="650"/>
      <c r="I249" s="650"/>
      <c r="J249" s="650"/>
      <c r="K249" s="651"/>
      <c r="L249" s="642"/>
      <c r="M249" s="643"/>
      <c r="N249" s="643"/>
      <c r="O249" s="643"/>
      <c r="P249" s="643"/>
      <c r="Q249" s="643"/>
      <c r="R249" s="643"/>
      <c r="S249" s="643"/>
      <c r="T249" s="643"/>
      <c r="U249" s="643"/>
      <c r="V249" s="643"/>
      <c r="W249" s="643"/>
      <c r="X249" s="644"/>
      <c r="Y249" s="645"/>
      <c r="Z249" s="646"/>
      <c r="AA249" s="646"/>
      <c r="AB249" s="657"/>
      <c r="AC249" s="618"/>
      <c r="AD249" s="650"/>
      <c r="AE249" s="650"/>
      <c r="AF249" s="650"/>
      <c r="AG249" s="651"/>
      <c r="AH249" s="642"/>
      <c r="AI249" s="643"/>
      <c r="AJ249" s="643"/>
      <c r="AK249" s="643"/>
      <c r="AL249" s="643"/>
      <c r="AM249" s="643"/>
      <c r="AN249" s="643"/>
      <c r="AO249" s="643"/>
      <c r="AP249" s="643"/>
      <c r="AQ249" s="643"/>
      <c r="AR249" s="643"/>
      <c r="AS249" s="643"/>
      <c r="AT249" s="644"/>
      <c r="AU249" s="645"/>
      <c r="AV249" s="646"/>
      <c r="AW249" s="646"/>
      <c r="AX249" s="647"/>
    </row>
    <row r="250" spans="1:50" ht="24.75" hidden="1" customHeight="1" x14ac:dyDescent="0.2">
      <c r="A250" s="1086"/>
      <c r="B250" s="1087"/>
      <c r="C250" s="1087"/>
      <c r="D250" s="1087"/>
      <c r="E250" s="1087"/>
      <c r="F250" s="1088"/>
      <c r="G250" s="618"/>
      <c r="H250" s="650"/>
      <c r="I250" s="650"/>
      <c r="J250" s="650"/>
      <c r="K250" s="651"/>
      <c r="L250" s="642"/>
      <c r="M250" s="643"/>
      <c r="N250" s="643"/>
      <c r="O250" s="643"/>
      <c r="P250" s="643"/>
      <c r="Q250" s="643"/>
      <c r="R250" s="643"/>
      <c r="S250" s="643"/>
      <c r="T250" s="643"/>
      <c r="U250" s="643"/>
      <c r="V250" s="643"/>
      <c r="W250" s="643"/>
      <c r="X250" s="644"/>
      <c r="Y250" s="645"/>
      <c r="Z250" s="646"/>
      <c r="AA250" s="646"/>
      <c r="AB250" s="657"/>
      <c r="AC250" s="618"/>
      <c r="AD250" s="650"/>
      <c r="AE250" s="650"/>
      <c r="AF250" s="650"/>
      <c r="AG250" s="651"/>
      <c r="AH250" s="642"/>
      <c r="AI250" s="643"/>
      <c r="AJ250" s="643"/>
      <c r="AK250" s="643"/>
      <c r="AL250" s="643"/>
      <c r="AM250" s="643"/>
      <c r="AN250" s="643"/>
      <c r="AO250" s="643"/>
      <c r="AP250" s="643"/>
      <c r="AQ250" s="643"/>
      <c r="AR250" s="643"/>
      <c r="AS250" s="643"/>
      <c r="AT250" s="644"/>
      <c r="AU250" s="645"/>
      <c r="AV250" s="646"/>
      <c r="AW250" s="646"/>
      <c r="AX250" s="647"/>
    </row>
    <row r="251" spans="1:50" ht="24.75" hidden="1" customHeight="1" x14ac:dyDescent="0.2">
      <c r="A251" s="1086"/>
      <c r="B251" s="1087"/>
      <c r="C251" s="1087"/>
      <c r="D251" s="1087"/>
      <c r="E251" s="1087"/>
      <c r="F251" s="1088"/>
      <c r="G251" s="618"/>
      <c r="H251" s="650"/>
      <c r="I251" s="650"/>
      <c r="J251" s="650"/>
      <c r="K251" s="651"/>
      <c r="L251" s="642"/>
      <c r="M251" s="643"/>
      <c r="N251" s="643"/>
      <c r="O251" s="643"/>
      <c r="P251" s="643"/>
      <c r="Q251" s="643"/>
      <c r="R251" s="643"/>
      <c r="S251" s="643"/>
      <c r="T251" s="643"/>
      <c r="U251" s="643"/>
      <c r="V251" s="643"/>
      <c r="W251" s="643"/>
      <c r="X251" s="644"/>
      <c r="Y251" s="645"/>
      <c r="Z251" s="646"/>
      <c r="AA251" s="646"/>
      <c r="AB251" s="657"/>
      <c r="AC251" s="618"/>
      <c r="AD251" s="650"/>
      <c r="AE251" s="650"/>
      <c r="AF251" s="650"/>
      <c r="AG251" s="651"/>
      <c r="AH251" s="642"/>
      <c r="AI251" s="643"/>
      <c r="AJ251" s="643"/>
      <c r="AK251" s="643"/>
      <c r="AL251" s="643"/>
      <c r="AM251" s="643"/>
      <c r="AN251" s="643"/>
      <c r="AO251" s="643"/>
      <c r="AP251" s="643"/>
      <c r="AQ251" s="643"/>
      <c r="AR251" s="643"/>
      <c r="AS251" s="643"/>
      <c r="AT251" s="644"/>
      <c r="AU251" s="645"/>
      <c r="AV251" s="646"/>
      <c r="AW251" s="646"/>
      <c r="AX251" s="647"/>
    </row>
    <row r="252" spans="1:50" ht="24.75" hidden="1" customHeight="1" x14ac:dyDescent="0.2">
      <c r="A252" s="1086"/>
      <c r="B252" s="1087"/>
      <c r="C252" s="1087"/>
      <c r="D252" s="1087"/>
      <c r="E252" s="1087"/>
      <c r="F252" s="1088"/>
      <c r="G252" s="878" t="s">
        <v>21</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21</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hidden="1" customHeight="1" x14ac:dyDescent="0.2">
      <c r="A253" s="1086"/>
      <c r="B253" s="1087"/>
      <c r="C253" s="1087"/>
      <c r="D253" s="1087"/>
      <c r="E253" s="1087"/>
      <c r="F253" s="1088"/>
      <c r="G253" s="639" t="s">
        <v>638</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639</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45"/>
    </row>
    <row r="254" spans="1:50" ht="24.75" hidden="1" customHeight="1" x14ac:dyDescent="0.2">
      <c r="A254" s="1086"/>
      <c r="B254" s="1087"/>
      <c r="C254" s="1087"/>
      <c r="D254" s="1087"/>
      <c r="E254" s="1087"/>
      <c r="F254" s="1088"/>
      <c r="G254" s="867" t="s">
        <v>18</v>
      </c>
      <c r="H254" s="716"/>
      <c r="I254" s="716"/>
      <c r="J254" s="716"/>
      <c r="K254" s="716"/>
      <c r="L254" s="715" t="s">
        <v>19</v>
      </c>
      <c r="M254" s="716"/>
      <c r="N254" s="716"/>
      <c r="O254" s="716"/>
      <c r="P254" s="716"/>
      <c r="Q254" s="716"/>
      <c r="R254" s="716"/>
      <c r="S254" s="716"/>
      <c r="T254" s="716"/>
      <c r="U254" s="716"/>
      <c r="V254" s="716"/>
      <c r="W254" s="716"/>
      <c r="X254" s="717"/>
      <c r="Y254" s="636" t="s">
        <v>20</v>
      </c>
      <c r="Z254" s="637"/>
      <c r="AA254" s="637"/>
      <c r="AB254" s="850"/>
      <c r="AC254" s="867" t="s">
        <v>18</v>
      </c>
      <c r="AD254" s="716"/>
      <c r="AE254" s="716"/>
      <c r="AF254" s="716"/>
      <c r="AG254" s="716"/>
      <c r="AH254" s="715" t="s">
        <v>19</v>
      </c>
      <c r="AI254" s="716"/>
      <c r="AJ254" s="716"/>
      <c r="AK254" s="716"/>
      <c r="AL254" s="716"/>
      <c r="AM254" s="716"/>
      <c r="AN254" s="716"/>
      <c r="AO254" s="716"/>
      <c r="AP254" s="716"/>
      <c r="AQ254" s="716"/>
      <c r="AR254" s="716"/>
      <c r="AS254" s="716"/>
      <c r="AT254" s="717"/>
      <c r="AU254" s="636" t="s">
        <v>20</v>
      </c>
      <c r="AV254" s="637"/>
      <c r="AW254" s="637"/>
      <c r="AX254" s="638"/>
    </row>
    <row r="255" spans="1:50" ht="24.75" hidden="1" customHeight="1" x14ac:dyDescent="0.2">
      <c r="A255" s="1086"/>
      <c r="B255" s="1087"/>
      <c r="C255" s="1087"/>
      <c r="D255" s="1087"/>
      <c r="E255" s="1087"/>
      <c r="F255" s="1088"/>
      <c r="G255" s="718"/>
      <c r="H255" s="719"/>
      <c r="I255" s="719"/>
      <c r="J255" s="719"/>
      <c r="K255" s="720"/>
      <c r="L255" s="712"/>
      <c r="M255" s="713"/>
      <c r="N255" s="713"/>
      <c r="O255" s="713"/>
      <c r="P255" s="713"/>
      <c r="Q255" s="713"/>
      <c r="R255" s="713"/>
      <c r="S255" s="713"/>
      <c r="T255" s="713"/>
      <c r="U255" s="713"/>
      <c r="V255" s="713"/>
      <c r="W255" s="713"/>
      <c r="X255" s="714"/>
      <c r="Y255" s="431"/>
      <c r="Z255" s="432"/>
      <c r="AA255" s="432"/>
      <c r="AB255" s="857"/>
      <c r="AC255" s="718"/>
      <c r="AD255" s="719"/>
      <c r="AE255" s="719"/>
      <c r="AF255" s="719"/>
      <c r="AG255" s="720"/>
      <c r="AH255" s="712"/>
      <c r="AI255" s="713"/>
      <c r="AJ255" s="713"/>
      <c r="AK255" s="713"/>
      <c r="AL255" s="713"/>
      <c r="AM255" s="713"/>
      <c r="AN255" s="713"/>
      <c r="AO255" s="713"/>
      <c r="AP255" s="713"/>
      <c r="AQ255" s="713"/>
      <c r="AR255" s="713"/>
      <c r="AS255" s="713"/>
      <c r="AT255" s="714"/>
      <c r="AU255" s="431"/>
      <c r="AV255" s="432"/>
      <c r="AW255" s="432"/>
      <c r="AX255" s="433"/>
    </row>
    <row r="256" spans="1:50" ht="24.75" hidden="1" customHeight="1" x14ac:dyDescent="0.2">
      <c r="A256" s="1086"/>
      <c r="B256" s="1087"/>
      <c r="C256" s="1087"/>
      <c r="D256" s="1087"/>
      <c r="E256" s="1087"/>
      <c r="F256" s="1088"/>
      <c r="G256" s="618"/>
      <c r="H256" s="650"/>
      <c r="I256" s="650"/>
      <c r="J256" s="650"/>
      <c r="K256" s="651"/>
      <c r="L256" s="642"/>
      <c r="M256" s="643"/>
      <c r="N256" s="643"/>
      <c r="O256" s="643"/>
      <c r="P256" s="643"/>
      <c r="Q256" s="643"/>
      <c r="R256" s="643"/>
      <c r="S256" s="643"/>
      <c r="T256" s="643"/>
      <c r="U256" s="643"/>
      <c r="V256" s="643"/>
      <c r="W256" s="643"/>
      <c r="X256" s="644"/>
      <c r="Y256" s="645"/>
      <c r="Z256" s="646"/>
      <c r="AA256" s="646"/>
      <c r="AB256" s="657"/>
      <c r="AC256" s="618"/>
      <c r="AD256" s="650"/>
      <c r="AE256" s="650"/>
      <c r="AF256" s="650"/>
      <c r="AG256" s="651"/>
      <c r="AH256" s="642"/>
      <c r="AI256" s="643"/>
      <c r="AJ256" s="643"/>
      <c r="AK256" s="643"/>
      <c r="AL256" s="643"/>
      <c r="AM256" s="643"/>
      <c r="AN256" s="643"/>
      <c r="AO256" s="643"/>
      <c r="AP256" s="643"/>
      <c r="AQ256" s="643"/>
      <c r="AR256" s="643"/>
      <c r="AS256" s="643"/>
      <c r="AT256" s="644"/>
      <c r="AU256" s="645"/>
      <c r="AV256" s="646"/>
      <c r="AW256" s="646"/>
      <c r="AX256" s="647"/>
    </row>
    <row r="257" spans="1:50" ht="24.75" hidden="1" customHeight="1" x14ac:dyDescent="0.2">
      <c r="A257" s="1086"/>
      <c r="B257" s="1087"/>
      <c r="C257" s="1087"/>
      <c r="D257" s="1087"/>
      <c r="E257" s="1087"/>
      <c r="F257" s="1088"/>
      <c r="G257" s="618"/>
      <c r="H257" s="650"/>
      <c r="I257" s="650"/>
      <c r="J257" s="650"/>
      <c r="K257" s="651"/>
      <c r="L257" s="642"/>
      <c r="M257" s="643"/>
      <c r="N257" s="643"/>
      <c r="O257" s="643"/>
      <c r="P257" s="643"/>
      <c r="Q257" s="643"/>
      <c r="R257" s="643"/>
      <c r="S257" s="643"/>
      <c r="T257" s="643"/>
      <c r="U257" s="643"/>
      <c r="V257" s="643"/>
      <c r="W257" s="643"/>
      <c r="X257" s="644"/>
      <c r="Y257" s="645"/>
      <c r="Z257" s="646"/>
      <c r="AA257" s="646"/>
      <c r="AB257" s="657"/>
      <c r="AC257" s="618"/>
      <c r="AD257" s="650"/>
      <c r="AE257" s="650"/>
      <c r="AF257" s="650"/>
      <c r="AG257" s="651"/>
      <c r="AH257" s="642"/>
      <c r="AI257" s="643"/>
      <c r="AJ257" s="643"/>
      <c r="AK257" s="643"/>
      <c r="AL257" s="643"/>
      <c r="AM257" s="643"/>
      <c r="AN257" s="643"/>
      <c r="AO257" s="643"/>
      <c r="AP257" s="643"/>
      <c r="AQ257" s="643"/>
      <c r="AR257" s="643"/>
      <c r="AS257" s="643"/>
      <c r="AT257" s="644"/>
      <c r="AU257" s="645"/>
      <c r="AV257" s="646"/>
      <c r="AW257" s="646"/>
      <c r="AX257" s="647"/>
    </row>
    <row r="258" spans="1:50" ht="24.75" hidden="1" customHeight="1" x14ac:dyDescent="0.2">
      <c r="A258" s="1086"/>
      <c r="B258" s="1087"/>
      <c r="C258" s="1087"/>
      <c r="D258" s="1087"/>
      <c r="E258" s="1087"/>
      <c r="F258" s="1088"/>
      <c r="G258" s="618"/>
      <c r="H258" s="650"/>
      <c r="I258" s="650"/>
      <c r="J258" s="650"/>
      <c r="K258" s="651"/>
      <c r="L258" s="642"/>
      <c r="M258" s="643"/>
      <c r="N258" s="643"/>
      <c r="O258" s="643"/>
      <c r="P258" s="643"/>
      <c r="Q258" s="643"/>
      <c r="R258" s="643"/>
      <c r="S258" s="643"/>
      <c r="T258" s="643"/>
      <c r="U258" s="643"/>
      <c r="V258" s="643"/>
      <c r="W258" s="643"/>
      <c r="X258" s="644"/>
      <c r="Y258" s="645"/>
      <c r="Z258" s="646"/>
      <c r="AA258" s="646"/>
      <c r="AB258" s="657"/>
      <c r="AC258" s="618"/>
      <c r="AD258" s="650"/>
      <c r="AE258" s="650"/>
      <c r="AF258" s="650"/>
      <c r="AG258" s="651"/>
      <c r="AH258" s="642"/>
      <c r="AI258" s="643"/>
      <c r="AJ258" s="643"/>
      <c r="AK258" s="643"/>
      <c r="AL258" s="643"/>
      <c r="AM258" s="643"/>
      <c r="AN258" s="643"/>
      <c r="AO258" s="643"/>
      <c r="AP258" s="643"/>
      <c r="AQ258" s="643"/>
      <c r="AR258" s="643"/>
      <c r="AS258" s="643"/>
      <c r="AT258" s="644"/>
      <c r="AU258" s="645"/>
      <c r="AV258" s="646"/>
      <c r="AW258" s="646"/>
      <c r="AX258" s="647"/>
    </row>
    <row r="259" spans="1:50" ht="24.75" hidden="1" customHeight="1" x14ac:dyDescent="0.2">
      <c r="A259" s="1086"/>
      <c r="B259" s="1087"/>
      <c r="C259" s="1087"/>
      <c r="D259" s="1087"/>
      <c r="E259" s="1087"/>
      <c r="F259" s="1088"/>
      <c r="G259" s="618"/>
      <c r="H259" s="650"/>
      <c r="I259" s="650"/>
      <c r="J259" s="650"/>
      <c r="K259" s="651"/>
      <c r="L259" s="642"/>
      <c r="M259" s="643"/>
      <c r="N259" s="643"/>
      <c r="O259" s="643"/>
      <c r="P259" s="643"/>
      <c r="Q259" s="643"/>
      <c r="R259" s="643"/>
      <c r="S259" s="643"/>
      <c r="T259" s="643"/>
      <c r="U259" s="643"/>
      <c r="V259" s="643"/>
      <c r="W259" s="643"/>
      <c r="X259" s="644"/>
      <c r="Y259" s="645"/>
      <c r="Z259" s="646"/>
      <c r="AA259" s="646"/>
      <c r="AB259" s="657"/>
      <c r="AC259" s="618"/>
      <c r="AD259" s="650"/>
      <c r="AE259" s="650"/>
      <c r="AF259" s="650"/>
      <c r="AG259" s="651"/>
      <c r="AH259" s="642"/>
      <c r="AI259" s="643"/>
      <c r="AJ259" s="643"/>
      <c r="AK259" s="643"/>
      <c r="AL259" s="643"/>
      <c r="AM259" s="643"/>
      <c r="AN259" s="643"/>
      <c r="AO259" s="643"/>
      <c r="AP259" s="643"/>
      <c r="AQ259" s="643"/>
      <c r="AR259" s="643"/>
      <c r="AS259" s="643"/>
      <c r="AT259" s="644"/>
      <c r="AU259" s="645"/>
      <c r="AV259" s="646"/>
      <c r="AW259" s="646"/>
      <c r="AX259" s="647"/>
    </row>
    <row r="260" spans="1:50" ht="24.75" hidden="1" customHeight="1" x14ac:dyDescent="0.2">
      <c r="A260" s="1086"/>
      <c r="B260" s="1087"/>
      <c r="C260" s="1087"/>
      <c r="D260" s="1087"/>
      <c r="E260" s="1087"/>
      <c r="F260" s="1088"/>
      <c r="G260" s="618"/>
      <c r="H260" s="650"/>
      <c r="I260" s="650"/>
      <c r="J260" s="650"/>
      <c r="K260" s="651"/>
      <c r="L260" s="642"/>
      <c r="M260" s="643"/>
      <c r="N260" s="643"/>
      <c r="O260" s="643"/>
      <c r="P260" s="643"/>
      <c r="Q260" s="643"/>
      <c r="R260" s="643"/>
      <c r="S260" s="643"/>
      <c r="T260" s="643"/>
      <c r="U260" s="643"/>
      <c r="V260" s="643"/>
      <c r="W260" s="643"/>
      <c r="X260" s="644"/>
      <c r="Y260" s="645"/>
      <c r="Z260" s="646"/>
      <c r="AA260" s="646"/>
      <c r="AB260" s="657"/>
      <c r="AC260" s="618"/>
      <c r="AD260" s="650"/>
      <c r="AE260" s="650"/>
      <c r="AF260" s="650"/>
      <c r="AG260" s="651"/>
      <c r="AH260" s="642"/>
      <c r="AI260" s="643"/>
      <c r="AJ260" s="643"/>
      <c r="AK260" s="643"/>
      <c r="AL260" s="643"/>
      <c r="AM260" s="643"/>
      <c r="AN260" s="643"/>
      <c r="AO260" s="643"/>
      <c r="AP260" s="643"/>
      <c r="AQ260" s="643"/>
      <c r="AR260" s="643"/>
      <c r="AS260" s="643"/>
      <c r="AT260" s="644"/>
      <c r="AU260" s="645"/>
      <c r="AV260" s="646"/>
      <c r="AW260" s="646"/>
      <c r="AX260" s="647"/>
    </row>
    <row r="261" spans="1:50" ht="24.75" hidden="1" customHeight="1" x14ac:dyDescent="0.2">
      <c r="A261" s="1086"/>
      <c r="B261" s="1087"/>
      <c r="C261" s="1087"/>
      <c r="D261" s="1087"/>
      <c r="E261" s="1087"/>
      <c r="F261" s="1088"/>
      <c r="G261" s="618"/>
      <c r="H261" s="650"/>
      <c r="I261" s="650"/>
      <c r="J261" s="650"/>
      <c r="K261" s="651"/>
      <c r="L261" s="642"/>
      <c r="M261" s="643"/>
      <c r="N261" s="643"/>
      <c r="O261" s="643"/>
      <c r="P261" s="643"/>
      <c r="Q261" s="643"/>
      <c r="R261" s="643"/>
      <c r="S261" s="643"/>
      <c r="T261" s="643"/>
      <c r="U261" s="643"/>
      <c r="V261" s="643"/>
      <c r="W261" s="643"/>
      <c r="X261" s="644"/>
      <c r="Y261" s="645"/>
      <c r="Z261" s="646"/>
      <c r="AA261" s="646"/>
      <c r="AB261" s="657"/>
      <c r="AC261" s="618"/>
      <c r="AD261" s="650"/>
      <c r="AE261" s="650"/>
      <c r="AF261" s="650"/>
      <c r="AG261" s="651"/>
      <c r="AH261" s="642"/>
      <c r="AI261" s="643"/>
      <c r="AJ261" s="643"/>
      <c r="AK261" s="643"/>
      <c r="AL261" s="643"/>
      <c r="AM261" s="643"/>
      <c r="AN261" s="643"/>
      <c r="AO261" s="643"/>
      <c r="AP261" s="643"/>
      <c r="AQ261" s="643"/>
      <c r="AR261" s="643"/>
      <c r="AS261" s="643"/>
      <c r="AT261" s="644"/>
      <c r="AU261" s="645"/>
      <c r="AV261" s="646"/>
      <c r="AW261" s="646"/>
      <c r="AX261" s="647"/>
    </row>
    <row r="262" spans="1:50" ht="24.75" hidden="1" customHeight="1" x14ac:dyDescent="0.2">
      <c r="A262" s="1086"/>
      <c r="B262" s="1087"/>
      <c r="C262" s="1087"/>
      <c r="D262" s="1087"/>
      <c r="E262" s="1087"/>
      <c r="F262" s="1088"/>
      <c r="G262" s="618"/>
      <c r="H262" s="650"/>
      <c r="I262" s="650"/>
      <c r="J262" s="650"/>
      <c r="K262" s="651"/>
      <c r="L262" s="642"/>
      <c r="M262" s="643"/>
      <c r="N262" s="643"/>
      <c r="O262" s="643"/>
      <c r="P262" s="643"/>
      <c r="Q262" s="643"/>
      <c r="R262" s="643"/>
      <c r="S262" s="643"/>
      <c r="T262" s="643"/>
      <c r="U262" s="643"/>
      <c r="V262" s="643"/>
      <c r="W262" s="643"/>
      <c r="X262" s="644"/>
      <c r="Y262" s="645"/>
      <c r="Z262" s="646"/>
      <c r="AA262" s="646"/>
      <c r="AB262" s="657"/>
      <c r="AC262" s="618"/>
      <c r="AD262" s="650"/>
      <c r="AE262" s="650"/>
      <c r="AF262" s="650"/>
      <c r="AG262" s="651"/>
      <c r="AH262" s="642"/>
      <c r="AI262" s="643"/>
      <c r="AJ262" s="643"/>
      <c r="AK262" s="643"/>
      <c r="AL262" s="643"/>
      <c r="AM262" s="643"/>
      <c r="AN262" s="643"/>
      <c r="AO262" s="643"/>
      <c r="AP262" s="643"/>
      <c r="AQ262" s="643"/>
      <c r="AR262" s="643"/>
      <c r="AS262" s="643"/>
      <c r="AT262" s="644"/>
      <c r="AU262" s="645"/>
      <c r="AV262" s="646"/>
      <c r="AW262" s="646"/>
      <c r="AX262" s="647"/>
    </row>
    <row r="263" spans="1:50" ht="24.75" hidden="1" customHeight="1" x14ac:dyDescent="0.2">
      <c r="A263" s="1086"/>
      <c r="B263" s="1087"/>
      <c r="C263" s="1087"/>
      <c r="D263" s="1087"/>
      <c r="E263" s="1087"/>
      <c r="F263" s="1088"/>
      <c r="G263" s="618"/>
      <c r="H263" s="650"/>
      <c r="I263" s="650"/>
      <c r="J263" s="650"/>
      <c r="K263" s="651"/>
      <c r="L263" s="642"/>
      <c r="M263" s="643"/>
      <c r="N263" s="643"/>
      <c r="O263" s="643"/>
      <c r="P263" s="643"/>
      <c r="Q263" s="643"/>
      <c r="R263" s="643"/>
      <c r="S263" s="643"/>
      <c r="T263" s="643"/>
      <c r="U263" s="643"/>
      <c r="V263" s="643"/>
      <c r="W263" s="643"/>
      <c r="X263" s="644"/>
      <c r="Y263" s="645"/>
      <c r="Z263" s="646"/>
      <c r="AA263" s="646"/>
      <c r="AB263" s="657"/>
      <c r="AC263" s="618"/>
      <c r="AD263" s="650"/>
      <c r="AE263" s="650"/>
      <c r="AF263" s="650"/>
      <c r="AG263" s="651"/>
      <c r="AH263" s="642"/>
      <c r="AI263" s="643"/>
      <c r="AJ263" s="643"/>
      <c r="AK263" s="643"/>
      <c r="AL263" s="643"/>
      <c r="AM263" s="643"/>
      <c r="AN263" s="643"/>
      <c r="AO263" s="643"/>
      <c r="AP263" s="643"/>
      <c r="AQ263" s="643"/>
      <c r="AR263" s="643"/>
      <c r="AS263" s="643"/>
      <c r="AT263" s="644"/>
      <c r="AU263" s="645"/>
      <c r="AV263" s="646"/>
      <c r="AW263" s="646"/>
      <c r="AX263" s="647"/>
    </row>
    <row r="264" spans="1:50" ht="24.75" hidden="1" customHeight="1" x14ac:dyDescent="0.2">
      <c r="A264" s="1086"/>
      <c r="B264" s="1087"/>
      <c r="C264" s="1087"/>
      <c r="D264" s="1087"/>
      <c r="E264" s="1087"/>
      <c r="F264" s="1088"/>
      <c r="G264" s="618"/>
      <c r="H264" s="650"/>
      <c r="I264" s="650"/>
      <c r="J264" s="650"/>
      <c r="K264" s="651"/>
      <c r="L264" s="642"/>
      <c r="M264" s="643"/>
      <c r="N264" s="643"/>
      <c r="O264" s="643"/>
      <c r="P264" s="643"/>
      <c r="Q264" s="643"/>
      <c r="R264" s="643"/>
      <c r="S264" s="643"/>
      <c r="T264" s="643"/>
      <c r="U264" s="643"/>
      <c r="V264" s="643"/>
      <c r="W264" s="643"/>
      <c r="X264" s="644"/>
      <c r="Y264" s="645"/>
      <c r="Z264" s="646"/>
      <c r="AA264" s="646"/>
      <c r="AB264" s="657"/>
      <c r="AC264" s="618"/>
      <c r="AD264" s="650"/>
      <c r="AE264" s="650"/>
      <c r="AF264" s="650"/>
      <c r="AG264" s="651"/>
      <c r="AH264" s="642"/>
      <c r="AI264" s="643"/>
      <c r="AJ264" s="643"/>
      <c r="AK264" s="643"/>
      <c r="AL264" s="643"/>
      <c r="AM264" s="643"/>
      <c r="AN264" s="643"/>
      <c r="AO264" s="643"/>
      <c r="AP264" s="643"/>
      <c r="AQ264" s="643"/>
      <c r="AR264" s="643"/>
      <c r="AS264" s="643"/>
      <c r="AT264" s="644"/>
      <c r="AU264" s="645"/>
      <c r="AV264" s="646"/>
      <c r="AW264" s="646"/>
      <c r="AX264" s="647"/>
    </row>
    <row r="265" spans="1:50" ht="24.75" hidden="1" customHeight="1" x14ac:dyDescent="0.2">
      <c r="A265" s="1086"/>
      <c r="B265" s="1087"/>
      <c r="C265" s="1087"/>
      <c r="D265" s="1087"/>
      <c r="E265" s="1087"/>
      <c r="F265" s="1088"/>
      <c r="G265" s="878" t="s">
        <v>21</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21</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30" hidden="1" customHeight="1" x14ac:dyDescent="0.2">
      <c r="A266" s="1086"/>
      <c r="B266" s="1087"/>
      <c r="C266" s="1087"/>
      <c r="D266" s="1087"/>
      <c r="E266" s="1087"/>
      <c r="F266" s="1088"/>
      <c r="G266" s="639" t="s">
        <v>640</v>
      </c>
      <c r="H266" s="640"/>
      <c r="I266" s="640"/>
      <c r="J266" s="640"/>
      <c r="K266" s="640"/>
      <c r="L266" s="640"/>
      <c r="M266" s="640"/>
      <c r="N266" s="640"/>
      <c r="O266" s="640"/>
      <c r="P266" s="640"/>
      <c r="Q266" s="640"/>
      <c r="R266" s="640"/>
      <c r="S266" s="640"/>
      <c r="T266" s="640"/>
      <c r="U266" s="640"/>
      <c r="V266" s="640"/>
      <c r="W266" s="640"/>
      <c r="X266" s="640"/>
      <c r="Y266" s="640"/>
      <c r="Z266" s="640"/>
      <c r="AA266" s="640"/>
      <c r="AB266" s="641"/>
      <c r="AC266" s="639" t="s">
        <v>641</v>
      </c>
      <c r="AD266" s="640"/>
      <c r="AE266" s="640"/>
      <c r="AF266" s="640"/>
      <c r="AG266" s="640"/>
      <c r="AH266" s="640"/>
      <c r="AI266" s="640"/>
      <c r="AJ266" s="640"/>
      <c r="AK266" s="640"/>
      <c r="AL266" s="640"/>
      <c r="AM266" s="640"/>
      <c r="AN266" s="640"/>
      <c r="AO266" s="640"/>
      <c r="AP266" s="640"/>
      <c r="AQ266" s="640"/>
      <c r="AR266" s="640"/>
      <c r="AS266" s="640"/>
      <c r="AT266" s="640"/>
      <c r="AU266" s="640"/>
      <c r="AV266" s="640"/>
      <c r="AW266" s="640"/>
      <c r="AX266" s="845"/>
    </row>
    <row r="267" spans="1:50" ht="24.75" hidden="1" customHeight="1" x14ac:dyDescent="0.2">
      <c r="A267" s="1086"/>
      <c r="B267" s="1087"/>
      <c r="C267" s="1087"/>
      <c r="D267" s="1087"/>
      <c r="E267" s="1087"/>
      <c r="F267" s="1088"/>
      <c r="G267" s="867" t="s">
        <v>18</v>
      </c>
      <c r="H267" s="716"/>
      <c r="I267" s="716"/>
      <c r="J267" s="716"/>
      <c r="K267" s="716"/>
      <c r="L267" s="715" t="s">
        <v>19</v>
      </c>
      <c r="M267" s="716"/>
      <c r="N267" s="716"/>
      <c r="O267" s="716"/>
      <c r="P267" s="716"/>
      <c r="Q267" s="716"/>
      <c r="R267" s="716"/>
      <c r="S267" s="716"/>
      <c r="T267" s="716"/>
      <c r="U267" s="716"/>
      <c r="V267" s="716"/>
      <c r="W267" s="716"/>
      <c r="X267" s="717"/>
      <c r="Y267" s="636" t="s">
        <v>20</v>
      </c>
      <c r="Z267" s="637"/>
      <c r="AA267" s="637"/>
      <c r="AB267" s="850"/>
      <c r="AC267" s="867" t="s">
        <v>18</v>
      </c>
      <c r="AD267" s="716"/>
      <c r="AE267" s="716"/>
      <c r="AF267" s="716"/>
      <c r="AG267" s="716"/>
      <c r="AH267" s="715" t="s">
        <v>19</v>
      </c>
      <c r="AI267" s="716"/>
      <c r="AJ267" s="716"/>
      <c r="AK267" s="716"/>
      <c r="AL267" s="716"/>
      <c r="AM267" s="716"/>
      <c r="AN267" s="716"/>
      <c r="AO267" s="716"/>
      <c r="AP267" s="716"/>
      <c r="AQ267" s="716"/>
      <c r="AR267" s="716"/>
      <c r="AS267" s="716"/>
      <c r="AT267" s="717"/>
      <c r="AU267" s="636" t="s">
        <v>20</v>
      </c>
      <c r="AV267" s="637"/>
      <c r="AW267" s="637"/>
      <c r="AX267" s="638"/>
    </row>
    <row r="268" spans="1:50" ht="24.75" hidden="1" customHeight="1" x14ac:dyDescent="0.2">
      <c r="A268" s="1086"/>
      <c r="B268" s="1087"/>
      <c r="C268" s="1087"/>
      <c r="D268" s="1087"/>
      <c r="E268" s="1087"/>
      <c r="F268" s="1088"/>
      <c r="G268" s="718"/>
      <c r="H268" s="719"/>
      <c r="I268" s="719"/>
      <c r="J268" s="719"/>
      <c r="K268" s="720"/>
      <c r="L268" s="712"/>
      <c r="M268" s="713"/>
      <c r="N268" s="713"/>
      <c r="O268" s="713"/>
      <c r="P268" s="713"/>
      <c r="Q268" s="713"/>
      <c r="R268" s="713"/>
      <c r="S268" s="713"/>
      <c r="T268" s="713"/>
      <c r="U268" s="713"/>
      <c r="V268" s="713"/>
      <c r="W268" s="713"/>
      <c r="X268" s="714"/>
      <c r="Y268" s="431"/>
      <c r="Z268" s="432"/>
      <c r="AA268" s="432"/>
      <c r="AB268" s="857"/>
      <c r="AC268" s="718"/>
      <c r="AD268" s="719"/>
      <c r="AE268" s="719"/>
      <c r="AF268" s="719"/>
      <c r="AG268" s="720"/>
      <c r="AH268" s="712"/>
      <c r="AI268" s="713"/>
      <c r="AJ268" s="713"/>
      <c r="AK268" s="713"/>
      <c r="AL268" s="713"/>
      <c r="AM268" s="713"/>
      <c r="AN268" s="713"/>
      <c r="AO268" s="713"/>
      <c r="AP268" s="713"/>
      <c r="AQ268" s="713"/>
      <c r="AR268" s="713"/>
      <c r="AS268" s="713"/>
      <c r="AT268" s="714"/>
      <c r="AU268" s="431"/>
      <c r="AV268" s="432"/>
      <c r="AW268" s="432"/>
      <c r="AX268" s="433"/>
    </row>
    <row r="269" spans="1:50" ht="24.75" hidden="1" customHeight="1" x14ac:dyDescent="0.2">
      <c r="A269" s="1086"/>
      <c r="B269" s="1087"/>
      <c r="C269" s="1087"/>
      <c r="D269" s="1087"/>
      <c r="E269" s="1087"/>
      <c r="F269" s="1088"/>
      <c r="G269" s="618"/>
      <c r="H269" s="650"/>
      <c r="I269" s="650"/>
      <c r="J269" s="650"/>
      <c r="K269" s="651"/>
      <c r="L269" s="642"/>
      <c r="M269" s="643"/>
      <c r="N269" s="643"/>
      <c r="O269" s="643"/>
      <c r="P269" s="643"/>
      <c r="Q269" s="643"/>
      <c r="R269" s="643"/>
      <c r="S269" s="643"/>
      <c r="T269" s="643"/>
      <c r="U269" s="643"/>
      <c r="V269" s="643"/>
      <c r="W269" s="643"/>
      <c r="X269" s="644"/>
      <c r="Y269" s="645"/>
      <c r="Z269" s="646"/>
      <c r="AA269" s="646"/>
      <c r="AB269" s="657"/>
      <c r="AC269" s="618"/>
      <c r="AD269" s="650"/>
      <c r="AE269" s="650"/>
      <c r="AF269" s="650"/>
      <c r="AG269" s="651"/>
      <c r="AH269" s="642"/>
      <c r="AI269" s="643"/>
      <c r="AJ269" s="643"/>
      <c r="AK269" s="643"/>
      <c r="AL269" s="643"/>
      <c r="AM269" s="643"/>
      <c r="AN269" s="643"/>
      <c r="AO269" s="643"/>
      <c r="AP269" s="643"/>
      <c r="AQ269" s="643"/>
      <c r="AR269" s="643"/>
      <c r="AS269" s="643"/>
      <c r="AT269" s="644"/>
      <c r="AU269" s="645"/>
      <c r="AV269" s="646"/>
      <c r="AW269" s="646"/>
      <c r="AX269" s="647"/>
    </row>
    <row r="270" spans="1:50" ht="24.75" hidden="1" customHeight="1" x14ac:dyDescent="0.2">
      <c r="A270" s="1086"/>
      <c r="B270" s="1087"/>
      <c r="C270" s="1087"/>
      <c r="D270" s="1087"/>
      <c r="E270" s="1087"/>
      <c r="F270" s="1088"/>
      <c r="G270" s="618"/>
      <c r="H270" s="650"/>
      <c r="I270" s="650"/>
      <c r="J270" s="650"/>
      <c r="K270" s="651"/>
      <c r="L270" s="642"/>
      <c r="M270" s="643"/>
      <c r="N270" s="643"/>
      <c r="O270" s="643"/>
      <c r="P270" s="643"/>
      <c r="Q270" s="643"/>
      <c r="R270" s="643"/>
      <c r="S270" s="643"/>
      <c r="T270" s="643"/>
      <c r="U270" s="643"/>
      <c r="V270" s="643"/>
      <c r="W270" s="643"/>
      <c r="X270" s="644"/>
      <c r="Y270" s="645"/>
      <c r="Z270" s="646"/>
      <c r="AA270" s="646"/>
      <c r="AB270" s="657"/>
      <c r="AC270" s="618"/>
      <c r="AD270" s="650"/>
      <c r="AE270" s="650"/>
      <c r="AF270" s="650"/>
      <c r="AG270" s="651"/>
      <c r="AH270" s="642"/>
      <c r="AI270" s="643"/>
      <c r="AJ270" s="643"/>
      <c r="AK270" s="643"/>
      <c r="AL270" s="643"/>
      <c r="AM270" s="643"/>
      <c r="AN270" s="643"/>
      <c r="AO270" s="643"/>
      <c r="AP270" s="643"/>
      <c r="AQ270" s="643"/>
      <c r="AR270" s="643"/>
      <c r="AS270" s="643"/>
      <c r="AT270" s="644"/>
      <c r="AU270" s="645"/>
      <c r="AV270" s="646"/>
      <c r="AW270" s="646"/>
      <c r="AX270" s="647"/>
    </row>
    <row r="271" spans="1:50" ht="24.75" hidden="1" customHeight="1" x14ac:dyDescent="0.2">
      <c r="A271" s="1086"/>
      <c r="B271" s="1087"/>
      <c r="C271" s="1087"/>
      <c r="D271" s="1087"/>
      <c r="E271" s="1087"/>
      <c r="F271" s="1088"/>
      <c r="G271" s="618"/>
      <c r="H271" s="650"/>
      <c r="I271" s="650"/>
      <c r="J271" s="650"/>
      <c r="K271" s="651"/>
      <c r="L271" s="642"/>
      <c r="M271" s="643"/>
      <c r="N271" s="643"/>
      <c r="O271" s="643"/>
      <c r="P271" s="643"/>
      <c r="Q271" s="643"/>
      <c r="R271" s="643"/>
      <c r="S271" s="643"/>
      <c r="T271" s="643"/>
      <c r="U271" s="643"/>
      <c r="V271" s="643"/>
      <c r="W271" s="643"/>
      <c r="X271" s="644"/>
      <c r="Y271" s="645"/>
      <c r="Z271" s="646"/>
      <c r="AA271" s="646"/>
      <c r="AB271" s="657"/>
      <c r="AC271" s="618"/>
      <c r="AD271" s="650"/>
      <c r="AE271" s="650"/>
      <c r="AF271" s="650"/>
      <c r="AG271" s="651"/>
      <c r="AH271" s="642"/>
      <c r="AI271" s="643"/>
      <c r="AJ271" s="643"/>
      <c r="AK271" s="643"/>
      <c r="AL271" s="643"/>
      <c r="AM271" s="643"/>
      <c r="AN271" s="643"/>
      <c r="AO271" s="643"/>
      <c r="AP271" s="643"/>
      <c r="AQ271" s="643"/>
      <c r="AR271" s="643"/>
      <c r="AS271" s="643"/>
      <c r="AT271" s="644"/>
      <c r="AU271" s="645"/>
      <c r="AV271" s="646"/>
      <c r="AW271" s="646"/>
      <c r="AX271" s="647"/>
    </row>
    <row r="272" spans="1:50" ht="24.75" hidden="1" customHeight="1" x14ac:dyDescent="0.2">
      <c r="A272" s="1086"/>
      <c r="B272" s="1087"/>
      <c r="C272" s="1087"/>
      <c r="D272" s="1087"/>
      <c r="E272" s="1087"/>
      <c r="F272" s="1088"/>
      <c r="G272" s="618"/>
      <c r="H272" s="650"/>
      <c r="I272" s="650"/>
      <c r="J272" s="650"/>
      <c r="K272" s="651"/>
      <c r="L272" s="642"/>
      <c r="M272" s="643"/>
      <c r="N272" s="643"/>
      <c r="O272" s="643"/>
      <c r="P272" s="643"/>
      <c r="Q272" s="643"/>
      <c r="R272" s="643"/>
      <c r="S272" s="643"/>
      <c r="T272" s="643"/>
      <c r="U272" s="643"/>
      <c r="V272" s="643"/>
      <c r="W272" s="643"/>
      <c r="X272" s="644"/>
      <c r="Y272" s="645"/>
      <c r="Z272" s="646"/>
      <c r="AA272" s="646"/>
      <c r="AB272" s="657"/>
      <c r="AC272" s="618"/>
      <c r="AD272" s="650"/>
      <c r="AE272" s="650"/>
      <c r="AF272" s="650"/>
      <c r="AG272" s="651"/>
      <c r="AH272" s="642"/>
      <c r="AI272" s="643"/>
      <c r="AJ272" s="643"/>
      <c r="AK272" s="643"/>
      <c r="AL272" s="643"/>
      <c r="AM272" s="643"/>
      <c r="AN272" s="643"/>
      <c r="AO272" s="643"/>
      <c r="AP272" s="643"/>
      <c r="AQ272" s="643"/>
      <c r="AR272" s="643"/>
      <c r="AS272" s="643"/>
      <c r="AT272" s="644"/>
      <c r="AU272" s="645"/>
      <c r="AV272" s="646"/>
      <c r="AW272" s="646"/>
      <c r="AX272" s="647"/>
    </row>
    <row r="273" spans="1:50" ht="24.75" hidden="1" customHeight="1" x14ac:dyDescent="0.2">
      <c r="A273" s="1086"/>
      <c r="B273" s="1087"/>
      <c r="C273" s="1087"/>
      <c r="D273" s="1087"/>
      <c r="E273" s="1087"/>
      <c r="F273" s="1088"/>
      <c r="G273" s="618"/>
      <c r="H273" s="650"/>
      <c r="I273" s="650"/>
      <c r="J273" s="650"/>
      <c r="K273" s="651"/>
      <c r="L273" s="642"/>
      <c r="M273" s="643"/>
      <c r="N273" s="643"/>
      <c r="O273" s="643"/>
      <c r="P273" s="643"/>
      <c r="Q273" s="643"/>
      <c r="R273" s="643"/>
      <c r="S273" s="643"/>
      <c r="T273" s="643"/>
      <c r="U273" s="643"/>
      <c r="V273" s="643"/>
      <c r="W273" s="643"/>
      <c r="X273" s="644"/>
      <c r="Y273" s="645"/>
      <c r="Z273" s="646"/>
      <c r="AA273" s="646"/>
      <c r="AB273" s="657"/>
      <c r="AC273" s="618"/>
      <c r="AD273" s="650"/>
      <c r="AE273" s="650"/>
      <c r="AF273" s="650"/>
      <c r="AG273" s="651"/>
      <c r="AH273" s="642"/>
      <c r="AI273" s="643"/>
      <c r="AJ273" s="643"/>
      <c r="AK273" s="643"/>
      <c r="AL273" s="643"/>
      <c r="AM273" s="643"/>
      <c r="AN273" s="643"/>
      <c r="AO273" s="643"/>
      <c r="AP273" s="643"/>
      <c r="AQ273" s="643"/>
      <c r="AR273" s="643"/>
      <c r="AS273" s="643"/>
      <c r="AT273" s="644"/>
      <c r="AU273" s="645"/>
      <c r="AV273" s="646"/>
      <c r="AW273" s="646"/>
      <c r="AX273" s="647"/>
    </row>
    <row r="274" spans="1:50" ht="24.75" hidden="1" customHeight="1" x14ac:dyDescent="0.2">
      <c r="A274" s="1086"/>
      <c r="B274" s="1087"/>
      <c r="C274" s="1087"/>
      <c r="D274" s="1087"/>
      <c r="E274" s="1087"/>
      <c r="F274" s="1088"/>
      <c r="G274" s="618"/>
      <c r="H274" s="650"/>
      <c r="I274" s="650"/>
      <c r="J274" s="650"/>
      <c r="K274" s="651"/>
      <c r="L274" s="642"/>
      <c r="M274" s="643"/>
      <c r="N274" s="643"/>
      <c r="O274" s="643"/>
      <c r="P274" s="643"/>
      <c r="Q274" s="643"/>
      <c r="R274" s="643"/>
      <c r="S274" s="643"/>
      <c r="T274" s="643"/>
      <c r="U274" s="643"/>
      <c r="V274" s="643"/>
      <c r="W274" s="643"/>
      <c r="X274" s="644"/>
      <c r="Y274" s="645"/>
      <c r="Z274" s="646"/>
      <c r="AA274" s="646"/>
      <c r="AB274" s="657"/>
      <c r="AC274" s="618"/>
      <c r="AD274" s="650"/>
      <c r="AE274" s="650"/>
      <c r="AF274" s="650"/>
      <c r="AG274" s="651"/>
      <c r="AH274" s="642"/>
      <c r="AI274" s="643"/>
      <c r="AJ274" s="643"/>
      <c r="AK274" s="643"/>
      <c r="AL274" s="643"/>
      <c r="AM274" s="643"/>
      <c r="AN274" s="643"/>
      <c r="AO274" s="643"/>
      <c r="AP274" s="643"/>
      <c r="AQ274" s="643"/>
      <c r="AR274" s="643"/>
      <c r="AS274" s="643"/>
      <c r="AT274" s="644"/>
      <c r="AU274" s="645"/>
      <c r="AV274" s="646"/>
      <c r="AW274" s="646"/>
      <c r="AX274" s="647"/>
    </row>
    <row r="275" spans="1:50" ht="24.75" hidden="1" customHeight="1" x14ac:dyDescent="0.2">
      <c r="A275" s="1086"/>
      <c r="B275" s="1087"/>
      <c r="C275" s="1087"/>
      <c r="D275" s="1087"/>
      <c r="E275" s="1087"/>
      <c r="F275" s="1088"/>
      <c r="G275" s="618"/>
      <c r="H275" s="650"/>
      <c r="I275" s="650"/>
      <c r="J275" s="650"/>
      <c r="K275" s="651"/>
      <c r="L275" s="642"/>
      <c r="M275" s="643"/>
      <c r="N275" s="643"/>
      <c r="O275" s="643"/>
      <c r="P275" s="643"/>
      <c r="Q275" s="643"/>
      <c r="R275" s="643"/>
      <c r="S275" s="643"/>
      <c r="T275" s="643"/>
      <c r="U275" s="643"/>
      <c r="V275" s="643"/>
      <c r="W275" s="643"/>
      <c r="X275" s="644"/>
      <c r="Y275" s="645"/>
      <c r="Z275" s="646"/>
      <c r="AA275" s="646"/>
      <c r="AB275" s="657"/>
      <c r="AC275" s="618"/>
      <c r="AD275" s="650"/>
      <c r="AE275" s="650"/>
      <c r="AF275" s="650"/>
      <c r="AG275" s="651"/>
      <c r="AH275" s="642"/>
      <c r="AI275" s="643"/>
      <c r="AJ275" s="643"/>
      <c r="AK275" s="643"/>
      <c r="AL275" s="643"/>
      <c r="AM275" s="643"/>
      <c r="AN275" s="643"/>
      <c r="AO275" s="643"/>
      <c r="AP275" s="643"/>
      <c r="AQ275" s="643"/>
      <c r="AR275" s="643"/>
      <c r="AS275" s="643"/>
      <c r="AT275" s="644"/>
      <c r="AU275" s="645"/>
      <c r="AV275" s="646"/>
      <c r="AW275" s="646"/>
      <c r="AX275" s="647"/>
    </row>
    <row r="276" spans="1:50" ht="24.75" hidden="1" customHeight="1" x14ac:dyDescent="0.2">
      <c r="A276" s="1086"/>
      <c r="B276" s="1087"/>
      <c r="C276" s="1087"/>
      <c r="D276" s="1087"/>
      <c r="E276" s="1087"/>
      <c r="F276" s="1088"/>
      <c r="G276" s="618"/>
      <c r="H276" s="650"/>
      <c r="I276" s="650"/>
      <c r="J276" s="650"/>
      <c r="K276" s="651"/>
      <c r="L276" s="642"/>
      <c r="M276" s="643"/>
      <c r="N276" s="643"/>
      <c r="O276" s="643"/>
      <c r="P276" s="643"/>
      <c r="Q276" s="643"/>
      <c r="R276" s="643"/>
      <c r="S276" s="643"/>
      <c r="T276" s="643"/>
      <c r="U276" s="643"/>
      <c r="V276" s="643"/>
      <c r="W276" s="643"/>
      <c r="X276" s="644"/>
      <c r="Y276" s="645"/>
      <c r="Z276" s="646"/>
      <c r="AA276" s="646"/>
      <c r="AB276" s="657"/>
      <c r="AC276" s="618"/>
      <c r="AD276" s="650"/>
      <c r="AE276" s="650"/>
      <c r="AF276" s="650"/>
      <c r="AG276" s="651"/>
      <c r="AH276" s="642"/>
      <c r="AI276" s="643"/>
      <c r="AJ276" s="643"/>
      <c r="AK276" s="643"/>
      <c r="AL276" s="643"/>
      <c r="AM276" s="643"/>
      <c r="AN276" s="643"/>
      <c r="AO276" s="643"/>
      <c r="AP276" s="643"/>
      <c r="AQ276" s="643"/>
      <c r="AR276" s="643"/>
      <c r="AS276" s="643"/>
      <c r="AT276" s="644"/>
      <c r="AU276" s="645"/>
      <c r="AV276" s="646"/>
      <c r="AW276" s="646"/>
      <c r="AX276" s="647"/>
    </row>
    <row r="277" spans="1:50" ht="24.75" hidden="1" customHeight="1" x14ac:dyDescent="0.2">
      <c r="A277" s="1086"/>
      <c r="B277" s="1087"/>
      <c r="C277" s="1087"/>
      <c r="D277" s="1087"/>
      <c r="E277" s="1087"/>
      <c r="F277" s="1088"/>
      <c r="G277" s="618"/>
      <c r="H277" s="650"/>
      <c r="I277" s="650"/>
      <c r="J277" s="650"/>
      <c r="K277" s="651"/>
      <c r="L277" s="642"/>
      <c r="M277" s="643"/>
      <c r="N277" s="643"/>
      <c r="O277" s="643"/>
      <c r="P277" s="643"/>
      <c r="Q277" s="643"/>
      <c r="R277" s="643"/>
      <c r="S277" s="643"/>
      <c r="T277" s="643"/>
      <c r="U277" s="643"/>
      <c r="V277" s="643"/>
      <c r="W277" s="643"/>
      <c r="X277" s="644"/>
      <c r="Y277" s="645"/>
      <c r="Z277" s="646"/>
      <c r="AA277" s="646"/>
      <c r="AB277" s="657"/>
      <c r="AC277" s="618"/>
      <c r="AD277" s="650"/>
      <c r="AE277" s="650"/>
      <c r="AF277" s="650"/>
      <c r="AG277" s="651"/>
      <c r="AH277" s="642"/>
      <c r="AI277" s="643"/>
      <c r="AJ277" s="643"/>
      <c r="AK277" s="643"/>
      <c r="AL277" s="643"/>
      <c r="AM277" s="643"/>
      <c r="AN277" s="643"/>
      <c r="AO277" s="643"/>
      <c r="AP277" s="643"/>
      <c r="AQ277" s="643"/>
      <c r="AR277" s="643"/>
      <c r="AS277" s="643"/>
      <c r="AT277" s="644"/>
      <c r="AU277" s="645"/>
      <c r="AV277" s="646"/>
      <c r="AW277" s="646"/>
      <c r="AX277" s="647"/>
    </row>
    <row r="278" spans="1:50" ht="24.75" hidden="1" customHeight="1" x14ac:dyDescent="0.2">
      <c r="A278" s="1089"/>
      <c r="B278" s="1090"/>
      <c r="C278" s="1090"/>
      <c r="D278" s="1090"/>
      <c r="E278" s="1090"/>
      <c r="F278" s="1091"/>
      <c r="G278" s="1074" t="s">
        <v>21</v>
      </c>
      <c r="H278" s="1075"/>
      <c r="I278" s="1075"/>
      <c r="J278" s="1075"/>
      <c r="K278" s="1075"/>
      <c r="L278" s="1076"/>
      <c r="M278" s="1077"/>
      <c r="N278" s="1077"/>
      <c r="O278" s="1077"/>
      <c r="P278" s="1077"/>
      <c r="Q278" s="1077"/>
      <c r="R278" s="1077"/>
      <c r="S278" s="1077"/>
      <c r="T278" s="1077"/>
      <c r="U278" s="1077"/>
      <c r="V278" s="1077"/>
      <c r="W278" s="1077"/>
      <c r="X278" s="1078"/>
      <c r="Y278" s="1079">
        <f>SUM(Y268:AB277)</f>
        <v>0</v>
      </c>
      <c r="Z278" s="1080"/>
      <c r="AA278" s="1080"/>
      <c r="AB278" s="1081"/>
      <c r="AC278" s="1074" t="s">
        <v>21</v>
      </c>
      <c r="AD278" s="1075"/>
      <c r="AE278" s="1075"/>
      <c r="AF278" s="1075"/>
      <c r="AG278" s="1075"/>
      <c r="AH278" s="1076"/>
      <c r="AI278" s="1077"/>
      <c r="AJ278" s="1077"/>
      <c r="AK278" s="1077"/>
      <c r="AL278" s="1077"/>
      <c r="AM278" s="1077"/>
      <c r="AN278" s="1077"/>
      <c r="AO278" s="1077"/>
      <c r="AP278" s="1077"/>
      <c r="AQ278" s="1077"/>
      <c r="AR278" s="1077"/>
      <c r="AS278" s="1077"/>
      <c r="AT278" s="1078"/>
      <c r="AU278" s="1079">
        <f>SUM(AU268:AX277)</f>
        <v>0</v>
      </c>
      <c r="AV278" s="1080"/>
      <c r="AW278" s="1080"/>
      <c r="AX278" s="1082"/>
    </row>
    <row r="279" spans="1:50" ht="24.75" hidden="1" customHeight="1" x14ac:dyDescent="0.2">
      <c r="A279" s="96"/>
      <c r="B279" s="96"/>
      <c r="C279" s="96"/>
      <c r="D279" s="96"/>
      <c r="E279" s="96"/>
      <c r="F279" s="96"/>
      <c r="G279" s="97"/>
      <c r="H279" s="97"/>
      <c r="I279" s="97"/>
      <c r="J279" s="97"/>
      <c r="K279" s="97"/>
      <c r="L279" s="98"/>
      <c r="M279" s="97"/>
      <c r="N279" s="97"/>
      <c r="O279" s="97"/>
      <c r="P279" s="97"/>
      <c r="Q279" s="97"/>
      <c r="R279" s="97"/>
      <c r="S279" s="97"/>
      <c r="T279" s="97"/>
      <c r="U279" s="97"/>
      <c r="V279" s="97"/>
      <c r="W279" s="97"/>
      <c r="X279" s="97"/>
      <c r="Y279" s="99"/>
      <c r="Z279" s="99"/>
      <c r="AA279" s="99"/>
      <c r="AB279" s="99"/>
      <c r="AC279" s="97"/>
      <c r="AD279" s="97"/>
      <c r="AE279" s="97"/>
      <c r="AF279" s="97"/>
      <c r="AG279" s="97"/>
      <c r="AH279" s="98"/>
      <c r="AI279" s="97"/>
      <c r="AJ279" s="97"/>
      <c r="AK279" s="97"/>
      <c r="AL279" s="97"/>
      <c r="AM279" s="97"/>
      <c r="AN279" s="97"/>
      <c r="AO279" s="97"/>
      <c r="AP279" s="97"/>
      <c r="AQ279" s="97"/>
      <c r="AR279" s="97"/>
      <c r="AS279" s="97"/>
      <c r="AT279" s="97"/>
      <c r="AU279" s="99"/>
      <c r="AV279" s="99"/>
      <c r="AW279" s="99"/>
      <c r="AX279" s="99"/>
    </row>
  </sheetData>
  <mergeCells count="1559">
    <mergeCell ref="L4:X4"/>
    <mergeCell ref="Y4:AB4"/>
    <mergeCell ref="AC4:AG4"/>
    <mergeCell ref="AH4:AT4"/>
    <mergeCell ref="AU4:AX4"/>
    <mergeCell ref="G5:K5"/>
    <mergeCell ref="L5:X5"/>
    <mergeCell ref="Y5:AB5"/>
    <mergeCell ref="AC5:AG5"/>
    <mergeCell ref="AH5:AT5"/>
    <mergeCell ref="A2:F66"/>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7:K57"/>
    <mergeCell ref="L57:X57"/>
    <mergeCell ref="Y57:AB57"/>
    <mergeCell ref="AC57:AG57"/>
    <mergeCell ref="AH57:AT57"/>
    <mergeCell ref="AU57:AX57"/>
    <mergeCell ref="G56:K56"/>
    <mergeCell ref="L56:X56"/>
    <mergeCell ref="Y56:AB56"/>
    <mergeCell ref="AC56:AG56"/>
    <mergeCell ref="AH56:AT56"/>
    <mergeCell ref="AU56:AX56"/>
    <mergeCell ref="G54:AB54"/>
    <mergeCell ref="AC54:AX54"/>
    <mergeCell ref="G55:K55"/>
    <mergeCell ref="L55:X55"/>
    <mergeCell ref="Y55:AB55"/>
    <mergeCell ref="AC55:AG55"/>
    <mergeCell ref="AH55:AT55"/>
    <mergeCell ref="AU55:AX55"/>
    <mergeCell ref="G60:K60"/>
    <mergeCell ref="L60:X60"/>
    <mergeCell ref="Y60:AB60"/>
    <mergeCell ref="AC60:AG60"/>
    <mergeCell ref="AH60:AT60"/>
    <mergeCell ref="AU60:AX60"/>
    <mergeCell ref="G59:K59"/>
    <mergeCell ref="L59:X59"/>
    <mergeCell ref="Y59:AB59"/>
    <mergeCell ref="AC59:AG59"/>
    <mergeCell ref="AH59:AT59"/>
    <mergeCell ref="AU59:AX59"/>
    <mergeCell ref="G58:K58"/>
    <mergeCell ref="L58:X58"/>
    <mergeCell ref="Y58:AB58"/>
    <mergeCell ref="AC58:AG58"/>
    <mergeCell ref="AH58:AT58"/>
    <mergeCell ref="AU58:AX58"/>
    <mergeCell ref="G63:K63"/>
    <mergeCell ref="L63:X63"/>
    <mergeCell ref="Y63:AB63"/>
    <mergeCell ref="AC63:AG63"/>
    <mergeCell ref="AH63:AT63"/>
    <mergeCell ref="AU63:AX63"/>
    <mergeCell ref="G62:K62"/>
    <mergeCell ref="L62:X62"/>
    <mergeCell ref="Y62:AB62"/>
    <mergeCell ref="AC62:AG62"/>
    <mergeCell ref="AH62:AT62"/>
    <mergeCell ref="AU62:AX62"/>
    <mergeCell ref="G61:K61"/>
    <mergeCell ref="L61:X61"/>
    <mergeCell ref="Y61:AB61"/>
    <mergeCell ref="AC61:AG61"/>
    <mergeCell ref="AH61:AT61"/>
    <mergeCell ref="AU61:AX61"/>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L70:X70"/>
    <mergeCell ref="Y70:AB70"/>
    <mergeCell ref="AC70:AG70"/>
    <mergeCell ref="AH70:AT70"/>
    <mergeCell ref="AU70:AX70"/>
    <mergeCell ref="G71:K71"/>
    <mergeCell ref="L71:X71"/>
    <mergeCell ref="Y71:AB71"/>
    <mergeCell ref="AC71:AG71"/>
    <mergeCell ref="AH71:AT71"/>
    <mergeCell ref="A68:F119"/>
    <mergeCell ref="G68:AB68"/>
    <mergeCell ref="AC68:AX68"/>
    <mergeCell ref="G69:K69"/>
    <mergeCell ref="L69:X69"/>
    <mergeCell ref="Y69:AB69"/>
    <mergeCell ref="AC69:AG69"/>
    <mergeCell ref="AH69:AT69"/>
    <mergeCell ref="AU69:AX69"/>
    <mergeCell ref="G70:K70"/>
    <mergeCell ref="G74:K74"/>
    <mergeCell ref="L74:X74"/>
    <mergeCell ref="Y74:AB74"/>
    <mergeCell ref="AC74:AG74"/>
    <mergeCell ref="AH74:AT74"/>
    <mergeCell ref="AU74:AX74"/>
    <mergeCell ref="G73:K73"/>
    <mergeCell ref="L73:X73"/>
    <mergeCell ref="Y73:AB73"/>
    <mergeCell ref="AC73:AG73"/>
    <mergeCell ref="AH73:AT73"/>
    <mergeCell ref="AU73:AX73"/>
    <mergeCell ref="AU71:AX71"/>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L123:X123"/>
    <mergeCell ref="Y123:AB123"/>
    <mergeCell ref="AC123:AG123"/>
    <mergeCell ref="AH123:AT123"/>
    <mergeCell ref="AU123:AX123"/>
    <mergeCell ref="G124:K124"/>
    <mergeCell ref="L124:X124"/>
    <mergeCell ref="Y124:AB124"/>
    <mergeCell ref="AC124:AG124"/>
    <mergeCell ref="AH124:AT124"/>
    <mergeCell ref="A121:F172"/>
    <mergeCell ref="G121:AB121"/>
    <mergeCell ref="AC121:AX121"/>
    <mergeCell ref="G122:K122"/>
    <mergeCell ref="L122:X122"/>
    <mergeCell ref="Y122:AB122"/>
    <mergeCell ref="AC122:AG122"/>
    <mergeCell ref="AH122:AT122"/>
    <mergeCell ref="AU122:AX122"/>
    <mergeCell ref="G123:K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L176:X176"/>
    <mergeCell ref="Y176:AB176"/>
    <mergeCell ref="AC176:AG176"/>
    <mergeCell ref="AH176:AT176"/>
    <mergeCell ref="AU176:AX176"/>
    <mergeCell ref="G177:K177"/>
    <mergeCell ref="L177:X177"/>
    <mergeCell ref="Y177:AB177"/>
    <mergeCell ref="AC177:AG177"/>
    <mergeCell ref="AH177:AT177"/>
    <mergeCell ref="A174:F225"/>
    <mergeCell ref="G174:AB174"/>
    <mergeCell ref="AC174:AX174"/>
    <mergeCell ref="G175:K175"/>
    <mergeCell ref="L175:X175"/>
    <mergeCell ref="Y175:AB175"/>
    <mergeCell ref="AC175:AG175"/>
    <mergeCell ref="AH175:AT175"/>
    <mergeCell ref="AU175:AX175"/>
    <mergeCell ref="G176:K176"/>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AU177:AX177"/>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L229:X229"/>
    <mergeCell ref="Y229:AB229"/>
    <mergeCell ref="AC229:AG229"/>
    <mergeCell ref="AH229:AT229"/>
    <mergeCell ref="AU229:AX229"/>
    <mergeCell ref="G230:K230"/>
    <mergeCell ref="L230:X230"/>
    <mergeCell ref="Y230:AB230"/>
    <mergeCell ref="AC230:AG230"/>
    <mergeCell ref="AH230:AT230"/>
    <mergeCell ref="A227:F278"/>
    <mergeCell ref="G227:AB227"/>
    <mergeCell ref="AC227:AX227"/>
    <mergeCell ref="G228:K228"/>
    <mergeCell ref="L228:X228"/>
    <mergeCell ref="Y228:AB228"/>
    <mergeCell ref="AC228:AG228"/>
    <mergeCell ref="AH228:AT228"/>
    <mergeCell ref="AU228:AX228"/>
    <mergeCell ref="G229:K229"/>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AU230:AX230"/>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6:AB266"/>
    <mergeCell ref="AC266:AX266"/>
    <mergeCell ref="G267:K267"/>
    <mergeCell ref="L267:X267"/>
    <mergeCell ref="Y267:AB267"/>
    <mergeCell ref="AC267:AG267"/>
    <mergeCell ref="AH267:AT267"/>
    <mergeCell ref="AU267:AX267"/>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s>
  <phoneticPr fontId="6"/>
  <conditionalFormatting sqref="AU31">
    <cfRule type="expression" dxfId="537" priority="251">
      <formula>IF(RIGHT(TEXT(AU31,"0.#"),1)=".",FALSE,TRUE)</formula>
    </cfRule>
    <cfRule type="expression" dxfId="536" priority="252">
      <formula>IF(RIGHT(TEXT(AU31,"0.#"),1)=".",TRUE,FALSE)</formula>
    </cfRule>
  </conditionalFormatting>
  <conditionalFormatting sqref="Y14">
    <cfRule type="expression" dxfId="535" priority="267">
      <formula>IF(RIGHT(TEXT(Y14,"0.#"),1)=".",FALSE,TRUE)</formula>
    </cfRule>
    <cfRule type="expression" dxfId="534" priority="268">
      <formula>IF(RIGHT(TEXT(Y14,"0.#"),1)=".",TRUE,FALSE)</formula>
    </cfRule>
  </conditionalFormatting>
  <conditionalFormatting sqref="Y10:Y13">
    <cfRule type="expression" dxfId="533" priority="265">
      <formula>IF(RIGHT(TEXT(Y10,"0.#"),1)=".",FALSE,TRUE)</formula>
    </cfRule>
    <cfRule type="expression" dxfId="532" priority="266">
      <formula>IF(RIGHT(TEXT(Y10,"0.#"),1)=".",TRUE,FALSE)</formula>
    </cfRule>
  </conditionalFormatting>
  <conditionalFormatting sqref="AU5">
    <cfRule type="expression" dxfId="531" priority="263">
      <formula>IF(RIGHT(TEXT(AU5,"0.#"),1)=".",FALSE,TRUE)</formula>
    </cfRule>
    <cfRule type="expression" dxfId="530" priority="264">
      <formula>IF(RIGHT(TEXT(AU5,"0.#"),1)=".",TRUE,FALSE)</formula>
    </cfRule>
  </conditionalFormatting>
  <conditionalFormatting sqref="AU14">
    <cfRule type="expression" dxfId="529" priority="261">
      <formula>IF(RIGHT(TEXT(AU14,"0.#"),1)=".",FALSE,TRUE)</formula>
    </cfRule>
    <cfRule type="expression" dxfId="528" priority="262">
      <formula>IF(RIGHT(TEXT(AU14,"0.#"),1)=".",TRUE,FALSE)</formula>
    </cfRule>
  </conditionalFormatting>
  <conditionalFormatting sqref="AU6:AU13">
    <cfRule type="expression" dxfId="527" priority="259">
      <formula>IF(RIGHT(TEXT(AU6,"0.#"),1)=".",FALSE,TRUE)</formula>
    </cfRule>
    <cfRule type="expression" dxfId="526" priority="260">
      <formula>IF(RIGHT(TEXT(AU6,"0.#"),1)=".",TRUE,FALSE)</formula>
    </cfRule>
  </conditionalFormatting>
  <conditionalFormatting sqref="Y31">
    <cfRule type="expression" dxfId="525" priority="257">
      <formula>IF(RIGHT(TEXT(Y31,"0.#"),1)=".",FALSE,TRUE)</formula>
    </cfRule>
    <cfRule type="expression" dxfId="524" priority="258">
      <formula>IF(RIGHT(TEXT(Y31,"0.#"),1)=".",TRUE,FALSE)</formula>
    </cfRule>
  </conditionalFormatting>
  <conditionalFormatting sqref="Y40">
    <cfRule type="expression" dxfId="523" priority="255">
      <formula>IF(RIGHT(TEXT(Y40,"0.#"),1)=".",FALSE,TRUE)</formula>
    </cfRule>
    <cfRule type="expression" dxfId="522" priority="256">
      <formula>IF(RIGHT(TEXT(Y40,"0.#"),1)=".",TRUE,FALSE)</formula>
    </cfRule>
  </conditionalFormatting>
  <conditionalFormatting sqref="Y32:Y39">
    <cfRule type="expression" dxfId="521" priority="253">
      <formula>IF(RIGHT(TEXT(Y32,"0.#"),1)=".",FALSE,TRUE)</formula>
    </cfRule>
    <cfRule type="expression" dxfId="520" priority="254">
      <formula>IF(RIGHT(TEXT(Y32,"0.#"),1)=".",TRUE,FALSE)</formula>
    </cfRule>
  </conditionalFormatting>
  <conditionalFormatting sqref="AU40">
    <cfRule type="expression" dxfId="519" priority="249">
      <formula>IF(RIGHT(TEXT(AU40,"0.#"),1)=".",FALSE,TRUE)</formula>
    </cfRule>
    <cfRule type="expression" dxfId="518" priority="250">
      <formula>IF(RIGHT(TEXT(AU40,"0.#"),1)=".",TRUE,FALSE)</formula>
    </cfRule>
  </conditionalFormatting>
  <conditionalFormatting sqref="AU32:AU39 AU30">
    <cfRule type="expression" dxfId="517" priority="247">
      <formula>IF(RIGHT(TEXT(AU30,"0.#"),1)=".",FALSE,TRUE)</formula>
    </cfRule>
    <cfRule type="expression" dxfId="516" priority="248">
      <formula>IF(RIGHT(TEXT(AU30,"0.#"),1)=".",TRUE,FALSE)</formula>
    </cfRule>
  </conditionalFormatting>
  <conditionalFormatting sqref="Y44">
    <cfRule type="expression" dxfId="515" priority="245">
      <formula>IF(RIGHT(TEXT(Y44,"0.#"),1)=".",FALSE,TRUE)</formula>
    </cfRule>
    <cfRule type="expression" dxfId="514" priority="246">
      <formula>IF(RIGHT(TEXT(Y44,"0.#"),1)=".",TRUE,FALSE)</formula>
    </cfRule>
  </conditionalFormatting>
  <conditionalFormatting sqref="Y53">
    <cfRule type="expression" dxfId="513" priority="243">
      <formula>IF(RIGHT(TEXT(Y53,"0.#"),1)=".",FALSE,TRUE)</formula>
    </cfRule>
    <cfRule type="expression" dxfId="512" priority="244">
      <formula>IF(RIGHT(TEXT(Y53,"0.#"),1)=".",TRUE,FALSE)</formula>
    </cfRule>
  </conditionalFormatting>
  <conditionalFormatting sqref="Y45:Y52 Y43">
    <cfRule type="expression" dxfId="511" priority="241">
      <formula>IF(RIGHT(TEXT(Y43,"0.#"),1)=".",FALSE,TRUE)</formula>
    </cfRule>
    <cfRule type="expression" dxfId="510" priority="242">
      <formula>IF(RIGHT(TEXT(Y43,"0.#"),1)=".",TRUE,FALSE)</formula>
    </cfRule>
  </conditionalFormatting>
  <conditionalFormatting sqref="AU44">
    <cfRule type="expression" dxfId="509" priority="239">
      <formula>IF(RIGHT(TEXT(AU44,"0.#"),1)=".",FALSE,TRUE)</formula>
    </cfRule>
    <cfRule type="expression" dxfId="508" priority="240">
      <formula>IF(RIGHT(TEXT(AU44,"0.#"),1)=".",TRUE,FALSE)</formula>
    </cfRule>
  </conditionalFormatting>
  <conditionalFormatting sqref="AU53">
    <cfRule type="expression" dxfId="507" priority="237">
      <formula>IF(RIGHT(TEXT(AU53,"0.#"),1)=".",FALSE,TRUE)</formula>
    </cfRule>
    <cfRule type="expression" dxfId="506" priority="238">
      <formula>IF(RIGHT(TEXT(AU53,"0.#"),1)=".",TRUE,FALSE)</formula>
    </cfRule>
  </conditionalFormatting>
  <conditionalFormatting sqref="AU45:AU52 AU43">
    <cfRule type="expression" dxfId="505" priority="235">
      <formula>IF(RIGHT(TEXT(AU43,"0.#"),1)=".",FALSE,TRUE)</formula>
    </cfRule>
    <cfRule type="expression" dxfId="504" priority="236">
      <formula>IF(RIGHT(TEXT(AU43,"0.#"),1)=".",TRUE,FALSE)</formula>
    </cfRule>
  </conditionalFormatting>
  <conditionalFormatting sqref="Y57">
    <cfRule type="expression" dxfId="503" priority="233">
      <formula>IF(RIGHT(TEXT(Y57,"0.#"),1)=".",FALSE,TRUE)</formula>
    </cfRule>
    <cfRule type="expression" dxfId="502" priority="234">
      <formula>IF(RIGHT(TEXT(Y57,"0.#"),1)=".",TRUE,FALSE)</formula>
    </cfRule>
  </conditionalFormatting>
  <conditionalFormatting sqref="Y66">
    <cfRule type="expression" dxfId="501" priority="231">
      <formula>IF(RIGHT(TEXT(Y66,"0.#"),1)=".",FALSE,TRUE)</formula>
    </cfRule>
    <cfRule type="expression" dxfId="500" priority="232">
      <formula>IF(RIGHT(TEXT(Y66,"0.#"),1)=".",TRUE,FALSE)</formula>
    </cfRule>
  </conditionalFormatting>
  <conditionalFormatting sqref="Y58:Y65 Y56">
    <cfRule type="expression" dxfId="499" priority="229">
      <formula>IF(RIGHT(TEXT(Y56,"0.#"),1)=".",FALSE,TRUE)</formula>
    </cfRule>
    <cfRule type="expression" dxfId="498" priority="230">
      <formula>IF(RIGHT(TEXT(Y56,"0.#"),1)=".",TRUE,FALSE)</formula>
    </cfRule>
  </conditionalFormatting>
  <conditionalFormatting sqref="AU57">
    <cfRule type="expression" dxfId="497" priority="227">
      <formula>IF(RIGHT(TEXT(AU57,"0.#"),1)=".",FALSE,TRUE)</formula>
    </cfRule>
    <cfRule type="expression" dxfId="496" priority="228">
      <formula>IF(RIGHT(TEXT(AU57,"0.#"),1)=".",TRUE,FALSE)</formula>
    </cfRule>
  </conditionalFormatting>
  <conditionalFormatting sqref="AU66">
    <cfRule type="expression" dxfId="495" priority="225">
      <formula>IF(RIGHT(TEXT(AU66,"0.#"),1)=".",FALSE,TRUE)</formula>
    </cfRule>
    <cfRule type="expression" dxfId="494" priority="226">
      <formula>IF(RIGHT(TEXT(AU66,"0.#"),1)=".",TRUE,FALSE)</formula>
    </cfRule>
  </conditionalFormatting>
  <conditionalFormatting sqref="AU58:AU65 AU56">
    <cfRule type="expression" dxfId="493" priority="223">
      <formula>IF(RIGHT(TEXT(AU56,"0.#"),1)=".",FALSE,TRUE)</formula>
    </cfRule>
    <cfRule type="expression" dxfId="492" priority="224">
      <formula>IF(RIGHT(TEXT(AU56,"0.#"),1)=".",TRUE,FALSE)</formula>
    </cfRule>
  </conditionalFormatting>
  <conditionalFormatting sqref="Y71">
    <cfRule type="expression" dxfId="491" priority="221">
      <formula>IF(RIGHT(TEXT(Y71,"0.#"),1)=".",FALSE,TRUE)</formula>
    </cfRule>
    <cfRule type="expression" dxfId="490" priority="222">
      <formula>IF(RIGHT(TEXT(Y71,"0.#"),1)=".",TRUE,FALSE)</formula>
    </cfRule>
  </conditionalFormatting>
  <conditionalFormatting sqref="Y80">
    <cfRule type="expression" dxfId="489" priority="219">
      <formula>IF(RIGHT(TEXT(Y80,"0.#"),1)=".",FALSE,TRUE)</formula>
    </cfRule>
    <cfRule type="expression" dxfId="488" priority="220">
      <formula>IF(RIGHT(TEXT(Y80,"0.#"),1)=".",TRUE,FALSE)</formula>
    </cfRule>
  </conditionalFormatting>
  <conditionalFormatting sqref="Y72:Y79 Y70">
    <cfRule type="expression" dxfId="487" priority="217">
      <formula>IF(RIGHT(TEXT(Y70,"0.#"),1)=".",FALSE,TRUE)</formula>
    </cfRule>
    <cfRule type="expression" dxfId="486" priority="218">
      <formula>IF(RIGHT(TEXT(Y70,"0.#"),1)=".",TRUE,FALSE)</formula>
    </cfRule>
  </conditionalFormatting>
  <conditionalFormatting sqref="AU71">
    <cfRule type="expression" dxfId="485" priority="215">
      <formula>IF(RIGHT(TEXT(AU71,"0.#"),1)=".",FALSE,TRUE)</formula>
    </cfRule>
    <cfRule type="expression" dxfId="484" priority="216">
      <formula>IF(RIGHT(TEXT(AU71,"0.#"),1)=".",TRUE,FALSE)</formula>
    </cfRule>
  </conditionalFormatting>
  <conditionalFormatting sqref="AU80">
    <cfRule type="expression" dxfId="483" priority="213">
      <formula>IF(RIGHT(TEXT(AU80,"0.#"),1)=".",FALSE,TRUE)</formula>
    </cfRule>
    <cfRule type="expression" dxfId="482" priority="214">
      <formula>IF(RIGHT(TEXT(AU80,"0.#"),1)=".",TRUE,FALSE)</formula>
    </cfRule>
  </conditionalFormatting>
  <conditionalFormatting sqref="AU72:AU79 AU70">
    <cfRule type="expression" dxfId="481" priority="211">
      <formula>IF(RIGHT(TEXT(AU70,"0.#"),1)=".",FALSE,TRUE)</formula>
    </cfRule>
    <cfRule type="expression" dxfId="480" priority="212">
      <formula>IF(RIGHT(TEXT(AU70,"0.#"),1)=".",TRUE,FALSE)</formula>
    </cfRule>
  </conditionalFormatting>
  <conditionalFormatting sqref="Y84">
    <cfRule type="expression" dxfId="479" priority="209">
      <formula>IF(RIGHT(TEXT(Y84,"0.#"),1)=".",FALSE,TRUE)</formula>
    </cfRule>
    <cfRule type="expression" dxfId="478" priority="210">
      <formula>IF(RIGHT(TEXT(Y84,"0.#"),1)=".",TRUE,FALSE)</formula>
    </cfRule>
  </conditionalFormatting>
  <conditionalFormatting sqref="Y93">
    <cfRule type="expression" dxfId="477" priority="207">
      <formula>IF(RIGHT(TEXT(Y93,"0.#"),1)=".",FALSE,TRUE)</formula>
    </cfRule>
    <cfRule type="expression" dxfId="476" priority="208">
      <formula>IF(RIGHT(TEXT(Y93,"0.#"),1)=".",TRUE,FALSE)</formula>
    </cfRule>
  </conditionalFormatting>
  <conditionalFormatting sqref="Y85:Y92 Y83">
    <cfRule type="expression" dxfId="475" priority="205">
      <formula>IF(RIGHT(TEXT(Y83,"0.#"),1)=".",FALSE,TRUE)</formula>
    </cfRule>
    <cfRule type="expression" dxfId="474" priority="206">
      <formula>IF(RIGHT(TEXT(Y83,"0.#"),1)=".",TRUE,FALSE)</formula>
    </cfRule>
  </conditionalFormatting>
  <conditionalFormatting sqref="AU84">
    <cfRule type="expression" dxfId="473" priority="203">
      <formula>IF(RIGHT(TEXT(AU84,"0.#"),1)=".",FALSE,TRUE)</formula>
    </cfRule>
    <cfRule type="expression" dxfId="472" priority="204">
      <formula>IF(RIGHT(TEXT(AU84,"0.#"),1)=".",TRUE,FALSE)</formula>
    </cfRule>
  </conditionalFormatting>
  <conditionalFormatting sqref="AU93">
    <cfRule type="expression" dxfId="471" priority="201">
      <formula>IF(RIGHT(TEXT(AU93,"0.#"),1)=".",FALSE,TRUE)</formula>
    </cfRule>
    <cfRule type="expression" dxfId="470" priority="202">
      <formula>IF(RIGHT(TEXT(AU93,"0.#"),1)=".",TRUE,FALSE)</formula>
    </cfRule>
  </conditionalFormatting>
  <conditionalFormatting sqref="AU85:AU92 AU83">
    <cfRule type="expression" dxfId="469" priority="199">
      <formula>IF(RIGHT(TEXT(AU83,"0.#"),1)=".",FALSE,TRUE)</formula>
    </cfRule>
    <cfRule type="expression" dxfId="468" priority="200">
      <formula>IF(RIGHT(TEXT(AU83,"0.#"),1)=".",TRUE,FALSE)</formula>
    </cfRule>
  </conditionalFormatting>
  <conditionalFormatting sqref="Y97">
    <cfRule type="expression" dxfId="467" priority="197">
      <formula>IF(RIGHT(TEXT(Y97,"0.#"),1)=".",FALSE,TRUE)</formula>
    </cfRule>
    <cfRule type="expression" dxfId="466" priority="198">
      <formula>IF(RIGHT(TEXT(Y97,"0.#"),1)=".",TRUE,FALSE)</formula>
    </cfRule>
  </conditionalFormatting>
  <conditionalFormatting sqref="Y106">
    <cfRule type="expression" dxfId="465" priority="195">
      <formula>IF(RIGHT(TEXT(Y106,"0.#"),1)=".",FALSE,TRUE)</formula>
    </cfRule>
    <cfRule type="expression" dxfId="464" priority="196">
      <formula>IF(RIGHT(TEXT(Y106,"0.#"),1)=".",TRUE,FALSE)</formula>
    </cfRule>
  </conditionalFormatting>
  <conditionalFormatting sqref="Y98:Y105 Y96">
    <cfRule type="expression" dxfId="463" priority="193">
      <formula>IF(RIGHT(TEXT(Y96,"0.#"),1)=".",FALSE,TRUE)</formula>
    </cfRule>
    <cfRule type="expression" dxfId="462" priority="194">
      <formula>IF(RIGHT(TEXT(Y96,"0.#"),1)=".",TRUE,FALSE)</formula>
    </cfRule>
  </conditionalFormatting>
  <conditionalFormatting sqref="AU97">
    <cfRule type="expression" dxfId="461" priority="191">
      <formula>IF(RIGHT(TEXT(AU97,"0.#"),1)=".",FALSE,TRUE)</formula>
    </cfRule>
    <cfRule type="expression" dxfId="460" priority="192">
      <formula>IF(RIGHT(TEXT(AU97,"0.#"),1)=".",TRUE,FALSE)</formula>
    </cfRule>
  </conditionalFormatting>
  <conditionalFormatting sqref="AU106">
    <cfRule type="expression" dxfId="459" priority="189">
      <formula>IF(RIGHT(TEXT(AU106,"0.#"),1)=".",FALSE,TRUE)</formula>
    </cfRule>
    <cfRule type="expression" dxfId="458" priority="190">
      <formula>IF(RIGHT(TEXT(AU106,"0.#"),1)=".",TRUE,FALSE)</formula>
    </cfRule>
  </conditionalFormatting>
  <conditionalFormatting sqref="AU98:AU105 AU96">
    <cfRule type="expression" dxfId="457" priority="187">
      <formula>IF(RIGHT(TEXT(AU96,"0.#"),1)=".",FALSE,TRUE)</formula>
    </cfRule>
    <cfRule type="expression" dxfId="456" priority="188">
      <formula>IF(RIGHT(TEXT(AU96,"0.#"),1)=".",TRUE,FALSE)</formula>
    </cfRule>
  </conditionalFormatting>
  <conditionalFormatting sqref="Y110">
    <cfRule type="expression" dxfId="455" priority="185">
      <formula>IF(RIGHT(TEXT(Y110,"0.#"),1)=".",FALSE,TRUE)</formula>
    </cfRule>
    <cfRule type="expression" dxfId="454" priority="186">
      <formula>IF(RIGHT(TEXT(Y110,"0.#"),1)=".",TRUE,FALSE)</formula>
    </cfRule>
  </conditionalFormatting>
  <conditionalFormatting sqref="Y119">
    <cfRule type="expression" dxfId="453" priority="183">
      <formula>IF(RIGHT(TEXT(Y119,"0.#"),1)=".",FALSE,TRUE)</formula>
    </cfRule>
    <cfRule type="expression" dxfId="452" priority="184">
      <formula>IF(RIGHT(TEXT(Y119,"0.#"),1)=".",TRUE,FALSE)</formula>
    </cfRule>
  </conditionalFormatting>
  <conditionalFormatting sqref="Y111:Y118 Y109">
    <cfRule type="expression" dxfId="451" priority="181">
      <formula>IF(RIGHT(TEXT(Y109,"0.#"),1)=".",FALSE,TRUE)</formula>
    </cfRule>
    <cfRule type="expression" dxfId="450" priority="182">
      <formula>IF(RIGHT(TEXT(Y109,"0.#"),1)=".",TRUE,FALSE)</formula>
    </cfRule>
  </conditionalFormatting>
  <conditionalFormatting sqref="AU110">
    <cfRule type="expression" dxfId="449" priority="179">
      <formula>IF(RIGHT(TEXT(AU110,"0.#"),1)=".",FALSE,TRUE)</formula>
    </cfRule>
    <cfRule type="expression" dxfId="448" priority="180">
      <formula>IF(RIGHT(TEXT(AU110,"0.#"),1)=".",TRUE,FALSE)</formula>
    </cfRule>
  </conditionalFormatting>
  <conditionalFormatting sqref="AU119">
    <cfRule type="expression" dxfId="447" priority="177">
      <formula>IF(RIGHT(TEXT(AU119,"0.#"),1)=".",FALSE,TRUE)</formula>
    </cfRule>
    <cfRule type="expression" dxfId="446" priority="178">
      <formula>IF(RIGHT(TEXT(AU119,"0.#"),1)=".",TRUE,FALSE)</formula>
    </cfRule>
  </conditionalFormatting>
  <conditionalFormatting sqref="AU111:AU118 AU109">
    <cfRule type="expression" dxfId="445" priority="175">
      <formula>IF(RIGHT(TEXT(AU109,"0.#"),1)=".",FALSE,TRUE)</formula>
    </cfRule>
    <cfRule type="expression" dxfId="444" priority="176">
      <formula>IF(RIGHT(TEXT(AU109,"0.#"),1)=".",TRUE,FALSE)</formula>
    </cfRule>
  </conditionalFormatting>
  <conditionalFormatting sqref="Y124">
    <cfRule type="expression" dxfId="443" priority="173">
      <formula>IF(RIGHT(TEXT(Y124,"0.#"),1)=".",FALSE,TRUE)</formula>
    </cfRule>
    <cfRule type="expression" dxfId="442" priority="174">
      <formula>IF(RIGHT(TEXT(Y124,"0.#"),1)=".",TRUE,FALSE)</formula>
    </cfRule>
  </conditionalFormatting>
  <conditionalFormatting sqref="Y133">
    <cfRule type="expression" dxfId="441" priority="171">
      <formula>IF(RIGHT(TEXT(Y133,"0.#"),1)=".",FALSE,TRUE)</formula>
    </cfRule>
    <cfRule type="expression" dxfId="440" priority="172">
      <formula>IF(RIGHT(TEXT(Y133,"0.#"),1)=".",TRUE,FALSE)</formula>
    </cfRule>
  </conditionalFormatting>
  <conditionalFormatting sqref="Y125:Y132 Y123">
    <cfRule type="expression" dxfId="439" priority="169">
      <formula>IF(RIGHT(TEXT(Y123,"0.#"),1)=".",FALSE,TRUE)</formula>
    </cfRule>
    <cfRule type="expression" dxfId="438" priority="170">
      <formula>IF(RIGHT(TEXT(Y123,"0.#"),1)=".",TRUE,FALSE)</formula>
    </cfRule>
  </conditionalFormatting>
  <conditionalFormatting sqref="AU124">
    <cfRule type="expression" dxfId="437" priority="167">
      <formula>IF(RIGHT(TEXT(AU124,"0.#"),1)=".",FALSE,TRUE)</formula>
    </cfRule>
    <cfRule type="expression" dxfId="436" priority="168">
      <formula>IF(RIGHT(TEXT(AU124,"0.#"),1)=".",TRUE,FALSE)</formula>
    </cfRule>
  </conditionalFormatting>
  <conditionalFormatting sqref="AU133">
    <cfRule type="expression" dxfId="435" priority="165">
      <formula>IF(RIGHT(TEXT(AU133,"0.#"),1)=".",FALSE,TRUE)</formula>
    </cfRule>
    <cfRule type="expression" dxfId="434" priority="166">
      <formula>IF(RIGHT(TEXT(AU133,"0.#"),1)=".",TRUE,FALSE)</formula>
    </cfRule>
  </conditionalFormatting>
  <conditionalFormatting sqref="AU125:AU132 AU123">
    <cfRule type="expression" dxfId="433" priority="163">
      <formula>IF(RIGHT(TEXT(AU123,"0.#"),1)=".",FALSE,TRUE)</formula>
    </cfRule>
    <cfRule type="expression" dxfId="432" priority="164">
      <formula>IF(RIGHT(TEXT(AU123,"0.#"),1)=".",TRUE,FALSE)</formula>
    </cfRule>
  </conditionalFormatting>
  <conditionalFormatting sqref="Y137">
    <cfRule type="expression" dxfId="431" priority="161">
      <formula>IF(RIGHT(TEXT(Y137,"0.#"),1)=".",FALSE,TRUE)</formula>
    </cfRule>
    <cfRule type="expression" dxfId="430" priority="162">
      <formula>IF(RIGHT(TEXT(Y137,"0.#"),1)=".",TRUE,FALSE)</formula>
    </cfRule>
  </conditionalFormatting>
  <conditionalFormatting sqref="Y146">
    <cfRule type="expression" dxfId="429" priority="159">
      <formula>IF(RIGHT(TEXT(Y146,"0.#"),1)=".",FALSE,TRUE)</formula>
    </cfRule>
    <cfRule type="expression" dxfId="428" priority="160">
      <formula>IF(RIGHT(TEXT(Y146,"0.#"),1)=".",TRUE,FALSE)</formula>
    </cfRule>
  </conditionalFormatting>
  <conditionalFormatting sqref="Y138:Y145 Y136">
    <cfRule type="expression" dxfId="427" priority="157">
      <formula>IF(RIGHT(TEXT(Y136,"0.#"),1)=".",FALSE,TRUE)</formula>
    </cfRule>
    <cfRule type="expression" dxfId="426" priority="158">
      <formula>IF(RIGHT(TEXT(Y136,"0.#"),1)=".",TRUE,FALSE)</formula>
    </cfRule>
  </conditionalFormatting>
  <conditionalFormatting sqref="AU137">
    <cfRule type="expression" dxfId="425" priority="155">
      <formula>IF(RIGHT(TEXT(AU137,"0.#"),1)=".",FALSE,TRUE)</formula>
    </cfRule>
    <cfRule type="expression" dxfId="424" priority="156">
      <formula>IF(RIGHT(TEXT(AU137,"0.#"),1)=".",TRUE,FALSE)</formula>
    </cfRule>
  </conditionalFormatting>
  <conditionalFormatting sqref="AU146">
    <cfRule type="expression" dxfId="423" priority="153">
      <formula>IF(RIGHT(TEXT(AU146,"0.#"),1)=".",FALSE,TRUE)</formula>
    </cfRule>
    <cfRule type="expression" dxfId="422" priority="154">
      <formula>IF(RIGHT(TEXT(AU146,"0.#"),1)=".",TRUE,FALSE)</formula>
    </cfRule>
  </conditionalFormatting>
  <conditionalFormatting sqref="AU138:AU145 AU136">
    <cfRule type="expression" dxfId="421" priority="151">
      <formula>IF(RIGHT(TEXT(AU136,"0.#"),1)=".",FALSE,TRUE)</formula>
    </cfRule>
    <cfRule type="expression" dxfId="420" priority="152">
      <formula>IF(RIGHT(TEXT(AU136,"0.#"),1)=".",TRUE,FALSE)</formula>
    </cfRule>
  </conditionalFormatting>
  <conditionalFormatting sqref="Y150">
    <cfRule type="expression" dxfId="419" priority="149">
      <formula>IF(RIGHT(TEXT(Y150,"0.#"),1)=".",FALSE,TRUE)</formula>
    </cfRule>
    <cfRule type="expression" dxfId="418" priority="150">
      <formula>IF(RIGHT(TEXT(Y150,"0.#"),1)=".",TRUE,FALSE)</formula>
    </cfRule>
  </conditionalFormatting>
  <conditionalFormatting sqref="Y159">
    <cfRule type="expression" dxfId="417" priority="147">
      <formula>IF(RIGHT(TEXT(Y159,"0.#"),1)=".",FALSE,TRUE)</formula>
    </cfRule>
    <cfRule type="expression" dxfId="416" priority="148">
      <formula>IF(RIGHT(TEXT(Y159,"0.#"),1)=".",TRUE,FALSE)</formula>
    </cfRule>
  </conditionalFormatting>
  <conditionalFormatting sqref="Y151:Y158 Y149">
    <cfRule type="expression" dxfId="415" priority="145">
      <formula>IF(RIGHT(TEXT(Y149,"0.#"),1)=".",FALSE,TRUE)</formula>
    </cfRule>
    <cfRule type="expression" dxfId="414" priority="146">
      <formula>IF(RIGHT(TEXT(Y149,"0.#"),1)=".",TRUE,FALSE)</formula>
    </cfRule>
  </conditionalFormatting>
  <conditionalFormatting sqref="AU150">
    <cfRule type="expression" dxfId="413" priority="143">
      <formula>IF(RIGHT(TEXT(AU150,"0.#"),1)=".",FALSE,TRUE)</formula>
    </cfRule>
    <cfRule type="expression" dxfId="412" priority="144">
      <formula>IF(RIGHT(TEXT(AU150,"0.#"),1)=".",TRUE,FALSE)</formula>
    </cfRule>
  </conditionalFormatting>
  <conditionalFormatting sqref="AU159">
    <cfRule type="expression" dxfId="411" priority="141">
      <formula>IF(RIGHT(TEXT(AU159,"0.#"),1)=".",FALSE,TRUE)</formula>
    </cfRule>
    <cfRule type="expression" dxfId="410" priority="142">
      <formula>IF(RIGHT(TEXT(AU159,"0.#"),1)=".",TRUE,FALSE)</formula>
    </cfRule>
  </conditionalFormatting>
  <conditionalFormatting sqref="AU151:AU158 AU149">
    <cfRule type="expression" dxfId="409" priority="139">
      <formula>IF(RIGHT(TEXT(AU149,"0.#"),1)=".",FALSE,TRUE)</formula>
    </cfRule>
    <cfRule type="expression" dxfId="408" priority="140">
      <formula>IF(RIGHT(TEXT(AU149,"0.#"),1)=".",TRUE,FALSE)</formula>
    </cfRule>
  </conditionalFormatting>
  <conditionalFormatting sqref="Y163">
    <cfRule type="expression" dxfId="407" priority="137">
      <formula>IF(RIGHT(TEXT(Y163,"0.#"),1)=".",FALSE,TRUE)</formula>
    </cfRule>
    <cfRule type="expression" dxfId="406" priority="138">
      <formula>IF(RIGHT(TEXT(Y163,"0.#"),1)=".",TRUE,FALSE)</formula>
    </cfRule>
  </conditionalFormatting>
  <conditionalFormatting sqref="Y172">
    <cfRule type="expression" dxfId="405" priority="135">
      <formula>IF(RIGHT(TEXT(Y172,"0.#"),1)=".",FALSE,TRUE)</formula>
    </cfRule>
    <cfRule type="expression" dxfId="404" priority="136">
      <formula>IF(RIGHT(TEXT(Y172,"0.#"),1)=".",TRUE,FALSE)</formula>
    </cfRule>
  </conditionalFormatting>
  <conditionalFormatting sqref="Y164:Y171 Y162">
    <cfRule type="expression" dxfId="403" priority="133">
      <formula>IF(RIGHT(TEXT(Y162,"0.#"),1)=".",FALSE,TRUE)</formula>
    </cfRule>
    <cfRule type="expression" dxfId="402" priority="134">
      <formula>IF(RIGHT(TEXT(Y162,"0.#"),1)=".",TRUE,FALSE)</formula>
    </cfRule>
  </conditionalFormatting>
  <conditionalFormatting sqref="AU163">
    <cfRule type="expression" dxfId="401" priority="131">
      <formula>IF(RIGHT(TEXT(AU163,"0.#"),1)=".",FALSE,TRUE)</formula>
    </cfRule>
    <cfRule type="expression" dxfId="400" priority="132">
      <formula>IF(RIGHT(TEXT(AU163,"0.#"),1)=".",TRUE,FALSE)</formula>
    </cfRule>
  </conditionalFormatting>
  <conditionalFormatting sqref="AU172">
    <cfRule type="expression" dxfId="399" priority="129">
      <formula>IF(RIGHT(TEXT(AU172,"0.#"),1)=".",FALSE,TRUE)</formula>
    </cfRule>
    <cfRule type="expression" dxfId="398" priority="130">
      <formula>IF(RIGHT(TEXT(AU172,"0.#"),1)=".",TRUE,FALSE)</formula>
    </cfRule>
  </conditionalFormatting>
  <conditionalFormatting sqref="AU164:AU171 AU162">
    <cfRule type="expression" dxfId="397" priority="127">
      <formula>IF(RIGHT(TEXT(AU162,"0.#"),1)=".",FALSE,TRUE)</formula>
    </cfRule>
    <cfRule type="expression" dxfId="396" priority="128">
      <formula>IF(RIGHT(TEXT(AU162,"0.#"),1)=".",TRUE,FALSE)</formula>
    </cfRule>
  </conditionalFormatting>
  <conditionalFormatting sqref="Y177">
    <cfRule type="expression" dxfId="395" priority="125">
      <formula>IF(RIGHT(TEXT(Y177,"0.#"),1)=".",FALSE,TRUE)</formula>
    </cfRule>
    <cfRule type="expression" dxfId="394" priority="126">
      <formula>IF(RIGHT(TEXT(Y177,"0.#"),1)=".",TRUE,FALSE)</formula>
    </cfRule>
  </conditionalFormatting>
  <conditionalFormatting sqref="Y186">
    <cfRule type="expression" dxfId="393" priority="123">
      <formula>IF(RIGHT(TEXT(Y186,"0.#"),1)=".",FALSE,TRUE)</formula>
    </cfRule>
    <cfRule type="expression" dxfId="392" priority="124">
      <formula>IF(RIGHT(TEXT(Y186,"0.#"),1)=".",TRUE,FALSE)</formula>
    </cfRule>
  </conditionalFormatting>
  <conditionalFormatting sqref="Y178:Y185 Y176">
    <cfRule type="expression" dxfId="391" priority="121">
      <formula>IF(RIGHT(TEXT(Y176,"0.#"),1)=".",FALSE,TRUE)</formula>
    </cfRule>
    <cfRule type="expression" dxfId="390" priority="122">
      <formula>IF(RIGHT(TEXT(Y176,"0.#"),1)=".",TRUE,FALSE)</formula>
    </cfRule>
  </conditionalFormatting>
  <conditionalFormatting sqref="AU177">
    <cfRule type="expression" dxfId="389" priority="119">
      <formula>IF(RIGHT(TEXT(AU177,"0.#"),1)=".",FALSE,TRUE)</formula>
    </cfRule>
    <cfRule type="expression" dxfId="388" priority="120">
      <formula>IF(RIGHT(TEXT(AU177,"0.#"),1)=".",TRUE,FALSE)</formula>
    </cfRule>
  </conditionalFormatting>
  <conditionalFormatting sqref="AU186">
    <cfRule type="expression" dxfId="387" priority="117">
      <formula>IF(RIGHT(TEXT(AU186,"0.#"),1)=".",FALSE,TRUE)</formula>
    </cfRule>
    <cfRule type="expression" dxfId="386" priority="118">
      <formula>IF(RIGHT(TEXT(AU186,"0.#"),1)=".",TRUE,FALSE)</formula>
    </cfRule>
  </conditionalFormatting>
  <conditionalFormatting sqref="AU178:AU185 AU176">
    <cfRule type="expression" dxfId="385" priority="115">
      <formula>IF(RIGHT(TEXT(AU176,"0.#"),1)=".",FALSE,TRUE)</formula>
    </cfRule>
    <cfRule type="expression" dxfId="384" priority="116">
      <formula>IF(RIGHT(TEXT(AU176,"0.#"),1)=".",TRUE,FALSE)</formula>
    </cfRule>
  </conditionalFormatting>
  <conditionalFormatting sqref="Y190">
    <cfRule type="expression" dxfId="383" priority="113">
      <formula>IF(RIGHT(TEXT(Y190,"0.#"),1)=".",FALSE,TRUE)</formula>
    </cfRule>
    <cfRule type="expression" dxfId="382" priority="114">
      <formula>IF(RIGHT(TEXT(Y190,"0.#"),1)=".",TRUE,FALSE)</formula>
    </cfRule>
  </conditionalFormatting>
  <conditionalFormatting sqref="Y199">
    <cfRule type="expression" dxfId="381" priority="111">
      <formula>IF(RIGHT(TEXT(Y199,"0.#"),1)=".",FALSE,TRUE)</formula>
    </cfRule>
    <cfRule type="expression" dxfId="380" priority="112">
      <formula>IF(RIGHT(TEXT(Y199,"0.#"),1)=".",TRUE,FALSE)</formula>
    </cfRule>
  </conditionalFormatting>
  <conditionalFormatting sqref="Y191:Y198 Y189">
    <cfRule type="expression" dxfId="379" priority="109">
      <formula>IF(RIGHT(TEXT(Y189,"0.#"),1)=".",FALSE,TRUE)</formula>
    </cfRule>
    <cfRule type="expression" dxfId="378" priority="110">
      <formula>IF(RIGHT(TEXT(Y189,"0.#"),1)=".",TRUE,FALSE)</formula>
    </cfRule>
  </conditionalFormatting>
  <conditionalFormatting sqref="AU190">
    <cfRule type="expression" dxfId="377" priority="107">
      <formula>IF(RIGHT(TEXT(AU190,"0.#"),1)=".",FALSE,TRUE)</formula>
    </cfRule>
    <cfRule type="expression" dxfId="376" priority="108">
      <formula>IF(RIGHT(TEXT(AU190,"0.#"),1)=".",TRUE,FALSE)</formula>
    </cfRule>
  </conditionalFormatting>
  <conditionalFormatting sqref="AU199">
    <cfRule type="expression" dxfId="375" priority="105">
      <formula>IF(RIGHT(TEXT(AU199,"0.#"),1)=".",FALSE,TRUE)</formula>
    </cfRule>
    <cfRule type="expression" dxfId="374" priority="106">
      <formula>IF(RIGHT(TEXT(AU199,"0.#"),1)=".",TRUE,FALSE)</formula>
    </cfRule>
  </conditionalFormatting>
  <conditionalFormatting sqref="AU191:AU198 AU189">
    <cfRule type="expression" dxfId="373" priority="103">
      <formula>IF(RIGHT(TEXT(AU189,"0.#"),1)=".",FALSE,TRUE)</formula>
    </cfRule>
    <cfRule type="expression" dxfId="372" priority="104">
      <formula>IF(RIGHT(TEXT(AU189,"0.#"),1)=".",TRUE,FALSE)</formula>
    </cfRule>
  </conditionalFormatting>
  <conditionalFormatting sqref="Y203">
    <cfRule type="expression" dxfId="371" priority="101">
      <formula>IF(RIGHT(TEXT(Y203,"0.#"),1)=".",FALSE,TRUE)</formula>
    </cfRule>
    <cfRule type="expression" dxfId="370" priority="102">
      <formula>IF(RIGHT(TEXT(Y203,"0.#"),1)=".",TRUE,FALSE)</formula>
    </cfRule>
  </conditionalFormatting>
  <conditionalFormatting sqref="Y212">
    <cfRule type="expression" dxfId="369" priority="99">
      <formula>IF(RIGHT(TEXT(Y212,"0.#"),1)=".",FALSE,TRUE)</formula>
    </cfRule>
    <cfRule type="expression" dxfId="368" priority="100">
      <formula>IF(RIGHT(TEXT(Y212,"0.#"),1)=".",TRUE,FALSE)</formula>
    </cfRule>
  </conditionalFormatting>
  <conditionalFormatting sqref="Y204:Y211 Y202">
    <cfRule type="expression" dxfId="367" priority="97">
      <formula>IF(RIGHT(TEXT(Y202,"0.#"),1)=".",FALSE,TRUE)</formula>
    </cfRule>
    <cfRule type="expression" dxfId="366" priority="98">
      <formula>IF(RIGHT(TEXT(Y202,"0.#"),1)=".",TRUE,FALSE)</formula>
    </cfRule>
  </conditionalFormatting>
  <conditionalFormatting sqref="AU203">
    <cfRule type="expression" dxfId="365" priority="95">
      <formula>IF(RIGHT(TEXT(AU203,"0.#"),1)=".",FALSE,TRUE)</formula>
    </cfRule>
    <cfRule type="expression" dxfId="364" priority="96">
      <formula>IF(RIGHT(TEXT(AU203,"0.#"),1)=".",TRUE,FALSE)</formula>
    </cfRule>
  </conditionalFormatting>
  <conditionalFormatting sqref="AU212">
    <cfRule type="expression" dxfId="363" priority="93">
      <formula>IF(RIGHT(TEXT(AU212,"0.#"),1)=".",FALSE,TRUE)</formula>
    </cfRule>
    <cfRule type="expression" dxfId="362" priority="94">
      <formula>IF(RIGHT(TEXT(AU212,"0.#"),1)=".",TRUE,FALSE)</formula>
    </cfRule>
  </conditionalFormatting>
  <conditionalFormatting sqref="AU204:AU211 AU202">
    <cfRule type="expression" dxfId="361" priority="91">
      <formula>IF(RIGHT(TEXT(AU202,"0.#"),1)=".",FALSE,TRUE)</formula>
    </cfRule>
    <cfRule type="expression" dxfId="360" priority="92">
      <formula>IF(RIGHT(TEXT(AU202,"0.#"),1)=".",TRUE,FALSE)</formula>
    </cfRule>
  </conditionalFormatting>
  <conditionalFormatting sqref="Y216">
    <cfRule type="expression" dxfId="359" priority="89">
      <formula>IF(RIGHT(TEXT(Y216,"0.#"),1)=".",FALSE,TRUE)</formula>
    </cfRule>
    <cfRule type="expression" dxfId="358" priority="90">
      <formula>IF(RIGHT(TEXT(Y216,"0.#"),1)=".",TRUE,FALSE)</formula>
    </cfRule>
  </conditionalFormatting>
  <conditionalFormatting sqref="Y225">
    <cfRule type="expression" dxfId="357" priority="87">
      <formula>IF(RIGHT(TEXT(Y225,"0.#"),1)=".",FALSE,TRUE)</formula>
    </cfRule>
    <cfRule type="expression" dxfId="356" priority="88">
      <formula>IF(RIGHT(TEXT(Y225,"0.#"),1)=".",TRUE,FALSE)</formula>
    </cfRule>
  </conditionalFormatting>
  <conditionalFormatting sqref="Y217:Y224 Y215">
    <cfRule type="expression" dxfId="355" priority="85">
      <formula>IF(RIGHT(TEXT(Y215,"0.#"),1)=".",FALSE,TRUE)</formula>
    </cfRule>
    <cfRule type="expression" dxfId="354" priority="86">
      <formula>IF(RIGHT(TEXT(Y215,"0.#"),1)=".",TRUE,FALSE)</formula>
    </cfRule>
  </conditionalFormatting>
  <conditionalFormatting sqref="AU216">
    <cfRule type="expression" dxfId="353" priority="83">
      <formula>IF(RIGHT(TEXT(AU216,"0.#"),1)=".",FALSE,TRUE)</formula>
    </cfRule>
    <cfRule type="expression" dxfId="352" priority="84">
      <formula>IF(RIGHT(TEXT(AU216,"0.#"),1)=".",TRUE,FALSE)</formula>
    </cfRule>
  </conditionalFormatting>
  <conditionalFormatting sqref="AU225">
    <cfRule type="expression" dxfId="351" priority="81">
      <formula>IF(RIGHT(TEXT(AU225,"0.#"),1)=".",FALSE,TRUE)</formula>
    </cfRule>
    <cfRule type="expression" dxfId="350" priority="82">
      <formula>IF(RIGHT(TEXT(AU225,"0.#"),1)=".",TRUE,FALSE)</formula>
    </cfRule>
  </conditionalFormatting>
  <conditionalFormatting sqref="AU217:AU224 AU215">
    <cfRule type="expression" dxfId="349" priority="79">
      <formula>IF(RIGHT(TEXT(AU215,"0.#"),1)=".",FALSE,TRUE)</formula>
    </cfRule>
    <cfRule type="expression" dxfId="348" priority="80">
      <formula>IF(RIGHT(TEXT(AU215,"0.#"),1)=".",TRUE,FALSE)</formula>
    </cfRule>
  </conditionalFormatting>
  <conditionalFormatting sqref="Y230">
    <cfRule type="expression" dxfId="347" priority="77">
      <formula>IF(RIGHT(TEXT(Y230,"0.#"),1)=".",FALSE,TRUE)</formula>
    </cfRule>
    <cfRule type="expression" dxfId="346" priority="78">
      <formula>IF(RIGHT(TEXT(Y230,"0.#"),1)=".",TRUE,FALSE)</formula>
    </cfRule>
  </conditionalFormatting>
  <conditionalFormatting sqref="Y239">
    <cfRule type="expression" dxfId="345" priority="75">
      <formula>IF(RIGHT(TEXT(Y239,"0.#"),1)=".",FALSE,TRUE)</formula>
    </cfRule>
    <cfRule type="expression" dxfId="344" priority="76">
      <formula>IF(RIGHT(TEXT(Y239,"0.#"),1)=".",TRUE,FALSE)</formula>
    </cfRule>
  </conditionalFormatting>
  <conditionalFormatting sqref="Y231:Y238 Y229">
    <cfRule type="expression" dxfId="343" priority="73">
      <formula>IF(RIGHT(TEXT(Y229,"0.#"),1)=".",FALSE,TRUE)</formula>
    </cfRule>
    <cfRule type="expression" dxfId="342" priority="74">
      <formula>IF(RIGHT(TEXT(Y229,"0.#"),1)=".",TRUE,FALSE)</formula>
    </cfRule>
  </conditionalFormatting>
  <conditionalFormatting sqref="AU230">
    <cfRule type="expression" dxfId="341" priority="71">
      <formula>IF(RIGHT(TEXT(AU230,"0.#"),1)=".",FALSE,TRUE)</formula>
    </cfRule>
    <cfRule type="expression" dxfId="340" priority="72">
      <formula>IF(RIGHT(TEXT(AU230,"0.#"),1)=".",TRUE,FALSE)</formula>
    </cfRule>
  </conditionalFormatting>
  <conditionalFormatting sqref="AU239">
    <cfRule type="expression" dxfId="339" priority="69">
      <formula>IF(RIGHT(TEXT(AU239,"0.#"),1)=".",FALSE,TRUE)</formula>
    </cfRule>
    <cfRule type="expression" dxfId="338" priority="70">
      <formula>IF(RIGHT(TEXT(AU239,"0.#"),1)=".",TRUE,FALSE)</formula>
    </cfRule>
  </conditionalFormatting>
  <conditionalFormatting sqref="AU231:AU238 AU229">
    <cfRule type="expression" dxfId="337" priority="67">
      <formula>IF(RIGHT(TEXT(AU229,"0.#"),1)=".",FALSE,TRUE)</formula>
    </cfRule>
    <cfRule type="expression" dxfId="336" priority="68">
      <formula>IF(RIGHT(TEXT(AU229,"0.#"),1)=".",TRUE,FALSE)</formula>
    </cfRule>
  </conditionalFormatting>
  <conditionalFormatting sqref="Y243">
    <cfRule type="expression" dxfId="335" priority="65">
      <formula>IF(RIGHT(TEXT(Y243,"0.#"),1)=".",FALSE,TRUE)</formula>
    </cfRule>
    <cfRule type="expression" dxfId="334" priority="66">
      <formula>IF(RIGHT(TEXT(Y243,"0.#"),1)=".",TRUE,FALSE)</formula>
    </cfRule>
  </conditionalFormatting>
  <conditionalFormatting sqref="Y252">
    <cfRule type="expression" dxfId="333" priority="63">
      <formula>IF(RIGHT(TEXT(Y252,"0.#"),1)=".",FALSE,TRUE)</formula>
    </cfRule>
    <cfRule type="expression" dxfId="332" priority="64">
      <formula>IF(RIGHT(TEXT(Y252,"0.#"),1)=".",TRUE,FALSE)</formula>
    </cfRule>
  </conditionalFormatting>
  <conditionalFormatting sqref="Y244:Y251 Y242">
    <cfRule type="expression" dxfId="331" priority="61">
      <formula>IF(RIGHT(TEXT(Y242,"0.#"),1)=".",FALSE,TRUE)</formula>
    </cfRule>
    <cfRule type="expression" dxfId="330" priority="62">
      <formula>IF(RIGHT(TEXT(Y242,"0.#"),1)=".",TRUE,FALSE)</formula>
    </cfRule>
  </conditionalFormatting>
  <conditionalFormatting sqref="AU243">
    <cfRule type="expression" dxfId="329" priority="59">
      <formula>IF(RIGHT(TEXT(AU243,"0.#"),1)=".",FALSE,TRUE)</formula>
    </cfRule>
    <cfRule type="expression" dxfId="328" priority="60">
      <formula>IF(RIGHT(TEXT(AU243,"0.#"),1)=".",TRUE,FALSE)</formula>
    </cfRule>
  </conditionalFormatting>
  <conditionalFormatting sqref="AU252">
    <cfRule type="expression" dxfId="327" priority="57">
      <formula>IF(RIGHT(TEXT(AU252,"0.#"),1)=".",FALSE,TRUE)</formula>
    </cfRule>
    <cfRule type="expression" dxfId="326" priority="58">
      <formula>IF(RIGHT(TEXT(AU252,"0.#"),1)=".",TRUE,FALSE)</formula>
    </cfRule>
  </conditionalFormatting>
  <conditionalFormatting sqref="AU244:AU251 AU242">
    <cfRule type="expression" dxfId="325" priority="55">
      <formula>IF(RIGHT(TEXT(AU242,"0.#"),1)=".",FALSE,TRUE)</formula>
    </cfRule>
    <cfRule type="expression" dxfId="324" priority="56">
      <formula>IF(RIGHT(TEXT(AU242,"0.#"),1)=".",TRUE,FALSE)</formula>
    </cfRule>
  </conditionalFormatting>
  <conditionalFormatting sqref="Y256">
    <cfRule type="expression" dxfId="323" priority="53">
      <formula>IF(RIGHT(TEXT(Y256,"0.#"),1)=".",FALSE,TRUE)</formula>
    </cfRule>
    <cfRule type="expression" dxfId="322" priority="54">
      <formula>IF(RIGHT(TEXT(Y256,"0.#"),1)=".",TRUE,FALSE)</formula>
    </cfRule>
  </conditionalFormatting>
  <conditionalFormatting sqref="Y265">
    <cfRule type="expression" dxfId="321" priority="51">
      <formula>IF(RIGHT(TEXT(Y265,"0.#"),1)=".",FALSE,TRUE)</formula>
    </cfRule>
    <cfRule type="expression" dxfId="320" priority="52">
      <formula>IF(RIGHT(TEXT(Y265,"0.#"),1)=".",TRUE,FALSE)</formula>
    </cfRule>
  </conditionalFormatting>
  <conditionalFormatting sqref="Y257:Y264 Y255">
    <cfRule type="expression" dxfId="319" priority="49">
      <formula>IF(RIGHT(TEXT(Y255,"0.#"),1)=".",FALSE,TRUE)</formula>
    </cfRule>
    <cfRule type="expression" dxfId="318" priority="50">
      <formula>IF(RIGHT(TEXT(Y255,"0.#"),1)=".",TRUE,FALSE)</formula>
    </cfRule>
  </conditionalFormatting>
  <conditionalFormatting sqref="AU256">
    <cfRule type="expression" dxfId="317" priority="47">
      <formula>IF(RIGHT(TEXT(AU256,"0.#"),1)=".",FALSE,TRUE)</formula>
    </cfRule>
    <cfRule type="expression" dxfId="316" priority="48">
      <formula>IF(RIGHT(TEXT(AU256,"0.#"),1)=".",TRUE,FALSE)</formula>
    </cfRule>
  </conditionalFormatting>
  <conditionalFormatting sqref="AU265">
    <cfRule type="expression" dxfId="315" priority="45">
      <formula>IF(RIGHT(TEXT(AU265,"0.#"),1)=".",FALSE,TRUE)</formula>
    </cfRule>
    <cfRule type="expression" dxfId="314" priority="46">
      <formula>IF(RIGHT(TEXT(AU265,"0.#"),1)=".",TRUE,FALSE)</formula>
    </cfRule>
  </conditionalFormatting>
  <conditionalFormatting sqref="AU257:AU264 AU255">
    <cfRule type="expression" dxfId="313" priority="43">
      <formula>IF(RIGHT(TEXT(AU255,"0.#"),1)=".",FALSE,TRUE)</formula>
    </cfRule>
    <cfRule type="expression" dxfId="312" priority="44">
      <formula>IF(RIGHT(TEXT(AU255,"0.#"),1)=".",TRUE,FALSE)</formula>
    </cfRule>
  </conditionalFormatting>
  <conditionalFormatting sqref="Y269">
    <cfRule type="expression" dxfId="311" priority="41">
      <formula>IF(RIGHT(TEXT(Y269,"0.#"),1)=".",FALSE,TRUE)</formula>
    </cfRule>
    <cfRule type="expression" dxfId="310" priority="42">
      <formula>IF(RIGHT(TEXT(Y269,"0.#"),1)=".",TRUE,FALSE)</formula>
    </cfRule>
  </conditionalFormatting>
  <conditionalFormatting sqref="Y278">
    <cfRule type="expression" dxfId="309" priority="39">
      <formula>IF(RIGHT(TEXT(Y278,"0.#"),1)=".",FALSE,TRUE)</formula>
    </cfRule>
    <cfRule type="expression" dxfId="308" priority="40">
      <formula>IF(RIGHT(TEXT(Y278,"0.#"),1)=".",TRUE,FALSE)</formula>
    </cfRule>
  </conditionalFormatting>
  <conditionalFormatting sqref="Y270:Y277 Y268">
    <cfRule type="expression" dxfId="307" priority="37">
      <formula>IF(RIGHT(TEXT(Y268,"0.#"),1)=".",FALSE,TRUE)</formula>
    </cfRule>
    <cfRule type="expression" dxfId="306" priority="38">
      <formula>IF(RIGHT(TEXT(Y268,"0.#"),1)=".",TRUE,FALSE)</formula>
    </cfRule>
  </conditionalFormatting>
  <conditionalFormatting sqref="AU269">
    <cfRule type="expression" dxfId="305" priority="35">
      <formula>IF(RIGHT(TEXT(AU269,"0.#"),1)=".",FALSE,TRUE)</formula>
    </cfRule>
    <cfRule type="expression" dxfId="304" priority="36">
      <formula>IF(RIGHT(TEXT(AU269,"0.#"),1)=".",TRUE,FALSE)</formula>
    </cfRule>
  </conditionalFormatting>
  <conditionalFormatting sqref="AU278">
    <cfRule type="expression" dxfId="303" priority="33">
      <formula>IF(RIGHT(TEXT(AU278,"0.#"),1)=".",FALSE,TRUE)</formula>
    </cfRule>
    <cfRule type="expression" dxfId="302" priority="34">
      <formula>IF(RIGHT(TEXT(AU278,"0.#"),1)=".",TRUE,FALSE)</formula>
    </cfRule>
  </conditionalFormatting>
  <conditionalFormatting sqref="AU270:AU277 AU268">
    <cfRule type="expression" dxfId="301" priority="31">
      <formula>IF(RIGHT(TEXT(AU268,"0.#"),1)=".",FALSE,TRUE)</formula>
    </cfRule>
    <cfRule type="expression" dxfId="300" priority="32">
      <formula>IF(RIGHT(TEXT(AU268,"0.#"),1)=".",TRUE,FALSE)</formula>
    </cfRule>
  </conditionalFormatting>
  <conditionalFormatting sqref="Y18">
    <cfRule type="expression" dxfId="299" priority="29">
      <formula>IF(RIGHT(TEXT(Y18,"0.#"),1)=".",FALSE,TRUE)</formula>
    </cfRule>
    <cfRule type="expression" dxfId="298" priority="30">
      <formula>IF(RIGHT(TEXT(Y18,"0.#"),1)=".",TRUE,FALSE)</formula>
    </cfRule>
  </conditionalFormatting>
  <conditionalFormatting sqref="Y27">
    <cfRule type="expression" dxfId="297" priority="27">
      <formula>IF(RIGHT(TEXT(Y27,"0.#"),1)=".",FALSE,TRUE)</formula>
    </cfRule>
    <cfRule type="expression" dxfId="296" priority="28">
      <formula>IF(RIGHT(TEXT(Y27,"0.#"),1)=".",TRUE,FALSE)</formula>
    </cfRule>
  </conditionalFormatting>
  <conditionalFormatting sqref="Y19:Y26">
    <cfRule type="expression" dxfId="295" priority="25">
      <formula>IF(RIGHT(TEXT(Y19,"0.#"),1)=".",FALSE,TRUE)</formula>
    </cfRule>
    <cfRule type="expression" dxfId="294" priority="26">
      <formula>IF(RIGHT(TEXT(Y19,"0.#"),1)=".",TRUE,FALSE)</formula>
    </cfRule>
  </conditionalFormatting>
  <conditionalFormatting sqref="AU18">
    <cfRule type="expression" dxfId="293" priority="23">
      <formula>IF(RIGHT(TEXT(AU18,"0.#"),1)=".",FALSE,TRUE)</formula>
    </cfRule>
    <cfRule type="expression" dxfId="292" priority="24">
      <formula>IF(RIGHT(TEXT(AU18,"0.#"),1)=".",TRUE,FALSE)</formula>
    </cfRule>
  </conditionalFormatting>
  <conditionalFormatting sqref="AU27">
    <cfRule type="expression" dxfId="291" priority="21">
      <formula>IF(RIGHT(TEXT(AU27,"0.#"),1)=".",FALSE,TRUE)</formula>
    </cfRule>
    <cfRule type="expression" dxfId="290" priority="22">
      <formula>IF(RIGHT(TEXT(AU27,"0.#"),1)=".",TRUE,FALSE)</formula>
    </cfRule>
  </conditionalFormatting>
  <conditionalFormatting sqref="AU19:AU26">
    <cfRule type="expression" dxfId="289" priority="19">
      <formula>IF(RIGHT(TEXT(AU19,"0.#"),1)=".",FALSE,TRUE)</formula>
    </cfRule>
    <cfRule type="expression" dxfId="288" priority="20">
      <formula>IF(RIGHT(TEXT(AU19,"0.#"),1)=".",TRUE,FALSE)</formula>
    </cfRule>
  </conditionalFormatting>
  <conditionalFormatting sqref="Y8 Y4">
    <cfRule type="expression" dxfId="287" priority="17">
      <formula>IF(RIGHT(TEXT(Y4,"0.#"),1)=".",FALSE,TRUE)</formula>
    </cfRule>
    <cfRule type="expression" dxfId="286" priority="18">
      <formula>IF(RIGHT(TEXT(Y4,"0.#"),1)=".",TRUE,FALSE)</formula>
    </cfRule>
  </conditionalFormatting>
  <conditionalFormatting sqref="Y6">
    <cfRule type="expression" dxfId="285" priority="15">
      <formula>IF(RIGHT(TEXT(Y6,"0.#"),1)=".",FALSE,TRUE)</formula>
    </cfRule>
    <cfRule type="expression" dxfId="284" priority="16">
      <formula>IF(RIGHT(TEXT(Y6,"0.#"),1)=".",TRUE,FALSE)</formula>
    </cfRule>
  </conditionalFormatting>
  <conditionalFormatting sqref="Y5">
    <cfRule type="expression" dxfId="283" priority="13">
      <formula>IF(RIGHT(TEXT(Y5,"0.#"),1)=".",FALSE,TRUE)</formula>
    </cfRule>
    <cfRule type="expression" dxfId="282" priority="14">
      <formula>IF(RIGHT(TEXT(Y5,"0.#"),1)=".",TRUE,FALSE)</formula>
    </cfRule>
  </conditionalFormatting>
  <conditionalFormatting sqref="Y7">
    <cfRule type="expression" dxfId="281" priority="11">
      <formula>IF(RIGHT(TEXT(Y7,"0.#"),1)=".",FALSE,TRUE)</formula>
    </cfRule>
    <cfRule type="expression" dxfId="280" priority="12">
      <formula>IF(RIGHT(TEXT(Y7,"0.#"),1)=".",TRUE,FALSE)</formula>
    </cfRule>
  </conditionalFormatting>
  <conditionalFormatting sqref="Y9">
    <cfRule type="expression" dxfId="279" priority="9">
      <formula>IF(RIGHT(TEXT(Y9,"0.#"),1)=".",FALSE,TRUE)</formula>
    </cfRule>
    <cfRule type="expression" dxfId="278" priority="10">
      <formula>IF(RIGHT(TEXT(Y9,"0.#"),1)=".",TRUE,FALSE)</formula>
    </cfRule>
  </conditionalFormatting>
  <conditionalFormatting sqref="AU4">
    <cfRule type="expression" dxfId="277" priority="7">
      <formula>IF(RIGHT(TEXT(AU4,"0.#"),1)=".",FALSE,TRUE)</formula>
    </cfRule>
    <cfRule type="expression" dxfId="276" priority="8">
      <formula>IF(RIGHT(TEXT(AU4,"0.#"),1)=".",TRUE,FALSE)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76:AB185 Y136:AB145 Y242:AB251 BQ49:BT58 BU49 CM49:CP58 AU242:AX251 Y229:AB238 AU229:AX238 Y149:AB158 Y215:AB224 Y255:AB264 AU255:AX264 AU215:AX224 Y17:AB26 Y4:AB13 AU17:AX26 AU30:AX39 AU149:AX158 Y43:AB52 AU43:AX52 Y202:AB211 Y56:AB65 AU56:AX65 AU202:AX211 Y70:AB79 AU70:AX79 Y162:AB171 Y83:AB92 AU83:AX92 Y189:AB198 Y96:AB105 AU96:AX105 AU189:AX198 Y109:AB118 AU109:AX118 AU162:AX171 Y123:AB132 AU123:AX132 AU176:AX185 AU136:AX145 Y268:AB277 AU268:AX277 AU4:AX13 Y30:AB39">
      <formula1>OR(ISNUMBER(Y4), Y4="-")</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90"/>
  <sheetViews>
    <sheetView view="pageBreakPreview" zoomScale="55" zoomScaleNormal="100" zoomScaleSheetLayoutView="55" workbookViewId="0">
      <selection activeCell="AC4" sqref="AC4:AG4"/>
    </sheetView>
  </sheetViews>
  <sheetFormatPr defaultColWidth="9" defaultRowHeight="13" x14ac:dyDescent="0.2"/>
  <cols>
    <col min="1" max="2" width="2.453125" style="36" customWidth="1"/>
    <col min="3" max="33" width="2.453125" style="73" customWidth="1"/>
    <col min="34" max="37" width="3.453125" style="73" customWidth="1"/>
    <col min="38" max="41" width="2.453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ustomFormat="1" ht="24.75" customHeight="1" x14ac:dyDescent="0.2">
      <c r="A2" s="59"/>
      <c r="B2" s="101" t="s">
        <v>416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407"/>
      <c r="B3" s="407"/>
      <c r="C3" s="407" t="s">
        <v>27</v>
      </c>
      <c r="D3" s="407"/>
      <c r="E3" s="407"/>
      <c r="F3" s="407"/>
      <c r="G3" s="407"/>
      <c r="H3" s="407"/>
      <c r="I3" s="407"/>
      <c r="J3" s="413" t="s">
        <v>394</v>
      </c>
      <c r="K3" s="1115"/>
      <c r="L3" s="1115"/>
      <c r="M3" s="1115"/>
      <c r="N3" s="1115"/>
      <c r="O3" s="1115"/>
      <c r="P3" s="1116" t="s">
        <v>28</v>
      </c>
      <c r="Q3" s="1116"/>
      <c r="R3" s="1116"/>
      <c r="S3" s="1116"/>
      <c r="T3" s="1116"/>
      <c r="U3" s="1116"/>
      <c r="V3" s="1116"/>
      <c r="W3" s="1116"/>
      <c r="X3" s="1116"/>
      <c r="Y3" s="1117" t="s">
        <v>391</v>
      </c>
      <c r="Z3" s="411"/>
      <c r="AA3" s="411"/>
      <c r="AB3" s="411"/>
      <c r="AC3" s="413" t="s">
        <v>444</v>
      </c>
      <c r="AD3" s="413"/>
      <c r="AE3" s="413"/>
      <c r="AF3" s="413"/>
      <c r="AG3" s="413"/>
      <c r="AH3" s="1117" t="s">
        <v>478</v>
      </c>
      <c r="AI3" s="407"/>
      <c r="AJ3" s="407"/>
      <c r="AK3" s="407"/>
      <c r="AL3" s="407" t="s">
        <v>22</v>
      </c>
      <c r="AM3" s="407"/>
      <c r="AN3" s="407"/>
      <c r="AO3" s="412"/>
      <c r="AP3" s="413" t="s">
        <v>395</v>
      </c>
      <c r="AQ3" s="413"/>
      <c r="AR3" s="413"/>
      <c r="AS3" s="413"/>
      <c r="AT3" s="413"/>
      <c r="AU3" s="413"/>
      <c r="AV3" s="413"/>
      <c r="AW3" s="413"/>
      <c r="AX3" s="413"/>
    </row>
    <row r="4" spans="1:50" customFormat="1" ht="275.25" customHeight="1" x14ac:dyDescent="0.2">
      <c r="A4" s="419">
        <v>1</v>
      </c>
      <c r="B4" s="419">
        <v>1</v>
      </c>
      <c r="C4" s="1102" t="s">
        <v>518</v>
      </c>
      <c r="D4" s="387"/>
      <c r="E4" s="387"/>
      <c r="F4" s="387"/>
      <c r="G4" s="387"/>
      <c r="H4" s="387"/>
      <c r="I4" s="387"/>
      <c r="J4" s="1103">
        <v>5260005009683</v>
      </c>
      <c r="K4" s="389"/>
      <c r="L4" s="389"/>
      <c r="M4" s="389"/>
      <c r="N4" s="389"/>
      <c r="O4" s="389"/>
      <c r="P4" s="1104" t="s">
        <v>540</v>
      </c>
      <c r="Q4" s="390"/>
      <c r="R4" s="390"/>
      <c r="S4" s="390"/>
      <c r="T4" s="390"/>
      <c r="U4" s="390"/>
      <c r="V4" s="390"/>
      <c r="W4" s="390"/>
      <c r="X4" s="390"/>
      <c r="Y4" s="1105">
        <v>115</v>
      </c>
      <c r="Z4" s="1106"/>
      <c r="AA4" s="1106"/>
      <c r="AB4" s="1107"/>
      <c r="AC4" s="1108" t="s">
        <v>486</v>
      </c>
      <c r="AD4" s="1109"/>
      <c r="AE4" s="1109"/>
      <c r="AF4" s="1109"/>
      <c r="AG4" s="1109"/>
      <c r="AH4" s="1110">
        <v>4</v>
      </c>
      <c r="AI4" s="1111"/>
      <c r="AJ4" s="1111"/>
      <c r="AK4" s="1111"/>
      <c r="AL4" s="1112" t="s">
        <v>423</v>
      </c>
      <c r="AM4" s="1113"/>
      <c r="AN4" s="1113"/>
      <c r="AO4" s="1114"/>
      <c r="AP4" s="400" t="s">
        <v>423</v>
      </c>
      <c r="AQ4" s="400"/>
      <c r="AR4" s="400"/>
      <c r="AS4" s="400"/>
      <c r="AT4" s="400"/>
      <c r="AU4" s="400"/>
      <c r="AV4" s="400"/>
      <c r="AW4" s="400"/>
      <c r="AX4" s="400"/>
    </row>
    <row r="5" spans="1:50" customFormat="1" ht="30" hidden="1" customHeight="1" x14ac:dyDescent="0.2">
      <c r="A5" s="419">
        <v>2</v>
      </c>
      <c r="B5" s="419">
        <v>1</v>
      </c>
      <c r="C5" s="387"/>
      <c r="D5" s="387"/>
      <c r="E5" s="387"/>
      <c r="F5" s="387"/>
      <c r="G5" s="387"/>
      <c r="H5" s="387"/>
      <c r="I5" s="387"/>
      <c r="J5" s="1103"/>
      <c r="K5" s="389"/>
      <c r="L5" s="389"/>
      <c r="M5" s="389"/>
      <c r="N5" s="389"/>
      <c r="O5" s="389"/>
      <c r="P5" s="390"/>
      <c r="Q5" s="390"/>
      <c r="R5" s="390"/>
      <c r="S5" s="390"/>
      <c r="T5" s="390"/>
      <c r="U5" s="390"/>
      <c r="V5" s="390"/>
      <c r="W5" s="390"/>
      <c r="X5" s="390"/>
      <c r="Y5" s="1105"/>
      <c r="Z5" s="1106"/>
      <c r="AA5" s="1106"/>
      <c r="AB5" s="1107"/>
      <c r="AC5" s="1108"/>
      <c r="AD5" s="1108"/>
      <c r="AE5" s="1108"/>
      <c r="AF5" s="1108"/>
      <c r="AG5" s="1108"/>
      <c r="AH5" s="1110"/>
      <c r="AI5" s="1111"/>
      <c r="AJ5" s="1111"/>
      <c r="AK5" s="1111"/>
      <c r="AL5" s="1120"/>
      <c r="AM5" s="1121"/>
      <c r="AN5" s="1121"/>
      <c r="AO5" s="1122"/>
      <c r="AP5" s="400"/>
      <c r="AQ5" s="400"/>
      <c r="AR5" s="400"/>
      <c r="AS5" s="400"/>
      <c r="AT5" s="400"/>
      <c r="AU5" s="400"/>
      <c r="AV5" s="400"/>
      <c r="AW5" s="400"/>
      <c r="AX5" s="400"/>
    </row>
    <row r="6" spans="1:50" customFormat="1" ht="30" hidden="1" customHeight="1" x14ac:dyDescent="0.2">
      <c r="A6" s="419">
        <v>3</v>
      </c>
      <c r="B6" s="419">
        <v>1</v>
      </c>
      <c r="C6" s="1102"/>
      <c r="D6" s="387"/>
      <c r="E6" s="387"/>
      <c r="F6" s="387"/>
      <c r="G6" s="387"/>
      <c r="H6" s="387"/>
      <c r="I6" s="387"/>
      <c r="J6" s="1103"/>
      <c r="K6" s="389"/>
      <c r="L6" s="389"/>
      <c r="M6" s="389"/>
      <c r="N6" s="389"/>
      <c r="O6" s="389"/>
      <c r="P6" s="1104"/>
      <c r="Q6" s="390"/>
      <c r="R6" s="390"/>
      <c r="S6" s="390"/>
      <c r="T6" s="390"/>
      <c r="U6" s="390"/>
      <c r="V6" s="390"/>
      <c r="W6" s="390"/>
      <c r="X6" s="390"/>
      <c r="Y6" s="1105"/>
      <c r="Z6" s="1106"/>
      <c r="AA6" s="1106"/>
      <c r="AB6" s="1107"/>
      <c r="AC6" s="1108"/>
      <c r="AD6" s="1108"/>
      <c r="AE6" s="1108"/>
      <c r="AF6" s="1108"/>
      <c r="AG6" s="1108"/>
      <c r="AH6" s="1118"/>
      <c r="AI6" s="396"/>
      <c r="AJ6" s="396"/>
      <c r="AK6" s="396"/>
      <c r="AL6" s="1112"/>
      <c r="AM6" s="1113"/>
      <c r="AN6" s="1113"/>
      <c r="AO6" s="1114"/>
      <c r="AP6" s="400"/>
      <c r="AQ6" s="400"/>
      <c r="AR6" s="400"/>
      <c r="AS6" s="400"/>
      <c r="AT6" s="400"/>
      <c r="AU6" s="400"/>
      <c r="AV6" s="400"/>
      <c r="AW6" s="400"/>
      <c r="AX6" s="400"/>
    </row>
    <row r="7" spans="1:50" customFormat="1" ht="30" hidden="1" customHeight="1" x14ac:dyDescent="0.2">
      <c r="A7" s="419">
        <v>4</v>
      </c>
      <c r="B7" s="419">
        <v>1</v>
      </c>
      <c r="C7" s="1102"/>
      <c r="D7" s="387"/>
      <c r="E7" s="387"/>
      <c r="F7" s="387"/>
      <c r="G7" s="387"/>
      <c r="H7" s="387"/>
      <c r="I7" s="387"/>
      <c r="J7" s="1103"/>
      <c r="K7" s="389"/>
      <c r="L7" s="389"/>
      <c r="M7" s="389"/>
      <c r="N7" s="389"/>
      <c r="O7" s="389"/>
      <c r="P7" s="1104"/>
      <c r="Q7" s="390"/>
      <c r="R7" s="390"/>
      <c r="S7" s="390"/>
      <c r="T7" s="390"/>
      <c r="U7" s="390"/>
      <c r="V7" s="390"/>
      <c r="W7" s="390"/>
      <c r="X7" s="390"/>
      <c r="Y7" s="1105"/>
      <c r="Z7" s="1106"/>
      <c r="AA7" s="1106"/>
      <c r="AB7" s="1107"/>
      <c r="AC7" s="1108"/>
      <c r="AD7" s="1108"/>
      <c r="AE7" s="1108"/>
      <c r="AF7" s="1108"/>
      <c r="AG7" s="1108"/>
      <c r="AH7" s="1118"/>
      <c r="AI7" s="396"/>
      <c r="AJ7" s="396"/>
      <c r="AK7" s="396"/>
      <c r="AL7" s="1112"/>
      <c r="AM7" s="1113"/>
      <c r="AN7" s="1113"/>
      <c r="AO7" s="1114"/>
      <c r="AP7" s="400"/>
      <c r="AQ7" s="400"/>
      <c r="AR7" s="400"/>
      <c r="AS7" s="400"/>
      <c r="AT7" s="400"/>
      <c r="AU7" s="400"/>
      <c r="AV7" s="400"/>
      <c r="AW7" s="400"/>
      <c r="AX7" s="400"/>
    </row>
    <row r="8" spans="1:50" customFormat="1" ht="30" hidden="1" customHeight="1" x14ac:dyDescent="0.2">
      <c r="A8" s="419">
        <v>5</v>
      </c>
      <c r="B8" s="419">
        <v>1</v>
      </c>
      <c r="C8" s="387"/>
      <c r="D8" s="387"/>
      <c r="E8" s="387"/>
      <c r="F8" s="387"/>
      <c r="G8" s="387"/>
      <c r="H8" s="387"/>
      <c r="I8" s="387"/>
      <c r="J8" s="1103"/>
      <c r="K8" s="389"/>
      <c r="L8" s="389"/>
      <c r="M8" s="389"/>
      <c r="N8" s="389"/>
      <c r="O8" s="389"/>
      <c r="P8" s="390"/>
      <c r="Q8" s="390"/>
      <c r="R8" s="390"/>
      <c r="S8" s="390"/>
      <c r="T8" s="390"/>
      <c r="U8" s="390"/>
      <c r="V8" s="390"/>
      <c r="W8" s="390"/>
      <c r="X8" s="390"/>
      <c r="Y8" s="1105"/>
      <c r="Z8" s="1106"/>
      <c r="AA8" s="1106"/>
      <c r="AB8" s="1107"/>
      <c r="AC8" s="1119"/>
      <c r="AD8" s="1119"/>
      <c r="AE8" s="1119"/>
      <c r="AF8" s="1119"/>
      <c r="AG8" s="1119"/>
      <c r="AH8" s="1118"/>
      <c r="AI8" s="396"/>
      <c r="AJ8" s="396"/>
      <c r="AK8" s="396"/>
      <c r="AL8" s="1112"/>
      <c r="AM8" s="1113"/>
      <c r="AN8" s="1113"/>
      <c r="AO8" s="1114"/>
      <c r="AP8" s="400"/>
      <c r="AQ8" s="400"/>
      <c r="AR8" s="400"/>
      <c r="AS8" s="400"/>
      <c r="AT8" s="400"/>
      <c r="AU8" s="400"/>
      <c r="AV8" s="400"/>
      <c r="AW8" s="400"/>
      <c r="AX8" s="400"/>
    </row>
    <row r="9" spans="1:50" customFormat="1" ht="30" hidden="1" customHeight="1" x14ac:dyDescent="0.2">
      <c r="A9" s="419">
        <v>6</v>
      </c>
      <c r="B9" s="419">
        <v>1</v>
      </c>
      <c r="C9" s="387"/>
      <c r="D9" s="387"/>
      <c r="E9" s="387"/>
      <c r="F9" s="387"/>
      <c r="G9" s="387"/>
      <c r="H9" s="387"/>
      <c r="I9" s="387"/>
      <c r="J9" s="1103"/>
      <c r="K9" s="389"/>
      <c r="L9" s="389"/>
      <c r="M9" s="389"/>
      <c r="N9" s="389"/>
      <c r="O9" s="389"/>
      <c r="P9" s="390"/>
      <c r="Q9" s="390"/>
      <c r="R9" s="390"/>
      <c r="S9" s="390"/>
      <c r="T9" s="390"/>
      <c r="U9" s="390"/>
      <c r="V9" s="390"/>
      <c r="W9" s="390"/>
      <c r="X9" s="390"/>
      <c r="Y9" s="1105"/>
      <c r="Z9" s="1106"/>
      <c r="AA9" s="1106"/>
      <c r="AB9" s="1107"/>
      <c r="AC9" s="1119"/>
      <c r="AD9" s="1119"/>
      <c r="AE9" s="1119"/>
      <c r="AF9" s="1119"/>
      <c r="AG9" s="1119"/>
      <c r="AH9" s="1118"/>
      <c r="AI9" s="396"/>
      <c r="AJ9" s="396"/>
      <c r="AK9" s="396"/>
      <c r="AL9" s="1112"/>
      <c r="AM9" s="1113"/>
      <c r="AN9" s="1113"/>
      <c r="AO9" s="1114"/>
      <c r="AP9" s="400"/>
      <c r="AQ9" s="400"/>
      <c r="AR9" s="400"/>
      <c r="AS9" s="400"/>
      <c r="AT9" s="400"/>
      <c r="AU9" s="400"/>
      <c r="AV9" s="400"/>
      <c r="AW9" s="400"/>
      <c r="AX9" s="400"/>
    </row>
    <row r="10" spans="1:50" customFormat="1" ht="30" hidden="1" customHeight="1" x14ac:dyDescent="0.2">
      <c r="A10" s="419">
        <v>7</v>
      </c>
      <c r="B10" s="419">
        <v>1</v>
      </c>
      <c r="C10" s="387"/>
      <c r="D10" s="387"/>
      <c r="E10" s="387"/>
      <c r="F10" s="387"/>
      <c r="G10" s="387"/>
      <c r="H10" s="387"/>
      <c r="I10" s="387"/>
      <c r="J10" s="1103"/>
      <c r="K10" s="389"/>
      <c r="L10" s="389"/>
      <c r="M10" s="389"/>
      <c r="N10" s="389"/>
      <c r="O10" s="389"/>
      <c r="P10" s="390"/>
      <c r="Q10" s="390"/>
      <c r="R10" s="390"/>
      <c r="S10" s="390"/>
      <c r="T10" s="390"/>
      <c r="U10" s="390"/>
      <c r="V10" s="390"/>
      <c r="W10" s="390"/>
      <c r="X10" s="390"/>
      <c r="Y10" s="1105"/>
      <c r="Z10" s="1106"/>
      <c r="AA10" s="1106"/>
      <c r="AB10" s="1107"/>
      <c r="AC10" s="1119"/>
      <c r="AD10" s="1119"/>
      <c r="AE10" s="1119"/>
      <c r="AF10" s="1119"/>
      <c r="AG10" s="1119"/>
      <c r="AH10" s="1118"/>
      <c r="AI10" s="396"/>
      <c r="AJ10" s="396"/>
      <c r="AK10" s="396"/>
      <c r="AL10" s="1112"/>
      <c r="AM10" s="1113"/>
      <c r="AN10" s="1113"/>
      <c r="AO10" s="1114"/>
      <c r="AP10" s="400"/>
      <c r="AQ10" s="400"/>
      <c r="AR10" s="400"/>
      <c r="AS10" s="400"/>
      <c r="AT10" s="400"/>
      <c r="AU10" s="400"/>
      <c r="AV10" s="400"/>
      <c r="AW10" s="400"/>
      <c r="AX10" s="400"/>
    </row>
    <row r="11" spans="1:50" customFormat="1" ht="30" hidden="1" customHeight="1" x14ac:dyDescent="0.2">
      <c r="A11" s="419">
        <v>8</v>
      </c>
      <c r="B11" s="419">
        <v>1</v>
      </c>
      <c r="C11" s="387"/>
      <c r="D11" s="387"/>
      <c r="E11" s="387"/>
      <c r="F11" s="387"/>
      <c r="G11" s="387"/>
      <c r="H11" s="387"/>
      <c r="I11" s="387"/>
      <c r="J11" s="1103"/>
      <c r="K11" s="389"/>
      <c r="L11" s="389"/>
      <c r="M11" s="389"/>
      <c r="N11" s="389"/>
      <c r="O11" s="389"/>
      <c r="P11" s="390"/>
      <c r="Q11" s="390"/>
      <c r="R11" s="390"/>
      <c r="S11" s="390"/>
      <c r="T11" s="390"/>
      <c r="U11" s="390"/>
      <c r="V11" s="390"/>
      <c r="W11" s="390"/>
      <c r="X11" s="390"/>
      <c r="Y11" s="1105"/>
      <c r="Z11" s="1106"/>
      <c r="AA11" s="1106"/>
      <c r="AB11" s="1107"/>
      <c r="AC11" s="1119"/>
      <c r="AD11" s="1119"/>
      <c r="AE11" s="1119"/>
      <c r="AF11" s="1119"/>
      <c r="AG11" s="1119"/>
      <c r="AH11" s="1118"/>
      <c r="AI11" s="396"/>
      <c r="AJ11" s="396"/>
      <c r="AK11" s="396"/>
      <c r="AL11" s="1112"/>
      <c r="AM11" s="1113"/>
      <c r="AN11" s="1113"/>
      <c r="AO11" s="1114"/>
      <c r="AP11" s="400"/>
      <c r="AQ11" s="400"/>
      <c r="AR11" s="400"/>
      <c r="AS11" s="400"/>
      <c r="AT11" s="400"/>
      <c r="AU11" s="400"/>
      <c r="AV11" s="400"/>
      <c r="AW11" s="400"/>
      <c r="AX11" s="400"/>
    </row>
    <row r="12" spans="1:50" customFormat="1" ht="30" hidden="1" customHeight="1" x14ac:dyDescent="0.2">
      <c r="A12" s="419">
        <v>9</v>
      </c>
      <c r="B12" s="419">
        <v>1</v>
      </c>
      <c r="C12" s="387"/>
      <c r="D12" s="387"/>
      <c r="E12" s="387"/>
      <c r="F12" s="387"/>
      <c r="G12" s="387"/>
      <c r="H12" s="387"/>
      <c r="I12" s="387"/>
      <c r="J12" s="1103"/>
      <c r="K12" s="389"/>
      <c r="L12" s="389"/>
      <c r="M12" s="389"/>
      <c r="N12" s="389"/>
      <c r="O12" s="389"/>
      <c r="P12" s="390"/>
      <c r="Q12" s="390"/>
      <c r="R12" s="390"/>
      <c r="S12" s="390"/>
      <c r="T12" s="390"/>
      <c r="U12" s="390"/>
      <c r="V12" s="390"/>
      <c r="W12" s="390"/>
      <c r="X12" s="390"/>
      <c r="Y12" s="1105"/>
      <c r="Z12" s="1106"/>
      <c r="AA12" s="1106"/>
      <c r="AB12" s="1107"/>
      <c r="AC12" s="1119"/>
      <c r="AD12" s="1119"/>
      <c r="AE12" s="1119"/>
      <c r="AF12" s="1119"/>
      <c r="AG12" s="1119"/>
      <c r="AH12" s="1118"/>
      <c r="AI12" s="396"/>
      <c r="AJ12" s="396"/>
      <c r="AK12" s="396"/>
      <c r="AL12" s="1112"/>
      <c r="AM12" s="1113"/>
      <c r="AN12" s="1113"/>
      <c r="AO12" s="1114"/>
      <c r="AP12" s="400"/>
      <c r="AQ12" s="400"/>
      <c r="AR12" s="400"/>
      <c r="AS12" s="400"/>
      <c r="AT12" s="400"/>
      <c r="AU12" s="400"/>
      <c r="AV12" s="400"/>
      <c r="AW12" s="400"/>
      <c r="AX12" s="400"/>
    </row>
    <row r="13" spans="1:50" customFormat="1" ht="30" hidden="1" customHeight="1" x14ac:dyDescent="0.2">
      <c r="A13" s="419">
        <v>10</v>
      </c>
      <c r="B13" s="419">
        <v>1</v>
      </c>
      <c r="C13" s="387"/>
      <c r="D13" s="387"/>
      <c r="E13" s="387"/>
      <c r="F13" s="387"/>
      <c r="G13" s="387"/>
      <c r="H13" s="387"/>
      <c r="I13" s="387"/>
      <c r="J13" s="1103"/>
      <c r="K13" s="389"/>
      <c r="L13" s="389"/>
      <c r="M13" s="389"/>
      <c r="N13" s="389"/>
      <c r="O13" s="389"/>
      <c r="P13" s="390"/>
      <c r="Q13" s="390"/>
      <c r="R13" s="390"/>
      <c r="S13" s="390"/>
      <c r="T13" s="390"/>
      <c r="U13" s="390"/>
      <c r="V13" s="390"/>
      <c r="W13" s="390"/>
      <c r="X13" s="390"/>
      <c r="Y13" s="1105"/>
      <c r="Z13" s="1106"/>
      <c r="AA13" s="1106"/>
      <c r="AB13" s="1107"/>
      <c r="AC13" s="1119"/>
      <c r="AD13" s="1119"/>
      <c r="AE13" s="1119"/>
      <c r="AF13" s="1119"/>
      <c r="AG13" s="1119"/>
      <c r="AH13" s="1118"/>
      <c r="AI13" s="396"/>
      <c r="AJ13" s="396"/>
      <c r="AK13" s="396"/>
      <c r="AL13" s="1112"/>
      <c r="AM13" s="1113"/>
      <c r="AN13" s="1113"/>
      <c r="AO13" s="1114"/>
      <c r="AP13" s="400"/>
      <c r="AQ13" s="400"/>
      <c r="AR13" s="400"/>
      <c r="AS13" s="400"/>
      <c r="AT13" s="400"/>
      <c r="AU13" s="400"/>
      <c r="AV13" s="400"/>
      <c r="AW13" s="400"/>
      <c r="AX13" s="400"/>
    </row>
    <row r="14" spans="1:50" customFormat="1" ht="30" hidden="1" customHeight="1" x14ac:dyDescent="0.2">
      <c r="A14" s="419">
        <v>11</v>
      </c>
      <c r="B14" s="419">
        <v>1</v>
      </c>
      <c r="C14" s="387"/>
      <c r="D14" s="387"/>
      <c r="E14" s="387"/>
      <c r="F14" s="387"/>
      <c r="G14" s="387"/>
      <c r="H14" s="387"/>
      <c r="I14" s="387"/>
      <c r="J14" s="1103"/>
      <c r="K14" s="389"/>
      <c r="L14" s="389"/>
      <c r="M14" s="389"/>
      <c r="N14" s="389"/>
      <c r="O14" s="389"/>
      <c r="P14" s="390"/>
      <c r="Q14" s="390"/>
      <c r="R14" s="390"/>
      <c r="S14" s="390"/>
      <c r="T14" s="390"/>
      <c r="U14" s="390"/>
      <c r="V14" s="390"/>
      <c r="W14" s="390"/>
      <c r="X14" s="390"/>
      <c r="Y14" s="1105"/>
      <c r="Z14" s="1106"/>
      <c r="AA14" s="1106"/>
      <c r="AB14" s="1107"/>
      <c r="AC14" s="1119"/>
      <c r="AD14" s="1119"/>
      <c r="AE14" s="1119"/>
      <c r="AF14" s="1119"/>
      <c r="AG14" s="1119"/>
      <c r="AH14" s="1118"/>
      <c r="AI14" s="396"/>
      <c r="AJ14" s="396"/>
      <c r="AK14" s="396"/>
      <c r="AL14" s="1112"/>
      <c r="AM14" s="1113"/>
      <c r="AN14" s="1113"/>
      <c r="AO14" s="1114"/>
      <c r="AP14" s="400"/>
      <c r="AQ14" s="400"/>
      <c r="AR14" s="400"/>
      <c r="AS14" s="400"/>
      <c r="AT14" s="400"/>
      <c r="AU14" s="400"/>
      <c r="AV14" s="400"/>
      <c r="AW14" s="400"/>
      <c r="AX14" s="400"/>
    </row>
    <row r="15" spans="1:50" customFormat="1" ht="30" hidden="1" customHeight="1" x14ac:dyDescent="0.2">
      <c r="A15" s="419">
        <v>12</v>
      </c>
      <c r="B15" s="419">
        <v>1</v>
      </c>
      <c r="C15" s="387"/>
      <c r="D15" s="387"/>
      <c r="E15" s="387"/>
      <c r="F15" s="387"/>
      <c r="G15" s="387"/>
      <c r="H15" s="387"/>
      <c r="I15" s="387"/>
      <c r="J15" s="1103"/>
      <c r="K15" s="389"/>
      <c r="L15" s="389"/>
      <c r="M15" s="389"/>
      <c r="N15" s="389"/>
      <c r="O15" s="389"/>
      <c r="P15" s="390"/>
      <c r="Q15" s="390"/>
      <c r="R15" s="390"/>
      <c r="S15" s="390"/>
      <c r="T15" s="390"/>
      <c r="U15" s="390"/>
      <c r="V15" s="390"/>
      <c r="W15" s="390"/>
      <c r="X15" s="390"/>
      <c r="Y15" s="1105"/>
      <c r="Z15" s="1106"/>
      <c r="AA15" s="1106"/>
      <c r="AB15" s="1107"/>
      <c r="AC15" s="1119"/>
      <c r="AD15" s="1119"/>
      <c r="AE15" s="1119"/>
      <c r="AF15" s="1119"/>
      <c r="AG15" s="1119"/>
      <c r="AH15" s="1118"/>
      <c r="AI15" s="396"/>
      <c r="AJ15" s="396"/>
      <c r="AK15" s="396"/>
      <c r="AL15" s="1112"/>
      <c r="AM15" s="1113"/>
      <c r="AN15" s="1113"/>
      <c r="AO15" s="1114"/>
      <c r="AP15" s="400"/>
      <c r="AQ15" s="400"/>
      <c r="AR15" s="400"/>
      <c r="AS15" s="400"/>
      <c r="AT15" s="400"/>
      <c r="AU15" s="400"/>
      <c r="AV15" s="400"/>
      <c r="AW15" s="400"/>
      <c r="AX15" s="400"/>
    </row>
    <row r="16" spans="1:50" customFormat="1" ht="30" hidden="1" customHeight="1" x14ac:dyDescent="0.2">
      <c r="A16" s="419">
        <v>13</v>
      </c>
      <c r="B16" s="419">
        <v>1</v>
      </c>
      <c r="C16" s="387"/>
      <c r="D16" s="387"/>
      <c r="E16" s="387"/>
      <c r="F16" s="387"/>
      <c r="G16" s="387"/>
      <c r="H16" s="387"/>
      <c r="I16" s="387"/>
      <c r="J16" s="1103"/>
      <c r="K16" s="389"/>
      <c r="L16" s="389"/>
      <c r="M16" s="389"/>
      <c r="N16" s="389"/>
      <c r="O16" s="389"/>
      <c r="P16" s="390"/>
      <c r="Q16" s="390"/>
      <c r="R16" s="390"/>
      <c r="S16" s="390"/>
      <c r="T16" s="390"/>
      <c r="U16" s="390"/>
      <c r="V16" s="390"/>
      <c r="W16" s="390"/>
      <c r="X16" s="390"/>
      <c r="Y16" s="1105"/>
      <c r="Z16" s="1106"/>
      <c r="AA16" s="1106"/>
      <c r="AB16" s="1107"/>
      <c r="AC16" s="1119"/>
      <c r="AD16" s="1119"/>
      <c r="AE16" s="1119"/>
      <c r="AF16" s="1119"/>
      <c r="AG16" s="1119"/>
      <c r="AH16" s="1118"/>
      <c r="AI16" s="396"/>
      <c r="AJ16" s="396"/>
      <c r="AK16" s="396"/>
      <c r="AL16" s="1112"/>
      <c r="AM16" s="1113"/>
      <c r="AN16" s="1113"/>
      <c r="AO16" s="1114"/>
      <c r="AP16" s="400"/>
      <c r="AQ16" s="400"/>
      <c r="AR16" s="400"/>
      <c r="AS16" s="400"/>
      <c r="AT16" s="400"/>
      <c r="AU16" s="400"/>
      <c r="AV16" s="400"/>
      <c r="AW16" s="400"/>
      <c r="AX16" s="400"/>
    </row>
    <row r="17" spans="1:50" customFormat="1" ht="30" hidden="1" customHeight="1" x14ac:dyDescent="0.2">
      <c r="A17" s="419">
        <v>14</v>
      </c>
      <c r="B17" s="419">
        <v>1</v>
      </c>
      <c r="C17" s="387"/>
      <c r="D17" s="387"/>
      <c r="E17" s="387"/>
      <c r="F17" s="387"/>
      <c r="G17" s="387"/>
      <c r="H17" s="387"/>
      <c r="I17" s="387"/>
      <c r="J17" s="1103"/>
      <c r="K17" s="389"/>
      <c r="L17" s="389"/>
      <c r="M17" s="389"/>
      <c r="N17" s="389"/>
      <c r="O17" s="389"/>
      <c r="P17" s="390"/>
      <c r="Q17" s="390"/>
      <c r="R17" s="390"/>
      <c r="S17" s="390"/>
      <c r="T17" s="390"/>
      <c r="U17" s="390"/>
      <c r="V17" s="390"/>
      <c r="W17" s="390"/>
      <c r="X17" s="390"/>
      <c r="Y17" s="1105"/>
      <c r="Z17" s="1106"/>
      <c r="AA17" s="1106"/>
      <c r="AB17" s="1107"/>
      <c r="AC17" s="1119"/>
      <c r="AD17" s="1119"/>
      <c r="AE17" s="1119"/>
      <c r="AF17" s="1119"/>
      <c r="AG17" s="1119"/>
      <c r="AH17" s="1118"/>
      <c r="AI17" s="396"/>
      <c r="AJ17" s="396"/>
      <c r="AK17" s="396"/>
      <c r="AL17" s="1112"/>
      <c r="AM17" s="1113"/>
      <c r="AN17" s="1113"/>
      <c r="AO17" s="1114"/>
      <c r="AP17" s="400"/>
      <c r="AQ17" s="400"/>
      <c r="AR17" s="400"/>
      <c r="AS17" s="400"/>
      <c r="AT17" s="400"/>
      <c r="AU17" s="400"/>
      <c r="AV17" s="400"/>
      <c r="AW17" s="400"/>
      <c r="AX17" s="400"/>
    </row>
    <row r="18" spans="1:50" customFormat="1" ht="30" hidden="1" customHeight="1" x14ac:dyDescent="0.2">
      <c r="A18" s="419">
        <v>15</v>
      </c>
      <c r="B18" s="419">
        <v>1</v>
      </c>
      <c r="C18" s="387"/>
      <c r="D18" s="387"/>
      <c r="E18" s="387"/>
      <c r="F18" s="387"/>
      <c r="G18" s="387"/>
      <c r="H18" s="387"/>
      <c r="I18" s="387"/>
      <c r="J18" s="1103"/>
      <c r="K18" s="389"/>
      <c r="L18" s="389"/>
      <c r="M18" s="389"/>
      <c r="N18" s="389"/>
      <c r="O18" s="389"/>
      <c r="P18" s="390"/>
      <c r="Q18" s="390"/>
      <c r="R18" s="390"/>
      <c r="S18" s="390"/>
      <c r="T18" s="390"/>
      <c r="U18" s="390"/>
      <c r="V18" s="390"/>
      <c r="W18" s="390"/>
      <c r="X18" s="390"/>
      <c r="Y18" s="1105"/>
      <c r="Z18" s="1106"/>
      <c r="AA18" s="1106"/>
      <c r="AB18" s="1107"/>
      <c r="AC18" s="1119"/>
      <c r="AD18" s="1119"/>
      <c r="AE18" s="1119"/>
      <c r="AF18" s="1119"/>
      <c r="AG18" s="1119"/>
      <c r="AH18" s="1118"/>
      <c r="AI18" s="396"/>
      <c r="AJ18" s="396"/>
      <c r="AK18" s="396"/>
      <c r="AL18" s="1112"/>
      <c r="AM18" s="1113"/>
      <c r="AN18" s="1113"/>
      <c r="AO18" s="1114"/>
      <c r="AP18" s="400"/>
      <c r="AQ18" s="400"/>
      <c r="AR18" s="400"/>
      <c r="AS18" s="400"/>
      <c r="AT18" s="400"/>
      <c r="AU18" s="400"/>
      <c r="AV18" s="400"/>
      <c r="AW18" s="400"/>
      <c r="AX18" s="400"/>
    </row>
    <row r="19" spans="1:50" customFormat="1" ht="30" hidden="1" customHeight="1" x14ac:dyDescent="0.2">
      <c r="A19" s="419">
        <v>16</v>
      </c>
      <c r="B19" s="419">
        <v>1</v>
      </c>
      <c r="C19" s="387"/>
      <c r="D19" s="387"/>
      <c r="E19" s="387"/>
      <c r="F19" s="387"/>
      <c r="G19" s="387"/>
      <c r="H19" s="387"/>
      <c r="I19" s="387"/>
      <c r="J19" s="1103"/>
      <c r="K19" s="389"/>
      <c r="L19" s="389"/>
      <c r="M19" s="389"/>
      <c r="N19" s="389"/>
      <c r="O19" s="389"/>
      <c r="P19" s="390"/>
      <c r="Q19" s="390"/>
      <c r="R19" s="390"/>
      <c r="S19" s="390"/>
      <c r="T19" s="390"/>
      <c r="U19" s="390"/>
      <c r="V19" s="390"/>
      <c r="W19" s="390"/>
      <c r="X19" s="390"/>
      <c r="Y19" s="1105"/>
      <c r="Z19" s="1106"/>
      <c r="AA19" s="1106"/>
      <c r="AB19" s="1107"/>
      <c r="AC19" s="1119"/>
      <c r="AD19" s="1119"/>
      <c r="AE19" s="1119"/>
      <c r="AF19" s="1119"/>
      <c r="AG19" s="1119"/>
      <c r="AH19" s="1118"/>
      <c r="AI19" s="396"/>
      <c r="AJ19" s="396"/>
      <c r="AK19" s="396"/>
      <c r="AL19" s="1112"/>
      <c r="AM19" s="1113"/>
      <c r="AN19" s="1113"/>
      <c r="AO19" s="1114"/>
      <c r="AP19" s="400"/>
      <c r="AQ19" s="400"/>
      <c r="AR19" s="400"/>
      <c r="AS19" s="400"/>
      <c r="AT19" s="400"/>
      <c r="AU19" s="400"/>
      <c r="AV19" s="400"/>
      <c r="AW19" s="400"/>
      <c r="AX19" s="400"/>
    </row>
    <row r="20" spans="1:50" s="16" customFormat="1" ht="30" hidden="1" customHeight="1" x14ac:dyDescent="0.2">
      <c r="A20" s="419">
        <v>17</v>
      </c>
      <c r="B20" s="419">
        <v>1</v>
      </c>
      <c r="C20" s="387"/>
      <c r="D20" s="387"/>
      <c r="E20" s="387"/>
      <c r="F20" s="387"/>
      <c r="G20" s="387"/>
      <c r="H20" s="387"/>
      <c r="I20" s="387"/>
      <c r="J20" s="1103"/>
      <c r="K20" s="389"/>
      <c r="L20" s="389"/>
      <c r="M20" s="389"/>
      <c r="N20" s="389"/>
      <c r="O20" s="389"/>
      <c r="P20" s="390"/>
      <c r="Q20" s="390"/>
      <c r="R20" s="390"/>
      <c r="S20" s="390"/>
      <c r="T20" s="390"/>
      <c r="U20" s="390"/>
      <c r="V20" s="390"/>
      <c r="W20" s="390"/>
      <c r="X20" s="390"/>
      <c r="Y20" s="1105"/>
      <c r="Z20" s="1106"/>
      <c r="AA20" s="1106"/>
      <c r="AB20" s="1107"/>
      <c r="AC20" s="1119"/>
      <c r="AD20" s="1119"/>
      <c r="AE20" s="1119"/>
      <c r="AF20" s="1119"/>
      <c r="AG20" s="1119"/>
      <c r="AH20" s="1118"/>
      <c r="AI20" s="396"/>
      <c r="AJ20" s="396"/>
      <c r="AK20" s="396"/>
      <c r="AL20" s="1112"/>
      <c r="AM20" s="1113"/>
      <c r="AN20" s="1113"/>
      <c r="AO20" s="1114"/>
      <c r="AP20" s="400"/>
      <c r="AQ20" s="400"/>
      <c r="AR20" s="400"/>
      <c r="AS20" s="400"/>
      <c r="AT20" s="400"/>
      <c r="AU20" s="400"/>
      <c r="AV20" s="400"/>
      <c r="AW20" s="400"/>
      <c r="AX20" s="400"/>
    </row>
    <row r="21" spans="1:50" customFormat="1" ht="30" hidden="1" customHeight="1" x14ac:dyDescent="0.2">
      <c r="A21" s="419">
        <v>18</v>
      </c>
      <c r="B21" s="419">
        <v>1</v>
      </c>
      <c r="C21" s="387"/>
      <c r="D21" s="387"/>
      <c r="E21" s="387"/>
      <c r="F21" s="387"/>
      <c r="G21" s="387"/>
      <c r="H21" s="387"/>
      <c r="I21" s="387"/>
      <c r="J21" s="1103"/>
      <c r="K21" s="389"/>
      <c r="L21" s="389"/>
      <c r="M21" s="389"/>
      <c r="N21" s="389"/>
      <c r="O21" s="389"/>
      <c r="P21" s="390"/>
      <c r="Q21" s="390"/>
      <c r="R21" s="390"/>
      <c r="S21" s="390"/>
      <c r="T21" s="390"/>
      <c r="U21" s="390"/>
      <c r="V21" s="390"/>
      <c r="W21" s="390"/>
      <c r="X21" s="390"/>
      <c r="Y21" s="1105"/>
      <c r="Z21" s="1106"/>
      <c r="AA21" s="1106"/>
      <c r="AB21" s="1107"/>
      <c r="AC21" s="1119"/>
      <c r="AD21" s="1119"/>
      <c r="AE21" s="1119"/>
      <c r="AF21" s="1119"/>
      <c r="AG21" s="1119"/>
      <c r="AH21" s="1118"/>
      <c r="AI21" s="396"/>
      <c r="AJ21" s="396"/>
      <c r="AK21" s="396"/>
      <c r="AL21" s="1112"/>
      <c r="AM21" s="1113"/>
      <c r="AN21" s="1113"/>
      <c r="AO21" s="1114"/>
      <c r="AP21" s="400"/>
      <c r="AQ21" s="400"/>
      <c r="AR21" s="400"/>
      <c r="AS21" s="400"/>
      <c r="AT21" s="400"/>
      <c r="AU21" s="400"/>
      <c r="AV21" s="400"/>
      <c r="AW21" s="400"/>
      <c r="AX21" s="400"/>
    </row>
    <row r="22" spans="1:50" customFormat="1" ht="30" hidden="1" customHeight="1" x14ac:dyDescent="0.2">
      <c r="A22" s="419">
        <v>19</v>
      </c>
      <c r="B22" s="419">
        <v>1</v>
      </c>
      <c r="C22" s="387"/>
      <c r="D22" s="387"/>
      <c r="E22" s="387"/>
      <c r="F22" s="387"/>
      <c r="G22" s="387"/>
      <c r="H22" s="387"/>
      <c r="I22" s="387"/>
      <c r="J22" s="1103"/>
      <c r="K22" s="389"/>
      <c r="L22" s="389"/>
      <c r="M22" s="389"/>
      <c r="N22" s="389"/>
      <c r="O22" s="389"/>
      <c r="P22" s="390"/>
      <c r="Q22" s="390"/>
      <c r="R22" s="390"/>
      <c r="S22" s="390"/>
      <c r="T22" s="390"/>
      <c r="U22" s="390"/>
      <c r="V22" s="390"/>
      <c r="W22" s="390"/>
      <c r="X22" s="390"/>
      <c r="Y22" s="1105"/>
      <c r="Z22" s="1106"/>
      <c r="AA22" s="1106"/>
      <c r="AB22" s="1107"/>
      <c r="AC22" s="1119"/>
      <c r="AD22" s="1119"/>
      <c r="AE22" s="1119"/>
      <c r="AF22" s="1119"/>
      <c r="AG22" s="1119"/>
      <c r="AH22" s="1118"/>
      <c r="AI22" s="396"/>
      <c r="AJ22" s="396"/>
      <c r="AK22" s="396"/>
      <c r="AL22" s="1112"/>
      <c r="AM22" s="1113"/>
      <c r="AN22" s="1113"/>
      <c r="AO22" s="1114"/>
      <c r="AP22" s="400"/>
      <c r="AQ22" s="400"/>
      <c r="AR22" s="400"/>
      <c r="AS22" s="400"/>
      <c r="AT22" s="400"/>
      <c r="AU22" s="400"/>
      <c r="AV22" s="400"/>
      <c r="AW22" s="400"/>
      <c r="AX22" s="400"/>
    </row>
    <row r="23" spans="1:50" customFormat="1" ht="30" hidden="1" customHeight="1" x14ac:dyDescent="0.2">
      <c r="A23" s="419">
        <v>20</v>
      </c>
      <c r="B23" s="419">
        <v>1</v>
      </c>
      <c r="C23" s="387"/>
      <c r="D23" s="387"/>
      <c r="E23" s="387"/>
      <c r="F23" s="387"/>
      <c r="G23" s="387"/>
      <c r="H23" s="387"/>
      <c r="I23" s="387"/>
      <c r="J23" s="1103"/>
      <c r="K23" s="389"/>
      <c r="L23" s="389"/>
      <c r="M23" s="389"/>
      <c r="N23" s="389"/>
      <c r="O23" s="389"/>
      <c r="P23" s="390"/>
      <c r="Q23" s="390"/>
      <c r="R23" s="390"/>
      <c r="S23" s="390"/>
      <c r="T23" s="390"/>
      <c r="U23" s="390"/>
      <c r="V23" s="390"/>
      <c r="W23" s="390"/>
      <c r="X23" s="390"/>
      <c r="Y23" s="1105"/>
      <c r="Z23" s="1106"/>
      <c r="AA23" s="1106"/>
      <c r="AB23" s="1107"/>
      <c r="AC23" s="1119"/>
      <c r="AD23" s="1119"/>
      <c r="AE23" s="1119"/>
      <c r="AF23" s="1119"/>
      <c r="AG23" s="1119"/>
      <c r="AH23" s="1118"/>
      <c r="AI23" s="396"/>
      <c r="AJ23" s="396"/>
      <c r="AK23" s="396"/>
      <c r="AL23" s="1112"/>
      <c r="AM23" s="1113"/>
      <c r="AN23" s="1113"/>
      <c r="AO23" s="1114"/>
      <c r="AP23" s="400"/>
      <c r="AQ23" s="400"/>
      <c r="AR23" s="400"/>
      <c r="AS23" s="400"/>
      <c r="AT23" s="400"/>
      <c r="AU23" s="400"/>
      <c r="AV23" s="400"/>
      <c r="AW23" s="400"/>
      <c r="AX23" s="400"/>
    </row>
    <row r="24" spans="1:50" customFormat="1" ht="30" hidden="1" customHeight="1" x14ac:dyDescent="0.2">
      <c r="A24" s="419">
        <v>21</v>
      </c>
      <c r="B24" s="419">
        <v>1</v>
      </c>
      <c r="C24" s="387"/>
      <c r="D24" s="387"/>
      <c r="E24" s="387"/>
      <c r="F24" s="387"/>
      <c r="G24" s="387"/>
      <c r="H24" s="387"/>
      <c r="I24" s="387"/>
      <c r="J24" s="1103"/>
      <c r="K24" s="389"/>
      <c r="L24" s="389"/>
      <c r="M24" s="389"/>
      <c r="N24" s="389"/>
      <c r="O24" s="389"/>
      <c r="P24" s="390"/>
      <c r="Q24" s="390"/>
      <c r="R24" s="390"/>
      <c r="S24" s="390"/>
      <c r="T24" s="390"/>
      <c r="U24" s="390"/>
      <c r="V24" s="390"/>
      <c r="W24" s="390"/>
      <c r="X24" s="390"/>
      <c r="Y24" s="1105"/>
      <c r="Z24" s="1106"/>
      <c r="AA24" s="1106"/>
      <c r="AB24" s="1107"/>
      <c r="AC24" s="1119"/>
      <c r="AD24" s="1119"/>
      <c r="AE24" s="1119"/>
      <c r="AF24" s="1119"/>
      <c r="AG24" s="1119"/>
      <c r="AH24" s="1118"/>
      <c r="AI24" s="396"/>
      <c r="AJ24" s="396"/>
      <c r="AK24" s="396"/>
      <c r="AL24" s="1112"/>
      <c r="AM24" s="1113"/>
      <c r="AN24" s="1113"/>
      <c r="AO24" s="1114"/>
      <c r="AP24" s="400"/>
      <c r="AQ24" s="400"/>
      <c r="AR24" s="400"/>
      <c r="AS24" s="400"/>
      <c r="AT24" s="400"/>
      <c r="AU24" s="400"/>
      <c r="AV24" s="400"/>
      <c r="AW24" s="400"/>
      <c r="AX24" s="400"/>
    </row>
    <row r="25" spans="1:50" customFormat="1" ht="30" hidden="1" customHeight="1" x14ac:dyDescent="0.2">
      <c r="A25" s="419">
        <v>22</v>
      </c>
      <c r="B25" s="419">
        <v>1</v>
      </c>
      <c r="C25" s="387"/>
      <c r="D25" s="387"/>
      <c r="E25" s="387"/>
      <c r="F25" s="387"/>
      <c r="G25" s="387"/>
      <c r="H25" s="387"/>
      <c r="I25" s="387"/>
      <c r="J25" s="1103"/>
      <c r="K25" s="389"/>
      <c r="L25" s="389"/>
      <c r="M25" s="389"/>
      <c r="N25" s="389"/>
      <c r="O25" s="389"/>
      <c r="P25" s="390"/>
      <c r="Q25" s="390"/>
      <c r="R25" s="390"/>
      <c r="S25" s="390"/>
      <c r="T25" s="390"/>
      <c r="U25" s="390"/>
      <c r="V25" s="390"/>
      <c r="W25" s="390"/>
      <c r="X25" s="390"/>
      <c r="Y25" s="1105"/>
      <c r="Z25" s="1106"/>
      <c r="AA25" s="1106"/>
      <c r="AB25" s="1107"/>
      <c r="AC25" s="1119"/>
      <c r="AD25" s="1119"/>
      <c r="AE25" s="1119"/>
      <c r="AF25" s="1119"/>
      <c r="AG25" s="1119"/>
      <c r="AH25" s="1118"/>
      <c r="AI25" s="396"/>
      <c r="AJ25" s="396"/>
      <c r="AK25" s="396"/>
      <c r="AL25" s="1112"/>
      <c r="AM25" s="1113"/>
      <c r="AN25" s="1113"/>
      <c r="AO25" s="1114"/>
      <c r="AP25" s="400"/>
      <c r="AQ25" s="400"/>
      <c r="AR25" s="400"/>
      <c r="AS25" s="400"/>
      <c r="AT25" s="400"/>
      <c r="AU25" s="400"/>
      <c r="AV25" s="400"/>
      <c r="AW25" s="400"/>
      <c r="AX25" s="400"/>
    </row>
    <row r="26" spans="1:50" customFormat="1" ht="30" hidden="1" customHeight="1" x14ac:dyDescent="0.2">
      <c r="A26" s="419">
        <v>23</v>
      </c>
      <c r="B26" s="419">
        <v>1</v>
      </c>
      <c r="C26" s="387"/>
      <c r="D26" s="387"/>
      <c r="E26" s="387"/>
      <c r="F26" s="387"/>
      <c r="G26" s="387"/>
      <c r="H26" s="387"/>
      <c r="I26" s="387"/>
      <c r="J26" s="1103"/>
      <c r="K26" s="389"/>
      <c r="L26" s="389"/>
      <c r="M26" s="389"/>
      <c r="N26" s="389"/>
      <c r="O26" s="389"/>
      <c r="P26" s="390"/>
      <c r="Q26" s="390"/>
      <c r="R26" s="390"/>
      <c r="S26" s="390"/>
      <c r="T26" s="390"/>
      <c r="U26" s="390"/>
      <c r="V26" s="390"/>
      <c r="W26" s="390"/>
      <c r="X26" s="390"/>
      <c r="Y26" s="1105"/>
      <c r="Z26" s="1106"/>
      <c r="AA26" s="1106"/>
      <c r="AB26" s="1107"/>
      <c r="AC26" s="1119"/>
      <c r="AD26" s="1119"/>
      <c r="AE26" s="1119"/>
      <c r="AF26" s="1119"/>
      <c r="AG26" s="1119"/>
      <c r="AH26" s="1118"/>
      <c r="AI26" s="396"/>
      <c r="AJ26" s="396"/>
      <c r="AK26" s="396"/>
      <c r="AL26" s="1112"/>
      <c r="AM26" s="1113"/>
      <c r="AN26" s="1113"/>
      <c r="AO26" s="1114"/>
      <c r="AP26" s="400"/>
      <c r="AQ26" s="400"/>
      <c r="AR26" s="400"/>
      <c r="AS26" s="400"/>
      <c r="AT26" s="400"/>
      <c r="AU26" s="400"/>
      <c r="AV26" s="400"/>
      <c r="AW26" s="400"/>
      <c r="AX26" s="400"/>
    </row>
    <row r="27" spans="1:50" customFormat="1" ht="30" hidden="1" customHeight="1" x14ac:dyDescent="0.2">
      <c r="A27" s="419">
        <v>24</v>
      </c>
      <c r="B27" s="419">
        <v>1</v>
      </c>
      <c r="C27" s="387"/>
      <c r="D27" s="387"/>
      <c r="E27" s="387"/>
      <c r="F27" s="387"/>
      <c r="G27" s="387"/>
      <c r="H27" s="387"/>
      <c r="I27" s="387"/>
      <c r="J27" s="1103"/>
      <c r="K27" s="389"/>
      <c r="L27" s="389"/>
      <c r="M27" s="389"/>
      <c r="N27" s="389"/>
      <c r="O27" s="389"/>
      <c r="P27" s="390"/>
      <c r="Q27" s="390"/>
      <c r="R27" s="390"/>
      <c r="S27" s="390"/>
      <c r="T27" s="390"/>
      <c r="U27" s="390"/>
      <c r="V27" s="390"/>
      <c r="W27" s="390"/>
      <c r="X27" s="390"/>
      <c r="Y27" s="1105"/>
      <c r="Z27" s="1106"/>
      <c r="AA27" s="1106"/>
      <c r="AB27" s="1107"/>
      <c r="AC27" s="1119"/>
      <c r="AD27" s="1119"/>
      <c r="AE27" s="1119"/>
      <c r="AF27" s="1119"/>
      <c r="AG27" s="1119"/>
      <c r="AH27" s="1118"/>
      <c r="AI27" s="396"/>
      <c r="AJ27" s="396"/>
      <c r="AK27" s="396"/>
      <c r="AL27" s="1112"/>
      <c r="AM27" s="1113"/>
      <c r="AN27" s="1113"/>
      <c r="AO27" s="1114"/>
      <c r="AP27" s="400"/>
      <c r="AQ27" s="400"/>
      <c r="AR27" s="400"/>
      <c r="AS27" s="400"/>
      <c r="AT27" s="400"/>
      <c r="AU27" s="400"/>
      <c r="AV27" s="400"/>
      <c r="AW27" s="400"/>
      <c r="AX27" s="400"/>
    </row>
    <row r="28" spans="1:50" customFormat="1" ht="30" hidden="1" customHeight="1" x14ac:dyDescent="0.2">
      <c r="A28" s="419">
        <v>25</v>
      </c>
      <c r="B28" s="419">
        <v>1</v>
      </c>
      <c r="C28" s="387"/>
      <c r="D28" s="387"/>
      <c r="E28" s="387"/>
      <c r="F28" s="387"/>
      <c r="G28" s="387"/>
      <c r="H28" s="387"/>
      <c r="I28" s="387"/>
      <c r="J28" s="1103"/>
      <c r="K28" s="389"/>
      <c r="L28" s="389"/>
      <c r="M28" s="389"/>
      <c r="N28" s="389"/>
      <c r="O28" s="389"/>
      <c r="P28" s="390"/>
      <c r="Q28" s="390"/>
      <c r="R28" s="390"/>
      <c r="S28" s="390"/>
      <c r="T28" s="390"/>
      <c r="U28" s="390"/>
      <c r="V28" s="390"/>
      <c r="W28" s="390"/>
      <c r="X28" s="390"/>
      <c r="Y28" s="1105"/>
      <c r="Z28" s="1106"/>
      <c r="AA28" s="1106"/>
      <c r="AB28" s="1107"/>
      <c r="AC28" s="1119"/>
      <c r="AD28" s="1119"/>
      <c r="AE28" s="1119"/>
      <c r="AF28" s="1119"/>
      <c r="AG28" s="1119"/>
      <c r="AH28" s="1118"/>
      <c r="AI28" s="396"/>
      <c r="AJ28" s="396"/>
      <c r="AK28" s="396"/>
      <c r="AL28" s="1112"/>
      <c r="AM28" s="1113"/>
      <c r="AN28" s="1113"/>
      <c r="AO28" s="1114"/>
      <c r="AP28" s="400"/>
      <c r="AQ28" s="400"/>
      <c r="AR28" s="400"/>
      <c r="AS28" s="400"/>
      <c r="AT28" s="400"/>
      <c r="AU28" s="400"/>
      <c r="AV28" s="400"/>
      <c r="AW28" s="400"/>
      <c r="AX28" s="400"/>
    </row>
    <row r="29" spans="1:50" customFormat="1" ht="30" hidden="1" customHeight="1" x14ac:dyDescent="0.2">
      <c r="A29" s="419">
        <v>26</v>
      </c>
      <c r="B29" s="419">
        <v>1</v>
      </c>
      <c r="C29" s="387"/>
      <c r="D29" s="387"/>
      <c r="E29" s="387"/>
      <c r="F29" s="387"/>
      <c r="G29" s="387"/>
      <c r="H29" s="387"/>
      <c r="I29" s="387"/>
      <c r="J29" s="1103"/>
      <c r="K29" s="389"/>
      <c r="L29" s="389"/>
      <c r="M29" s="389"/>
      <c r="N29" s="389"/>
      <c r="O29" s="389"/>
      <c r="P29" s="390"/>
      <c r="Q29" s="390"/>
      <c r="R29" s="390"/>
      <c r="S29" s="390"/>
      <c r="T29" s="390"/>
      <c r="U29" s="390"/>
      <c r="V29" s="390"/>
      <c r="W29" s="390"/>
      <c r="X29" s="390"/>
      <c r="Y29" s="1105"/>
      <c r="Z29" s="1106"/>
      <c r="AA29" s="1106"/>
      <c r="AB29" s="1107"/>
      <c r="AC29" s="1119"/>
      <c r="AD29" s="1119"/>
      <c r="AE29" s="1119"/>
      <c r="AF29" s="1119"/>
      <c r="AG29" s="1119"/>
      <c r="AH29" s="1118"/>
      <c r="AI29" s="396"/>
      <c r="AJ29" s="396"/>
      <c r="AK29" s="396"/>
      <c r="AL29" s="1112"/>
      <c r="AM29" s="1113"/>
      <c r="AN29" s="1113"/>
      <c r="AO29" s="1114"/>
      <c r="AP29" s="400"/>
      <c r="AQ29" s="400"/>
      <c r="AR29" s="400"/>
      <c r="AS29" s="400"/>
      <c r="AT29" s="400"/>
      <c r="AU29" s="400"/>
      <c r="AV29" s="400"/>
      <c r="AW29" s="400"/>
      <c r="AX29" s="400"/>
    </row>
    <row r="30" spans="1:50" customFormat="1" ht="30" hidden="1" customHeight="1" x14ac:dyDescent="0.2">
      <c r="A30" s="419">
        <v>27</v>
      </c>
      <c r="B30" s="419">
        <v>1</v>
      </c>
      <c r="C30" s="387"/>
      <c r="D30" s="387"/>
      <c r="E30" s="387"/>
      <c r="F30" s="387"/>
      <c r="G30" s="387"/>
      <c r="H30" s="387"/>
      <c r="I30" s="387"/>
      <c r="J30" s="1103"/>
      <c r="K30" s="389"/>
      <c r="L30" s="389"/>
      <c r="M30" s="389"/>
      <c r="N30" s="389"/>
      <c r="O30" s="389"/>
      <c r="P30" s="390"/>
      <c r="Q30" s="390"/>
      <c r="R30" s="390"/>
      <c r="S30" s="390"/>
      <c r="T30" s="390"/>
      <c r="U30" s="390"/>
      <c r="V30" s="390"/>
      <c r="W30" s="390"/>
      <c r="X30" s="390"/>
      <c r="Y30" s="1105"/>
      <c r="Z30" s="1106"/>
      <c r="AA30" s="1106"/>
      <c r="AB30" s="1107"/>
      <c r="AC30" s="1119"/>
      <c r="AD30" s="1119"/>
      <c r="AE30" s="1119"/>
      <c r="AF30" s="1119"/>
      <c r="AG30" s="1119"/>
      <c r="AH30" s="1118"/>
      <c r="AI30" s="396"/>
      <c r="AJ30" s="396"/>
      <c r="AK30" s="396"/>
      <c r="AL30" s="1112"/>
      <c r="AM30" s="1113"/>
      <c r="AN30" s="1113"/>
      <c r="AO30" s="1114"/>
      <c r="AP30" s="400"/>
      <c r="AQ30" s="400"/>
      <c r="AR30" s="400"/>
      <c r="AS30" s="400"/>
      <c r="AT30" s="400"/>
      <c r="AU30" s="400"/>
      <c r="AV30" s="400"/>
      <c r="AW30" s="400"/>
      <c r="AX30" s="400"/>
    </row>
    <row r="31" spans="1:50" customFormat="1" ht="30" hidden="1" customHeight="1" x14ac:dyDescent="0.2">
      <c r="A31" s="419">
        <v>28</v>
      </c>
      <c r="B31" s="419">
        <v>1</v>
      </c>
      <c r="C31" s="387"/>
      <c r="D31" s="387"/>
      <c r="E31" s="387"/>
      <c r="F31" s="387"/>
      <c r="G31" s="387"/>
      <c r="H31" s="387"/>
      <c r="I31" s="387"/>
      <c r="J31" s="1103"/>
      <c r="K31" s="389"/>
      <c r="L31" s="389"/>
      <c r="M31" s="389"/>
      <c r="N31" s="389"/>
      <c r="O31" s="389"/>
      <c r="P31" s="390"/>
      <c r="Q31" s="390"/>
      <c r="R31" s="390"/>
      <c r="S31" s="390"/>
      <c r="T31" s="390"/>
      <c r="U31" s="390"/>
      <c r="V31" s="390"/>
      <c r="W31" s="390"/>
      <c r="X31" s="390"/>
      <c r="Y31" s="1105"/>
      <c r="Z31" s="1106"/>
      <c r="AA31" s="1106"/>
      <c r="AB31" s="1107"/>
      <c r="AC31" s="1119"/>
      <c r="AD31" s="1119"/>
      <c r="AE31" s="1119"/>
      <c r="AF31" s="1119"/>
      <c r="AG31" s="1119"/>
      <c r="AH31" s="1118"/>
      <c r="AI31" s="396"/>
      <c r="AJ31" s="396"/>
      <c r="AK31" s="396"/>
      <c r="AL31" s="1112"/>
      <c r="AM31" s="1113"/>
      <c r="AN31" s="1113"/>
      <c r="AO31" s="1114"/>
      <c r="AP31" s="400"/>
      <c r="AQ31" s="400"/>
      <c r="AR31" s="400"/>
      <c r="AS31" s="400"/>
      <c r="AT31" s="400"/>
      <c r="AU31" s="400"/>
      <c r="AV31" s="400"/>
      <c r="AW31" s="400"/>
      <c r="AX31" s="400"/>
    </row>
    <row r="32" spans="1:50" customFormat="1" ht="30" hidden="1" customHeight="1" x14ac:dyDescent="0.2">
      <c r="A32" s="419">
        <v>29</v>
      </c>
      <c r="B32" s="419">
        <v>1</v>
      </c>
      <c r="C32" s="387"/>
      <c r="D32" s="387"/>
      <c r="E32" s="387"/>
      <c r="F32" s="387"/>
      <c r="G32" s="387"/>
      <c r="H32" s="387"/>
      <c r="I32" s="387"/>
      <c r="J32" s="1103"/>
      <c r="K32" s="389"/>
      <c r="L32" s="389"/>
      <c r="M32" s="389"/>
      <c r="N32" s="389"/>
      <c r="O32" s="389"/>
      <c r="P32" s="390"/>
      <c r="Q32" s="390"/>
      <c r="R32" s="390"/>
      <c r="S32" s="390"/>
      <c r="T32" s="390"/>
      <c r="U32" s="390"/>
      <c r="V32" s="390"/>
      <c r="W32" s="390"/>
      <c r="X32" s="390"/>
      <c r="Y32" s="1105"/>
      <c r="Z32" s="1106"/>
      <c r="AA32" s="1106"/>
      <c r="AB32" s="1107"/>
      <c r="AC32" s="1119"/>
      <c r="AD32" s="1119"/>
      <c r="AE32" s="1119"/>
      <c r="AF32" s="1119"/>
      <c r="AG32" s="1119"/>
      <c r="AH32" s="1118"/>
      <c r="AI32" s="396"/>
      <c r="AJ32" s="396"/>
      <c r="AK32" s="396"/>
      <c r="AL32" s="1112"/>
      <c r="AM32" s="1113"/>
      <c r="AN32" s="1113"/>
      <c r="AO32" s="1114"/>
      <c r="AP32" s="400"/>
      <c r="AQ32" s="400"/>
      <c r="AR32" s="400"/>
      <c r="AS32" s="400"/>
      <c r="AT32" s="400"/>
      <c r="AU32" s="400"/>
      <c r="AV32" s="400"/>
      <c r="AW32" s="400"/>
      <c r="AX32" s="400"/>
    </row>
    <row r="33" spans="1:50" customFormat="1" ht="30" hidden="1" customHeight="1" x14ac:dyDescent="0.2">
      <c r="A33" s="419">
        <v>30</v>
      </c>
      <c r="B33" s="419">
        <v>1</v>
      </c>
      <c r="C33" s="387"/>
      <c r="D33" s="387"/>
      <c r="E33" s="387"/>
      <c r="F33" s="387"/>
      <c r="G33" s="387"/>
      <c r="H33" s="387"/>
      <c r="I33" s="387"/>
      <c r="J33" s="1103"/>
      <c r="K33" s="389"/>
      <c r="L33" s="389"/>
      <c r="M33" s="389"/>
      <c r="N33" s="389"/>
      <c r="O33" s="389"/>
      <c r="P33" s="390"/>
      <c r="Q33" s="390"/>
      <c r="R33" s="390"/>
      <c r="S33" s="390"/>
      <c r="T33" s="390"/>
      <c r="U33" s="390"/>
      <c r="V33" s="390"/>
      <c r="W33" s="390"/>
      <c r="X33" s="390"/>
      <c r="Y33" s="1105"/>
      <c r="Z33" s="1106"/>
      <c r="AA33" s="1106"/>
      <c r="AB33" s="1107"/>
      <c r="AC33" s="1119"/>
      <c r="AD33" s="1119"/>
      <c r="AE33" s="1119"/>
      <c r="AF33" s="1119"/>
      <c r="AG33" s="1119"/>
      <c r="AH33" s="1118"/>
      <c r="AI33" s="396"/>
      <c r="AJ33" s="396"/>
      <c r="AK33" s="396"/>
      <c r="AL33" s="1112"/>
      <c r="AM33" s="1113"/>
      <c r="AN33" s="1113"/>
      <c r="AO33" s="1114"/>
      <c r="AP33" s="400"/>
      <c r="AQ33" s="400"/>
      <c r="AR33" s="400"/>
      <c r="AS33" s="400"/>
      <c r="AT33" s="400"/>
      <c r="AU33" s="400"/>
      <c r="AV33" s="400"/>
      <c r="AW33" s="400"/>
      <c r="AX33" s="400"/>
    </row>
    <row r="34" spans="1:50" customFormat="1" ht="24.75" customHeight="1" x14ac:dyDescent="0.2">
      <c r="A34" s="66"/>
      <c r="B34" s="66"/>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row>
    <row r="35" spans="1:50" customFormat="1" ht="24.75" customHeight="1" x14ac:dyDescent="0.2">
      <c r="A35" s="59"/>
      <c r="B35" s="101" t="s">
        <v>417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407"/>
      <c r="B36" s="407"/>
      <c r="C36" s="407" t="s">
        <v>27</v>
      </c>
      <c r="D36" s="407"/>
      <c r="E36" s="407"/>
      <c r="F36" s="407"/>
      <c r="G36" s="407"/>
      <c r="H36" s="407"/>
      <c r="I36" s="407"/>
      <c r="J36" s="413" t="s">
        <v>394</v>
      </c>
      <c r="K36" s="1115"/>
      <c r="L36" s="1115"/>
      <c r="M36" s="1115"/>
      <c r="N36" s="1115"/>
      <c r="O36" s="1115"/>
      <c r="P36" s="1116" t="s">
        <v>28</v>
      </c>
      <c r="Q36" s="1116"/>
      <c r="R36" s="1116"/>
      <c r="S36" s="1116"/>
      <c r="T36" s="1116"/>
      <c r="U36" s="1116"/>
      <c r="V36" s="1116"/>
      <c r="W36" s="1116"/>
      <c r="X36" s="1116"/>
      <c r="Y36" s="1117" t="s">
        <v>391</v>
      </c>
      <c r="Z36" s="411"/>
      <c r="AA36" s="411"/>
      <c r="AB36" s="411"/>
      <c r="AC36" s="413" t="s">
        <v>444</v>
      </c>
      <c r="AD36" s="413"/>
      <c r="AE36" s="413"/>
      <c r="AF36" s="413"/>
      <c r="AG36" s="413"/>
      <c r="AH36" s="1117" t="s">
        <v>478</v>
      </c>
      <c r="AI36" s="407"/>
      <c r="AJ36" s="407"/>
      <c r="AK36" s="407"/>
      <c r="AL36" s="407" t="s">
        <v>22</v>
      </c>
      <c r="AM36" s="407"/>
      <c r="AN36" s="407"/>
      <c r="AO36" s="412"/>
      <c r="AP36" s="413" t="s">
        <v>395</v>
      </c>
      <c r="AQ36" s="413"/>
      <c r="AR36" s="413"/>
      <c r="AS36" s="413"/>
      <c r="AT36" s="413"/>
      <c r="AU36" s="413"/>
      <c r="AV36" s="413"/>
      <c r="AW36" s="413"/>
      <c r="AX36" s="413"/>
    </row>
    <row r="37" spans="1:50" customFormat="1" ht="30" customHeight="1" x14ac:dyDescent="0.2">
      <c r="A37" s="419">
        <v>1</v>
      </c>
      <c r="B37" s="419">
        <v>1</v>
      </c>
      <c r="C37" s="1102" t="s">
        <v>519</v>
      </c>
      <c r="D37" s="387"/>
      <c r="E37" s="387"/>
      <c r="F37" s="387"/>
      <c r="G37" s="387"/>
      <c r="H37" s="387"/>
      <c r="I37" s="387"/>
      <c r="J37" s="1103">
        <v>3260001021891</v>
      </c>
      <c r="K37" s="389"/>
      <c r="L37" s="389"/>
      <c r="M37" s="389"/>
      <c r="N37" s="389"/>
      <c r="O37" s="389"/>
      <c r="P37" s="1104" t="s">
        <v>592</v>
      </c>
      <c r="Q37" s="390"/>
      <c r="R37" s="390"/>
      <c r="S37" s="390"/>
      <c r="T37" s="390"/>
      <c r="U37" s="390"/>
      <c r="V37" s="390"/>
      <c r="W37" s="390"/>
      <c r="X37" s="390"/>
      <c r="Y37" s="1105">
        <v>10</v>
      </c>
      <c r="Z37" s="1106"/>
      <c r="AA37" s="1106"/>
      <c r="AB37" s="1107"/>
      <c r="AC37" s="1108" t="s">
        <v>489</v>
      </c>
      <c r="AD37" s="1109"/>
      <c r="AE37" s="1109"/>
      <c r="AF37" s="1109"/>
      <c r="AG37" s="1109"/>
      <c r="AH37" s="1110" t="s">
        <v>423</v>
      </c>
      <c r="AI37" s="1111"/>
      <c r="AJ37" s="1111"/>
      <c r="AK37" s="1111"/>
      <c r="AL37" s="1112" t="s">
        <v>423</v>
      </c>
      <c r="AM37" s="1113"/>
      <c r="AN37" s="1113"/>
      <c r="AO37" s="1114"/>
      <c r="AP37" s="400" t="s">
        <v>423</v>
      </c>
      <c r="AQ37" s="400"/>
      <c r="AR37" s="400"/>
      <c r="AS37" s="400"/>
      <c r="AT37" s="400"/>
      <c r="AU37" s="400"/>
      <c r="AV37" s="400"/>
      <c r="AW37" s="400"/>
      <c r="AX37" s="400"/>
    </row>
    <row r="38" spans="1:50" customFormat="1" ht="30" hidden="1" customHeight="1" x14ac:dyDescent="0.2">
      <c r="A38" s="419">
        <v>2</v>
      </c>
      <c r="B38" s="419">
        <v>1</v>
      </c>
      <c r="C38" s="387"/>
      <c r="D38" s="387"/>
      <c r="E38" s="387"/>
      <c r="F38" s="387"/>
      <c r="G38" s="387"/>
      <c r="H38" s="387"/>
      <c r="I38" s="387"/>
      <c r="J38" s="1103"/>
      <c r="K38" s="389"/>
      <c r="L38" s="389"/>
      <c r="M38" s="389"/>
      <c r="N38" s="389"/>
      <c r="O38" s="389"/>
      <c r="P38" s="390"/>
      <c r="Q38" s="390"/>
      <c r="R38" s="390"/>
      <c r="S38" s="390"/>
      <c r="T38" s="390"/>
      <c r="U38" s="390"/>
      <c r="V38" s="390"/>
      <c r="W38" s="390"/>
      <c r="X38" s="390"/>
      <c r="Y38" s="1105"/>
      <c r="Z38" s="1106"/>
      <c r="AA38" s="1106"/>
      <c r="AB38" s="1107"/>
      <c r="AC38" s="1108"/>
      <c r="AD38" s="1108"/>
      <c r="AE38" s="1108"/>
      <c r="AF38" s="1108"/>
      <c r="AG38" s="1108"/>
      <c r="AH38" s="1110"/>
      <c r="AI38" s="1111"/>
      <c r="AJ38" s="1111"/>
      <c r="AK38" s="1111"/>
      <c r="AL38" s="1120"/>
      <c r="AM38" s="1121"/>
      <c r="AN38" s="1121"/>
      <c r="AO38" s="1122"/>
      <c r="AP38" s="400"/>
      <c r="AQ38" s="400"/>
      <c r="AR38" s="400"/>
      <c r="AS38" s="400"/>
      <c r="AT38" s="400"/>
      <c r="AU38" s="400"/>
      <c r="AV38" s="400"/>
      <c r="AW38" s="400"/>
      <c r="AX38" s="400"/>
    </row>
    <row r="39" spans="1:50" customFormat="1" ht="30" hidden="1" customHeight="1" x14ac:dyDescent="0.2">
      <c r="A39" s="419">
        <v>3</v>
      </c>
      <c r="B39" s="419">
        <v>1</v>
      </c>
      <c r="C39" s="1102"/>
      <c r="D39" s="387"/>
      <c r="E39" s="387"/>
      <c r="F39" s="387"/>
      <c r="G39" s="387"/>
      <c r="H39" s="387"/>
      <c r="I39" s="387"/>
      <c r="J39" s="1103"/>
      <c r="K39" s="389"/>
      <c r="L39" s="389"/>
      <c r="M39" s="389"/>
      <c r="N39" s="389"/>
      <c r="O39" s="389"/>
      <c r="P39" s="1104"/>
      <c r="Q39" s="390"/>
      <c r="R39" s="390"/>
      <c r="S39" s="390"/>
      <c r="T39" s="390"/>
      <c r="U39" s="390"/>
      <c r="V39" s="390"/>
      <c r="W39" s="390"/>
      <c r="X39" s="390"/>
      <c r="Y39" s="1105"/>
      <c r="Z39" s="1106"/>
      <c r="AA39" s="1106"/>
      <c r="AB39" s="1107"/>
      <c r="AC39" s="1108"/>
      <c r="AD39" s="1108"/>
      <c r="AE39" s="1108"/>
      <c r="AF39" s="1108"/>
      <c r="AG39" s="1108"/>
      <c r="AH39" s="1118"/>
      <c r="AI39" s="396"/>
      <c r="AJ39" s="396"/>
      <c r="AK39" s="396"/>
      <c r="AL39" s="1112"/>
      <c r="AM39" s="1113"/>
      <c r="AN39" s="1113"/>
      <c r="AO39" s="1114"/>
      <c r="AP39" s="400"/>
      <c r="AQ39" s="400"/>
      <c r="AR39" s="400"/>
      <c r="AS39" s="400"/>
      <c r="AT39" s="400"/>
      <c r="AU39" s="400"/>
      <c r="AV39" s="400"/>
      <c r="AW39" s="400"/>
      <c r="AX39" s="400"/>
    </row>
    <row r="40" spans="1:50" customFormat="1" ht="30" hidden="1" customHeight="1" x14ac:dyDescent="0.2">
      <c r="A40" s="419">
        <v>4</v>
      </c>
      <c r="B40" s="419">
        <v>1</v>
      </c>
      <c r="C40" s="1102"/>
      <c r="D40" s="387"/>
      <c r="E40" s="387"/>
      <c r="F40" s="387"/>
      <c r="G40" s="387"/>
      <c r="H40" s="387"/>
      <c r="I40" s="387"/>
      <c r="J40" s="1103"/>
      <c r="K40" s="389"/>
      <c r="L40" s="389"/>
      <c r="M40" s="389"/>
      <c r="N40" s="389"/>
      <c r="O40" s="389"/>
      <c r="P40" s="1104"/>
      <c r="Q40" s="390"/>
      <c r="R40" s="390"/>
      <c r="S40" s="390"/>
      <c r="T40" s="390"/>
      <c r="U40" s="390"/>
      <c r="V40" s="390"/>
      <c r="W40" s="390"/>
      <c r="X40" s="390"/>
      <c r="Y40" s="1105"/>
      <c r="Z40" s="1106"/>
      <c r="AA40" s="1106"/>
      <c r="AB40" s="1107"/>
      <c r="AC40" s="1108"/>
      <c r="AD40" s="1108"/>
      <c r="AE40" s="1108"/>
      <c r="AF40" s="1108"/>
      <c r="AG40" s="1108"/>
      <c r="AH40" s="1118"/>
      <c r="AI40" s="396"/>
      <c r="AJ40" s="396"/>
      <c r="AK40" s="396"/>
      <c r="AL40" s="1112"/>
      <c r="AM40" s="1113"/>
      <c r="AN40" s="1113"/>
      <c r="AO40" s="1114"/>
      <c r="AP40" s="400"/>
      <c r="AQ40" s="400"/>
      <c r="AR40" s="400"/>
      <c r="AS40" s="400"/>
      <c r="AT40" s="400"/>
      <c r="AU40" s="400"/>
      <c r="AV40" s="400"/>
      <c r="AW40" s="400"/>
      <c r="AX40" s="400"/>
    </row>
    <row r="41" spans="1:50" customFormat="1" ht="30" hidden="1" customHeight="1" x14ac:dyDescent="0.2">
      <c r="A41" s="419">
        <v>5</v>
      </c>
      <c r="B41" s="419">
        <v>1</v>
      </c>
      <c r="C41" s="387"/>
      <c r="D41" s="387"/>
      <c r="E41" s="387"/>
      <c r="F41" s="387"/>
      <c r="G41" s="387"/>
      <c r="H41" s="387"/>
      <c r="I41" s="387"/>
      <c r="J41" s="1103"/>
      <c r="K41" s="389"/>
      <c r="L41" s="389"/>
      <c r="M41" s="389"/>
      <c r="N41" s="389"/>
      <c r="O41" s="389"/>
      <c r="P41" s="390"/>
      <c r="Q41" s="390"/>
      <c r="R41" s="390"/>
      <c r="S41" s="390"/>
      <c r="T41" s="390"/>
      <c r="U41" s="390"/>
      <c r="V41" s="390"/>
      <c r="W41" s="390"/>
      <c r="X41" s="390"/>
      <c r="Y41" s="1105"/>
      <c r="Z41" s="1106"/>
      <c r="AA41" s="1106"/>
      <c r="AB41" s="1107"/>
      <c r="AC41" s="1119"/>
      <c r="AD41" s="1119"/>
      <c r="AE41" s="1119"/>
      <c r="AF41" s="1119"/>
      <c r="AG41" s="1119"/>
      <c r="AH41" s="1118"/>
      <c r="AI41" s="396"/>
      <c r="AJ41" s="396"/>
      <c r="AK41" s="396"/>
      <c r="AL41" s="1112"/>
      <c r="AM41" s="1113"/>
      <c r="AN41" s="1113"/>
      <c r="AO41" s="1114"/>
      <c r="AP41" s="400"/>
      <c r="AQ41" s="400"/>
      <c r="AR41" s="400"/>
      <c r="AS41" s="400"/>
      <c r="AT41" s="400"/>
      <c r="AU41" s="400"/>
      <c r="AV41" s="400"/>
      <c r="AW41" s="400"/>
      <c r="AX41" s="400"/>
    </row>
    <row r="42" spans="1:50" customFormat="1" ht="30" hidden="1" customHeight="1" x14ac:dyDescent="0.2">
      <c r="A42" s="419">
        <v>6</v>
      </c>
      <c r="B42" s="419">
        <v>1</v>
      </c>
      <c r="C42" s="387"/>
      <c r="D42" s="387"/>
      <c r="E42" s="387"/>
      <c r="F42" s="387"/>
      <c r="G42" s="387"/>
      <c r="H42" s="387"/>
      <c r="I42" s="387"/>
      <c r="J42" s="1103"/>
      <c r="K42" s="389"/>
      <c r="L42" s="389"/>
      <c r="M42" s="389"/>
      <c r="N42" s="389"/>
      <c r="O42" s="389"/>
      <c r="P42" s="390"/>
      <c r="Q42" s="390"/>
      <c r="R42" s="390"/>
      <c r="S42" s="390"/>
      <c r="T42" s="390"/>
      <c r="U42" s="390"/>
      <c r="V42" s="390"/>
      <c r="W42" s="390"/>
      <c r="X42" s="390"/>
      <c r="Y42" s="1105"/>
      <c r="Z42" s="1106"/>
      <c r="AA42" s="1106"/>
      <c r="AB42" s="1107"/>
      <c r="AC42" s="1119"/>
      <c r="AD42" s="1119"/>
      <c r="AE42" s="1119"/>
      <c r="AF42" s="1119"/>
      <c r="AG42" s="1119"/>
      <c r="AH42" s="1118"/>
      <c r="AI42" s="396"/>
      <c r="AJ42" s="396"/>
      <c r="AK42" s="396"/>
      <c r="AL42" s="1112"/>
      <c r="AM42" s="1113"/>
      <c r="AN42" s="1113"/>
      <c r="AO42" s="1114"/>
      <c r="AP42" s="400"/>
      <c r="AQ42" s="400"/>
      <c r="AR42" s="400"/>
      <c r="AS42" s="400"/>
      <c r="AT42" s="400"/>
      <c r="AU42" s="400"/>
      <c r="AV42" s="400"/>
      <c r="AW42" s="400"/>
      <c r="AX42" s="400"/>
    </row>
    <row r="43" spans="1:50" customFormat="1" ht="30" hidden="1" customHeight="1" x14ac:dyDescent="0.2">
      <c r="A43" s="419">
        <v>7</v>
      </c>
      <c r="B43" s="419">
        <v>1</v>
      </c>
      <c r="C43" s="387"/>
      <c r="D43" s="387"/>
      <c r="E43" s="387"/>
      <c r="F43" s="387"/>
      <c r="G43" s="387"/>
      <c r="H43" s="387"/>
      <c r="I43" s="387"/>
      <c r="J43" s="1103"/>
      <c r="K43" s="389"/>
      <c r="L43" s="389"/>
      <c r="M43" s="389"/>
      <c r="N43" s="389"/>
      <c r="O43" s="389"/>
      <c r="P43" s="390"/>
      <c r="Q43" s="390"/>
      <c r="R43" s="390"/>
      <c r="S43" s="390"/>
      <c r="T43" s="390"/>
      <c r="U43" s="390"/>
      <c r="V43" s="390"/>
      <c r="W43" s="390"/>
      <c r="X43" s="390"/>
      <c r="Y43" s="1105"/>
      <c r="Z43" s="1106"/>
      <c r="AA43" s="1106"/>
      <c r="AB43" s="1107"/>
      <c r="AC43" s="1119"/>
      <c r="AD43" s="1119"/>
      <c r="AE43" s="1119"/>
      <c r="AF43" s="1119"/>
      <c r="AG43" s="1119"/>
      <c r="AH43" s="1118"/>
      <c r="AI43" s="396"/>
      <c r="AJ43" s="396"/>
      <c r="AK43" s="396"/>
      <c r="AL43" s="1112"/>
      <c r="AM43" s="1113"/>
      <c r="AN43" s="1113"/>
      <c r="AO43" s="1114"/>
      <c r="AP43" s="400"/>
      <c r="AQ43" s="400"/>
      <c r="AR43" s="400"/>
      <c r="AS43" s="400"/>
      <c r="AT43" s="400"/>
      <c r="AU43" s="400"/>
      <c r="AV43" s="400"/>
      <c r="AW43" s="400"/>
      <c r="AX43" s="400"/>
    </row>
    <row r="44" spans="1:50" customFormat="1" ht="30" hidden="1" customHeight="1" x14ac:dyDescent="0.2">
      <c r="A44" s="419">
        <v>8</v>
      </c>
      <c r="B44" s="419">
        <v>1</v>
      </c>
      <c r="C44" s="387"/>
      <c r="D44" s="387"/>
      <c r="E44" s="387"/>
      <c r="F44" s="387"/>
      <c r="G44" s="387"/>
      <c r="H44" s="387"/>
      <c r="I44" s="387"/>
      <c r="J44" s="1103"/>
      <c r="K44" s="389"/>
      <c r="L44" s="389"/>
      <c r="M44" s="389"/>
      <c r="N44" s="389"/>
      <c r="O44" s="389"/>
      <c r="P44" s="390"/>
      <c r="Q44" s="390"/>
      <c r="R44" s="390"/>
      <c r="S44" s="390"/>
      <c r="T44" s="390"/>
      <c r="U44" s="390"/>
      <c r="V44" s="390"/>
      <c r="W44" s="390"/>
      <c r="X44" s="390"/>
      <c r="Y44" s="1105"/>
      <c r="Z44" s="1106"/>
      <c r="AA44" s="1106"/>
      <c r="AB44" s="1107"/>
      <c r="AC44" s="1119"/>
      <c r="AD44" s="1119"/>
      <c r="AE44" s="1119"/>
      <c r="AF44" s="1119"/>
      <c r="AG44" s="1119"/>
      <c r="AH44" s="1118"/>
      <c r="AI44" s="396"/>
      <c r="AJ44" s="396"/>
      <c r="AK44" s="396"/>
      <c r="AL44" s="1112"/>
      <c r="AM44" s="1113"/>
      <c r="AN44" s="1113"/>
      <c r="AO44" s="1114"/>
      <c r="AP44" s="400"/>
      <c r="AQ44" s="400"/>
      <c r="AR44" s="400"/>
      <c r="AS44" s="400"/>
      <c r="AT44" s="400"/>
      <c r="AU44" s="400"/>
      <c r="AV44" s="400"/>
      <c r="AW44" s="400"/>
      <c r="AX44" s="400"/>
    </row>
    <row r="45" spans="1:50" customFormat="1" ht="30" hidden="1" customHeight="1" x14ac:dyDescent="0.2">
      <c r="A45" s="419">
        <v>9</v>
      </c>
      <c r="B45" s="419">
        <v>1</v>
      </c>
      <c r="C45" s="387"/>
      <c r="D45" s="387"/>
      <c r="E45" s="387"/>
      <c r="F45" s="387"/>
      <c r="G45" s="387"/>
      <c r="H45" s="387"/>
      <c r="I45" s="387"/>
      <c r="J45" s="1103"/>
      <c r="K45" s="389"/>
      <c r="L45" s="389"/>
      <c r="M45" s="389"/>
      <c r="N45" s="389"/>
      <c r="O45" s="389"/>
      <c r="P45" s="390"/>
      <c r="Q45" s="390"/>
      <c r="R45" s="390"/>
      <c r="S45" s="390"/>
      <c r="T45" s="390"/>
      <c r="U45" s="390"/>
      <c r="V45" s="390"/>
      <c r="W45" s="390"/>
      <c r="X45" s="390"/>
      <c r="Y45" s="1105"/>
      <c r="Z45" s="1106"/>
      <c r="AA45" s="1106"/>
      <c r="AB45" s="1107"/>
      <c r="AC45" s="1119"/>
      <c r="AD45" s="1119"/>
      <c r="AE45" s="1119"/>
      <c r="AF45" s="1119"/>
      <c r="AG45" s="1119"/>
      <c r="AH45" s="1118"/>
      <c r="AI45" s="396"/>
      <c r="AJ45" s="396"/>
      <c r="AK45" s="396"/>
      <c r="AL45" s="1112"/>
      <c r="AM45" s="1113"/>
      <c r="AN45" s="1113"/>
      <c r="AO45" s="1114"/>
      <c r="AP45" s="400"/>
      <c r="AQ45" s="400"/>
      <c r="AR45" s="400"/>
      <c r="AS45" s="400"/>
      <c r="AT45" s="400"/>
      <c r="AU45" s="400"/>
      <c r="AV45" s="400"/>
      <c r="AW45" s="400"/>
      <c r="AX45" s="400"/>
    </row>
    <row r="46" spans="1:50" customFormat="1" ht="30" hidden="1" customHeight="1" x14ac:dyDescent="0.2">
      <c r="A46" s="419">
        <v>10</v>
      </c>
      <c r="B46" s="419">
        <v>1</v>
      </c>
      <c r="C46" s="387"/>
      <c r="D46" s="387"/>
      <c r="E46" s="387"/>
      <c r="F46" s="387"/>
      <c r="G46" s="387"/>
      <c r="H46" s="387"/>
      <c r="I46" s="387"/>
      <c r="J46" s="1103"/>
      <c r="K46" s="389"/>
      <c r="L46" s="389"/>
      <c r="M46" s="389"/>
      <c r="N46" s="389"/>
      <c r="O46" s="389"/>
      <c r="P46" s="390"/>
      <c r="Q46" s="390"/>
      <c r="R46" s="390"/>
      <c r="S46" s="390"/>
      <c r="T46" s="390"/>
      <c r="U46" s="390"/>
      <c r="V46" s="390"/>
      <c r="W46" s="390"/>
      <c r="X46" s="390"/>
      <c r="Y46" s="1105"/>
      <c r="Z46" s="1106"/>
      <c r="AA46" s="1106"/>
      <c r="AB46" s="1107"/>
      <c r="AC46" s="1119"/>
      <c r="AD46" s="1119"/>
      <c r="AE46" s="1119"/>
      <c r="AF46" s="1119"/>
      <c r="AG46" s="1119"/>
      <c r="AH46" s="1118"/>
      <c r="AI46" s="396"/>
      <c r="AJ46" s="396"/>
      <c r="AK46" s="396"/>
      <c r="AL46" s="1112"/>
      <c r="AM46" s="1113"/>
      <c r="AN46" s="1113"/>
      <c r="AO46" s="1114"/>
      <c r="AP46" s="400"/>
      <c r="AQ46" s="400"/>
      <c r="AR46" s="400"/>
      <c r="AS46" s="400"/>
      <c r="AT46" s="400"/>
      <c r="AU46" s="400"/>
      <c r="AV46" s="400"/>
      <c r="AW46" s="400"/>
      <c r="AX46" s="400"/>
    </row>
    <row r="47" spans="1:50" customFormat="1" ht="30" hidden="1" customHeight="1" x14ac:dyDescent="0.2">
      <c r="A47" s="419">
        <v>11</v>
      </c>
      <c r="B47" s="419">
        <v>1</v>
      </c>
      <c r="C47" s="387"/>
      <c r="D47" s="387"/>
      <c r="E47" s="387"/>
      <c r="F47" s="387"/>
      <c r="G47" s="387"/>
      <c r="H47" s="387"/>
      <c r="I47" s="387"/>
      <c r="J47" s="1103"/>
      <c r="K47" s="389"/>
      <c r="L47" s="389"/>
      <c r="M47" s="389"/>
      <c r="N47" s="389"/>
      <c r="O47" s="389"/>
      <c r="P47" s="390"/>
      <c r="Q47" s="390"/>
      <c r="R47" s="390"/>
      <c r="S47" s="390"/>
      <c r="T47" s="390"/>
      <c r="U47" s="390"/>
      <c r="V47" s="390"/>
      <c r="W47" s="390"/>
      <c r="X47" s="390"/>
      <c r="Y47" s="1105"/>
      <c r="Z47" s="1106"/>
      <c r="AA47" s="1106"/>
      <c r="AB47" s="1107"/>
      <c r="AC47" s="1119"/>
      <c r="AD47" s="1119"/>
      <c r="AE47" s="1119"/>
      <c r="AF47" s="1119"/>
      <c r="AG47" s="1119"/>
      <c r="AH47" s="1118"/>
      <c r="AI47" s="396"/>
      <c r="AJ47" s="396"/>
      <c r="AK47" s="396"/>
      <c r="AL47" s="1112"/>
      <c r="AM47" s="1113"/>
      <c r="AN47" s="1113"/>
      <c r="AO47" s="1114"/>
      <c r="AP47" s="400"/>
      <c r="AQ47" s="400"/>
      <c r="AR47" s="400"/>
      <c r="AS47" s="400"/>
      <c r="AT47" s="400"/>
      <c r="AU47" s="400"/>
      <c r="AV47" s="400"/>
      <c r="AW47" s="400"/>
      <c r="AX47" s="400"/>
    </row>
    <row r="48" spans="1:50" customFormat="1" ht="30" hidden="1" customHeight="1" x14ac:dyDescent="0.2">
      <c r="A48" s="419">
        <v>12</v>
      </c>
      <c r="B48" s="419">
        <v>1</v>
      </c>
      <c r="C48" s="387"/>
      <c r="D48" s="387"/>
      <c r="E48" s="387"/>
      <c r="F48" s="387"/>
      <c r="G48" s="387"/>
      <c r="H48" s="387"/>
      <c r="I48" s="387"/>
      <c r="J48" s="1103"/>
      <c r="K48" s="389"/>
      <c r="L48" s="389"/>
      <c r="M48" s="389"/>
      <c r="N48" s="389"/>
      <c r="O48" s="389"/>
      <c r="P48" s="390"/>
      <c r="Q48" s="390"/>
      <c r="R48" s="390"/>
      <c r="S48" s="390"/>
      <c r="T48" s="390"/>
      <c r="U48" s="390"/>
      <c r="V48" s="390"/>
      <c r="W48" s="390"/>
      <c r="X48" s="390"/>
      <c r="Y48" s="1105"/>
      <c r="Z48" s="1106"/>
      <c r="AA48" s="1106"/>
      <c r="AB48" s="1107"/>
      <c r="AC48" s="1119"/>
      <c r="AD48" s="1119"/>
      <c r="AE48" s="1119"/>
      <c r="AF48" s="1119"/>
      <c r="AG48" s="1119"/>
      <c r="AH48" s="1118"/>
      <c r="AI48" s="396"/>
      <c r="AJ48" s="396"/>
      <c r="AK48" s="396"/>
      <c r="AL48" s="1112"/>
      <c r="AM48" s="1113"/>
      <c r="AN48" s="1113"/>
      <c r="AO48" s="1114"/>
      <c r="AP48" s="400"/>
      <c r="AQ48" s="400"/>
      <c r="AR48" s="400"/>
      <c r="AS48" s="400"/>
      <c r="AT48" s="400"/>
      <c r="AU48" s="400"/>
      <c r="AV48" s="400"/>
      <c r="AW48" s="400"/>
      <c r="AX48" s="400"/>
    </row>
    <row r="49" spans="1:50" customFormat="1" ht="30" hidden="1" customHeight="1" x14ac:dyDescent="0.2">
      <c r="A49" s="419">
        <v>13</v>
      </c>
      <c r="B49" s="419">
        <v>1</v>
      </c>
      <c r="C49" s="387"/>
      <c r="D49" s="387"/>
      <c r="E49" s="387"/>
      <c r="F49" s="387"/>
      <c r="G49" s="387"/>
      <c r="H49" s="387"/>
      <c r="I49" s="387"/>
      <c r="J49" s="1103"/>
      <c r="K49" s="389"/>
      <c r="L49" s="389"/>
      <c r="M49" s="389"/>
      <c r="N49" s="389"/>
      <c r="O49" s="389"/>
      <c r="P49" s="390"/>
      <c r="Q49" s="390"/>
      <c r="R49" s="390"/>
      <c r="S49" s="390"/>
      <c r="T49" s="390"/>
      <c r="U49" s="390"/>
      <c r="V49" s="390"/>
      <c r="W49" s="390"/>
      <c r="X49" s="390"/>
      <c r="Y49" s="1105"/>
      <c r="Z49" s="1106"/>
      <c r="AA49" s="1106"/>
      <c r="AB49" s="1107"/>
      <c r="AC49" s="1119"/>
      <c r="AD49" s="1119"/>
      <c r="AE49" s="1119"/>
      <c r="AF49" s="1119"/>
      <c r="AG49" s="1119"/>
      <c r="AH49" s="1118"/>
      <c r="AI49" s="396"/>
      <c r="AJ49" s="396"/>
      <c r="AK49" s="396"/>
      <c r="AL49" s="1112"/>
      <c r="AM49" s="1113"/>
      <c r="AN49" s="1113"/>
      <c r="AO49" s="1114"/>
      <c r="AP49" s="400"/>
      <c r="AQ49" s="400"/>
      <c r="AR49" s="400"/>
      <c r="AS49" s="400"/>
      <c r="AT49" s="400"/>
      <c r="AU49" s="400"/>
      <c r="AV49" s="400"/>
      <c r="AW49" s="400"/>
      <c r="AX49" s="400"/>
    </row>
    <row r="50" spans="1:50" customFormat="1" ht="30" hidden="1" customHeight="1" x14ac:dyDescent="0.2">
      <c r="A50" s="419">
        <v>14</v>
      </c>
      <c r="B50" s="419">
        <v>1</v>
      </c>
      <c r="C50" s="387"/>
      <c r="D50" s="387"/>
      <c r="E50" s="387"/>
      <c r="F50" s="387"/>
      <c r="G50" s="387"/>
      <c r="H50" s="387"/>
      <c r="I50" s="387"/>
      <c r="J50" s="1103"/>
      <c r="K50" s="389"/>
      <c r="L50" s="389"/>
      <c r="M50" s="389"/>
      <c r="N50" s="389"/>
      <c r="O50" s="389"/>
      <c r="P50" s="390"/>
      <c r="Q50" s="390"/>
      <c r="R50" s="390"/>
      <c r="S50" s="390"/>
      <c r="T50" s="390"/>
      <c r="U50" s="390"/>
      <c r="V50" s="390"/>
      <c r="W50" s="390"/>
      <c r="X50" s="390"/>
      <c r="Y50" s="1105"/>
      <c r="Z50" s="1106"/>
      <c r="AA50" s="1106"/>
      <c r="AB50" s="1107"/>
      <c r="AC50" s="1119"/>
      <c r="AD50" s="1119"/>
      <c r="AE50" s="1119"/>
      <c r="AF50" s="1119"/>
      <c r="AG50" s="1119"/>
      <c r="AH50" s="1118"/>
      <c r="AI50" s="396"/>
      <c r="AJ50" s="396"/>
      <c r="AK50" s="396"/>
      <c r="AL50" s="1112"/>
      <c r="AM50" s="1113"/>
      <c r="AN50" s="1113"/>
      <c r="AO50" s="1114"/>
      <c r="AP50" s="400"/>
      <c r="AQ50" s="400"/>
      <c r="AR50" s="400"/>
      <c r="AS50" s="400"/>
      <c r="AT50" s="400"/>
      <c r="AU50" s="400"/>
      <c r="AV50" s="400"/>
      <c r="AW50" s="400"/>
      <c r="AX50" s="400"/>
    </row>
    <row r="51" spans="1:50" customFormat="1" ht="30" hidden="1" customHeight="1" x14ac:dyDescent="0.2">
      <c r="A51" s="419">
        <v>15</v>
      </c>
      <c r="B51" s="419">
        <v>1</v>
      </c>
      <c r="C51" s="387"/>
      <c r="D51" s="387"/>
      <c r="E51" s="387"/>
      <c r="F51" s="387"/>
      <c r="G51" s="387"/>
      <c r="H51" s="387"/>
      <c r="I51" s="387"/>
      <c r="J51" s="1103"/>
      <c r="K51" s="389"/>
      <c r="L51" s="389"/>
      <c r="M51" s="389"/>
      <c r="N51" s="389"/>
      <c r="O51" s="389"/>
      <c r="P51" s="390"/>
      <c r="Q51" s="390"/>
      <c r="R51" s="390"/>
      <c r="S51" s="390"/>
      <c r="T51" s="390"/>
      <c r="U51" s="390"/>
      <c r="V51" s="390"/>
      <c r="W51" s="390"/>
      <c r="X51" s="390"/>
      <c r="Y51" s="1105"/>
      <c r="Z51" s="1106"/>
      <c r="AA51" s="1106"/>
      <c r="AB51" s="1107"/>
      <c r="AC51" s="1119"/>
      <c r="AD51" s="1119"/>
      <c r="AE51" s="1119"/>
      <c r="AF51" s="1119"/>
      <c r="AG51" s="1119"/>
      <c r="AH51" s="1118"/>
      <c r="AI51" s="396"/>
      <c r="AJ51" s="396"/>
      <c r="AK51" s="396"/>
      <c r="AL51" s="1112"/>
      <c r="AM51" s="1113"/>
      <c r="AN51" s="1113"/>
      <c r="AO51" s="1114"/>
      <c r="AP51" s="400"/>
      <c r="AQ51" s="400"/>
      <c r="AR51" s="400"/>
      <c r="AS51" s="400"/>
      <c r="AT51" s="400"/>
      <c r="AU51" s="400"/>
      <c r="AV51" s="400"/>
      <c r="AW51" s="400"/>
      <c r="AX51" s="400"/>
    </row>
    <row r="52" spans="1:50" customFormat="1" ht="30" hidden="1" customHeight="1" x14ac:dyDescent="0.2">
      <c r="A52" s="419">
        <v>16</v>
      </c>
      <c r="B52" s="419">
        <v>1</v>
      </c>
      <c r="C52" s="387"/>
      <c r="D52" s="387"/>
      <c r="E52" s="387"/>
      <c r="F52" s="387"/>
      <c r="G52" s="387"/>
      <c r="H52" s="387"/>
      <c r="I52" s="387"/>
      <c r="J52" s="1103"/>
      <c r="K52" s="389"/>
      <c r="L52" s="389"/>
      <c r="M52" s="389"/>
      <c r="N52" s="389"/>
      <c r="O52" s="389"/>
      <c r="P52" s="390"/>
      <c r="Q52" s="390"/>
      <c r="R52" s="390"/>
      <c r="S52" s="390"/>
      <c r="T52" s="390"/>
      <c r="U52" s="390"/>
      <c r="V52" s="390"/>
      <c r="W52" s="390"/>
      <c r="X52" s="390"/>
      <c r="Y52" s="1105"/>
      <c r="Z52" s="1106"/>
      <c r="AA52" s="1106"/>
      <c r="AB52" s="1107"/>
      <c r="AC52" s="1119"/>
      <c r="AD52" s="1119"/>
      <c r="AE52" s="1119"/>
      <c r="AF52" s="1119"/>
      <c r="AG52" s="1119"/>
      <c r="AH52" s="1118"/>
      <c r="AI52" s="396"/>
      <c r="AJ52" s="396"/>
      <c r="AK52" s="396"/>
      <c r="AL52" s="1112"/>
      <c r="AM52" s="1113"/>
      <c r="AN52" s="1113"/>
      <c r="AO52" s="1114"/>
      <c r="AP52" s="400"/>
      <c r="AQ52" s="400"/>
      <c r="AR52" s="400"/>
      <c r="AS52" s="400"/>
      <c r="AT52" s="400"/>
      <c r="AU52" s="400"/>
      <c r="AV52" s="400"/>
      <c r="AW52" s="400"/>
      <c r="AX52" s="400"/>
    </row>
    <row r="53" spans="1:50" s="16" customFormat="1" ht="30" hidden="1" customHeight="1" x14ac:dyDescent="0.2">
      <c r="A53" s="419">
        <v>17</v>
      </c>
      <c r="B53" s="419">
        <v>1</v>
      </c>
      <c r="C53" s="387"/>
      <c r="D53" s="387"/>
      <c r="E53" s="387"/>
      <c r="F53" s="387"/>
      <c r="G53" s="387"/>
      <c r="H53" s="387"/>
      <c r="I53" s="387"/>
      <c r="J53" s="1103"/>
      <c r="K53" s="389"/>
      <c r="L53" s="389"/>
      <c r="M53" s="389"/>
      <c r="N53" s="389"/>
      <c r="O53" s="389"/>
      <c r="P53" s="390"/>
      <c r="Q53" s="390"/>
      <c r="R53" s="390"/>
      <c r="S53" s="390"/>
      <c r="T53" s="390"/>
      <c r="U53" s="390"/>
      <c r="V53" s="390"/>
      <c r="W53" s="390"/>
      <c r="X53" s="390"/>
      <c r="Y53" s="1105"/>
      <c r="Z53" s="1106"/>
      <c r="AA53" s="1106"/>
      <c r="AB53" s="1107"/>
      <c r="AC53" s="1119"/>
      <c r="AD53" s="1119"/>
      <c r="AE53" s="1119"/>
      <c r="AF53" s="1119"/>
      <c r="AG53" s="1119"/>
      <c r="AH53" s="1118"/>
      <c r="AI53" s="396"/>
      <c r="AJ53" s="396"/>
      <c r="AK53" s="396"/>
      <c r="AL53" s="1112"/>
      <c r="AM53" s="1113"/>
      <c r="AN53" s="1113"/>
      <c r="AO53" s="1114"/>
      <c r="AP53" s="400"/>
      <c r="AQ53" s="400"/>
      <c r="AR53" s="400"/>
      <c r="AS53" s="400"/>
      <c r="AT53" s="400"/>
      <c r="AU53" s="400"/>
      <c r="AV53" s="400"/>
      <c r="AW53" s="400"/>
      <c r="AX53" s="400"/>
    </row>
    <row r="54" spans="1:50" customFormat="1" ht="30" hidden="1" customHeight="1" x14ac:dyDescent="0.2">
      <c r="A54" s="419">
        <v>18</v>
      </c>
      <c r="B54" s="419">
        <v>1</v>
      </c>
      <c r="C54" s="387"/>
      <c r="D54" s="387"/>
      <c r="E54" s="387"/>
      <c r="F54" s="387"/>
      <c r="G54" s="387"/>
      <c r="H54" s="387"/>
      <c r="I54" s="387"/>
      <c r="J54" s="1103"/>
      <c r="K54" s="389"/>
      <c r="L54" s="389"/>
      <c r="M54" s="389"/>
      <c r="N54" s="389"/>
      <c r="O54" s="389"/>
      <c r="P54" s="390"/>
      <c r="Q54" s="390"/>
      <c r="R54" s="390"/>
      <c r="S54" s="390"/>
      <c r="T54" s="390"/>
      <c r="U54" s="390"/>
      <c r="V54" s="390"/>
      <c r="W54" s="390"/>
      <c r="X54" s="390"/>
      <c r="Y54" s="1105"/>
      <c r="Z54" s="1106"/>
      <c r="AA54" s="1106"/>
      <c r="AB54" s="1107"/>
      <c r="AC54" s="1119"/>
      <c r="AD54" s="1119"/>
      <c r="AE54" s="1119"/>
      <c r="AF54" s="1119"/>
      <c r="AG54" s="1119"/>
      <c r="AH54" s="1118"/>
      <c r="AI54" s="396"/>
      <c r="AJ54" s="396"/>
      <c r="AK54" s="396"/>
      <c r="AL54" s="1112"/>
      <c r="AM54" s="1113"/>
      <c r="AN54" s="1113"/>
      <c r="AO54" s="1114"/>
      <c r="AP54" s="400"/>
      <c r="AQ54" s="400"/>
      <c r="AR54" s="400"/>
      <c r="AS54" s="400"/>
      <c r="AT54" s="400"/>
      <c r="AU54" s="400"/>
      <c r="AV54" s="400"/>
      <c r="AW54" s="400"/>
      <c r="AX54" s="400"/>
    </row>
    <row r="55" spans="1:50" customFormat="1" ht="30" hidden="1" customHeight="1" x14ac:dyDescent="0.2">
      <c r="A55" s="419">
        <v>19</v>
      </c>
      <c r="B55" s="419">
        <v>1</v>
      </c>
      <c r="C55" s="387"/>
      <c r="D55" s="387"/>
      <c r="E55" s="387"/>
      <c r="F55" s="387"/>
      <c r="G55" s="387"/>
      <c r="H55" s="387"/>
      <c r="I55" s="387"/>
      <c r="J55" s="1103"/>
      <c r="K55" s="389"/>
      <c r="L55" s="389"/>
      <c r="M55" s="389"/>
      <c r="N55" s="389"/>
      <c r="O55" s="389"/>
      <c r="P55" s="390"/>
      <c r="Q55" s="390"/>
      <c r="R55" s="390"/>
      <c r="S55" s="390"/>
      <c r="T55" s="390"/>
      <c r="U55" s="390"/>
      <c r="V55" s="390"/>
      <c r="W55" s="390"/>
      <c r="X55" s="390"/>
      <c r="Y55" s="1105"/>
      <c r="Z55" s="1106"/>
      <c r="AA55" s="1106"/>
      <c r="AB55" s="1107"/>
      <c r="AC55" s="1119"/>
      <c r="AD55" s="1119"/>
      <c r="AE55" s="1119"/>
      <c r="AF55" s="1119"/>
      <c r="AG55" s="1119"/>
      <c r="AH55" s="1118"/>
      <c r="AI55" s="396"/>
      <c r="AJ55" s="396"/>
      <c r="AK55" s="396"/>
      <c r="AL55" s="1112"/>
      <c r="AM55" s="1113"/>
      <c r="AN55" s="1113"/>
      <c r="AO55" s="1114"/>
      <c r="AP55" s="400"/>
      <c r="AQ55" s="400"/>
      <c r="AR55" s="400"/>
      <c r="AS55" s="400"/>
      <c r="AT55" s="400"/>
      <c r="AU55" s="400"/>
      <c r="AV55" s="400"/>
      <c r="AW55" s="400"/>
      <c r="AX55" s="400"/>
    </row>
    <row r="56" spans="1:50" customFormat="1" ht="30" hidden="1" customHeight="1" x14ac:dyDescent="0.2">
      <c r="A56" s="419">
        <v>20</v>
      </c>
      <c r="B56" s="419">
        <v>1</v>
      </c>
      <c r="C56" s="387"/>
      <c r="D56" s="387"/>
      <c r="E56" s="387"/>
      <c r="F56" s="387"/>
      <c r="G56" s="387"/>
      <c r="H56" s="387"/>
      <c r="I56" s="387"/>
      <c r="J56" s="1103"/>
      <c r="K56" s="389"/>
      <c r="L56" s="389"/>
      <c r="M56" s="389"/>
      <c r="N56" s="389"/>
      <c r="O56" s="389"/>
      <c r="P56" s="390"/>
      <c r="Q56" s="390"/>
      <c r="R56" s="390"/>
      <c r="S56" s="390"/>
      <c r="T56" s="390"/>
      <c r="U56" s="390"/>
      <c r="V56" s="390"/>
      <c r="W56" s="390"/>
      <c r="X56" s="390"/>
      <c r="Y56" s="1105"/>
      <c r="Z56" s="1106"/>
      <c r="AA56" s="1106"/>
      <c r="AB56" s="1107"/>
      <c r="AC56" s="1119"/>
      <c r="AD56" s="1119"/>
      <c r="AE56" s="1119"/>
      <c r="AF56" s="1119"/>
      <c r="AG56" s="1119"/>
      <c r="AH56" s="1118"/>
      <c r="AI56" s="396"/>
      <c r="AJ56" s="396"/>
      <c r="AK56" s="396"/>
      <c r="AL56" s="1112"/>
      <c r="AM56" s="1113"/>
      <c r="AN56" s="1113"/>
      <c r="AO56" s="1114"/>
      <c r="AP56" s="400"/>
      <c r="AQ56" s="400"/>
      <c r="AR56" s="400"/>
      <c r="AS56" s="400"/>
      <c r="AT56" s="400"/>
      <c r="AU56" s="400"/>
      <c r="AV56" s="400"/>
      <c r="AW56" s="400"/>
      <c r="AX56" s="400"/>
    </row>
    <row r="57" spans="1:50" customFormat="1" ht="30" hidden="1" customHeight="1" x14ac:dyDescent="0.2">
      <c r="A57" s="419">
        <v>21</v>
      </c>
      <c r="B57" s="419">
        <v>1</v>
      </c>
      <c r="C57" s="387"/>
      <c r="D57" s="387"/>
      <c r="E57" s="387"/>
      <c r="F57" s="387"/>
      <c r="G57" s="387"/>
      <c r="H57" s="387"/>
      <c r="I57" s="387"/>
      <c r="J57" s="1103"/>
      <c r="K57" s="389"/>
      <c r="L57" s="389"/>
      <c r="M57" s="389"/>
      <c r="N57" s="389"/>
      <c r="O57" s="389"/>
      <c r="P57" s="390"/>
      <c r="Q57" s="390"/>
      <c r="R57" s="390"/>
      <c r="S57" s="390"/>
      <c r="T57" s="390"/>
      <c r="U57" s="390"/>
      <c r="V57" s="390"/>
      <c r="W57" s="390"/>
      <c r="X57" s="390"/>
      <c r="Y57" s="1105"/>
      <c r="Z57" s="1106"/>
      <c r="AA57" s="1106"/>
      <c r="AB57" s="1107"/>
      <c r="AC57" s="1119"/>
      <c r="AD57" s="1119"/>
      <c r="AE57" s="1119"/>
      <c r="AF57" s="1119"/>
      <c r="AG57" s="1119"/>
      <c r="AH57" s="1118"/>
      <c r="AI57" s="396"/>
      <c r="AJ57" s="396"/>
      <c r="AK57" s="396"/>
      <c r="AL57" s="1112"/>
      <c r="AM57" s="1113"/>
      <c r="AN57" s="1113"/>
      <c r="AO57" s="1114"/>
      <c r="AP57" s="400"/>
      <c r="AQ57" s="400"/>
      <c r="AR57" s="400"/>
      <c r="AS57" s="400"/>
      <c r="AT57" s="400"/>
      <c r="AU57" s="400"/>
      <c r="AV57" s="400"/>
      <c r="AW57" s="400"/>
      <c r="AX57" s="400"/>
    </row>
    <row r="58" spans="1:50" customFormat="1" ht="30" hidden="1" customHeight="1" x14ac:dyDescent="0.2">
      <c r="A58" s="419">
        <v>22</v>
      </c>
      <c r="B58" s="419">
        <v>1</v>
      </c>
      <c r="C58" s="387"/>
      <c r="D58" s="387"/>
      <c r="E58" s="387"/>
      <c r="F58" s="387"/>
      <c r="G58" s="387"/>
      <c r="H58" s="387"/>
      <c r="I58" s="387"/>
      <c r="J58" s="1103"/>
      <c r="K58" s="389"/>
      <c r="L58" s="389"/>
      <c r="M58" s="389"/>
      <c r="N58" s="389"/>
      <c r="O58" s="389"/>
      <c r="P58" s="390"/>
      <c r="Q58" s="390"/>
      <c r="R58" s="390"/>
      <c r="S58" s="390"/>
      <c r="T58" s="390"/>
      <c r="U58" s="390"/>
      <c r="V58" s="390"/>
      <c r="W58" s="390"/>
      <c r="X58" s="390"/>
      <c r="Y58" s="1105"/>
      <c r="Z58" s="1106"/>
      <c r="AA58" s="1106"/>
      <c r="AB58" s="1107"/>
      <c r="AC58" s="1119"/>
      <c r="AD58" s="1119"/>
      <c r="AE58" s="1119"/>
      <c r="AF58" s="1119"/>
      <c r="AG58" s="1119"/>
      <c r="AH58" s="1118"/>
      <c r="AI58" s="396"/>
      <c r="AJ58" s="396"/>
      <c r="AK58" s="396"/>
      <c r="AL58" s="1112"/>
      <c r="AM58" s="1113"/>
      <c r="AN58" s="1113"/>
      <c r="AO58" s="1114"/>
      <c r="AP58" s="400"/>
      <c r="AQ58" s="400"/>
      <c r="AR58" s="400"/>
      <c r="AS58" s="400"/>
      <c r="AT58" s="400"/>
      <c r="AU58" s="400"/>
      <c r="AV58" s="400"/>
      <c r="AW58" s="400"/>
      <c r="AX58" s="400"/>
    </row>
    <row r="59" spans="1:50" customFormat="1" ht="30" hidden="1" customHeight="1" x14ac:dyDescent="0.2">
      <c r="A59" s="419">
        <v>23</v>
      </c>
      <c r="B59" s="419">
        <v>1</v>
      </c>
      <c r="C59" s="387"/>
      <c r="D59" s="387"/>
      <c r="E59" s="387"/>
      <c r="F59" s="387"/>
      <c r="G59" s="387"/>
      <c r="H59" s="387"/>
      <c r="I59" s="387"/>
      <c r="J59" s="1103"/>
      <c r="K59" s="389"/>
      <c r="L59" s="389"/>
      <c r="M59" s="389"/>
      <c r="N59" s="389"/>
      <c r="O59" s="389"/>
      <c r="P59" s="390"/>
      <c r="Q59" s="390"/>
      <c r="R59" s="390"/>
      <c r="S59" s="390"/>
      <c r="T59" s="390"/>
      <c r="U59" s="390"/>
      <c r="V59" s="390"/>
      <c r="W59" s="390"/>
      <c r="X59" s="390"/>
      <c r="Y59" s="1105"/>
      <c r="Z59" s="1106"/>
      <c r="AA59" s="1106"/>
      <c r="AB59" s="1107"/>
      <c r="AC59" s="1119"/>
      <c r="AD59" s="1119"/>
      <c r="AE59" s="1119"/>
      <c r="AF59" s="1119"/>
      <c r="AG59" s="1119"/>
      <c r="AH59" s="1118"/>
      <c r="AI59" s="396"/>
      <c r="AJ59" s="396"/>
      <c r="AK59" s="396"/>
      <c r="AL59" s="1112"/>
      <c r="AM59" s="1113"/>
      <c r="AN59" s="1113"/>
      <c r="AO59" s="1114"/>
      <c r="AP59" s="400"/>
      <c r="AQ59" s="400"/>
      <c r="AR59" s="400"/>
      <c r="AS59" s="400"/>
      <c r="AT59" s="400"/>
      <c r="AU59" s="400"/>
      <c r="AV59" s="400"/>
      <c r="AW59" s="400"/>
      <c r="AX59" s="400"/>
    </row>
    <row r="60" spans="1:50" customFormat="1" ht="30" hidden="1" customHeight="1" x14ac:dyDescent="0.2">
      <c r="A60" s="419">
        <v>24</v>
      </c>
      <c r="B60" s="419">
        <v>1</v>
      </c>
      <c r="C60" s="387"/>
      <c r="D60" s="387"/>
      <c r="E60" s="387"/>
      <c r="F60" s="387"/>
      <c r="G60" s="387"/>
      <c r="H60" s="387"/>
      <c r="I60" s="387"/>
      <c r="J60" s="1103"/>
      <c r="K60" s="389"/>
      <c r="L60" s="389"/>
      <c r="M60" s="389"/>
      <c r="N60" s="389"/>
      <c r="O60" s="389"/>
      <c r="P60" s="390"/>
      <c r="Q60" s="390"/>
      <c r="R60" s="390"/>
      <c r="S60" s="390"/>
      <c r="T60" s="390"/>
      <c r="U60" s="390"/>
      <c r="V60" s="390"/>
      <c r="W60" s="390"/>
      <c r="X60" s="390"/>
      <c r="Y60" s="1105"/>
      <c r="Z60" s="1106"/>
      <c r="AA60" s="1106"/>
      <c r="AB60" s="1107"/>
      <c r="AC60" s="1119"/>
      <c r="AD60" s="1119"/>
      <c r="AE60" s="1119"/>
      <c r="AF60" s="1119"/>
      <c r="AG60" s="1119"/>
      <c r="AH60" s="1118"/>
      <c r="AI60" s="396"/>
      <c r="AJ60" s="396"/>
      <c r="AK60" s="396"/>
      <c r="AL60" s="1112"/>
      <c r="AM60" s="1113"/>
      <c r="AN60" s="1113"/>
      <c r="AO60" s="1114"/>
      <c r="AP60" s="400"/>
      <c r="AQ60" s="400"/>
      <c r="AR60" s="400"/>
      <c r="AS60" s="400"/>
      <c r="AT60" s="400"/>
      <c r="AU60" s="400"/>
      <c r="AV60" s="400"/>
      <c r="AW60" s="400"/>
      <c r="AX60" s="400"/>
    </row>
    <row r="61" spans="1:50" customFormat="1" ht="30" hidden="1" customHeight="1" x14ac:dyDescent="0.2">
      <c r="A61" s="419">
        <v>25</v>
      </c>
      <c r="B61" s="419">
        <v>1</v>
      </c>
      <c r="C61" s="387"/>
      <c r="D61" s="387"/>
      <c r="E61" s="387"/>
      <c r="F61" s="387"/>
      <c r="G61" s="387"/>
      <c r="H61" s="387"/>
      <c r="I61" s="387"/>
      <c r="J61" s="1103"/>
      <c r="K61" s="389"/>
      <c r="L61" s="389"/>
      <c r="M61" s="389"/>
      <c r="N61" s="389"/>
      <c r="O61" s="389"/>
      <c r="P61" s="390"/>
      <c r="Q61" s="390"/>
      <c r="R61" s="390"/>
      <c r="S61" s="390"/>
      <c r="T61" s="390"/>
      <c r="U61" s="390"/>
      <c r="V61" s="390"/>
      <c r="W61" s="390"/>
      <c r="X61" s="390"/>
      <c r="Y61" s="1105"/>
      <c r="Z61" s="1106"/>
      <c r="AA61" s="1106"/>
      <c r="AB61" s="1107"/>
      <c r="AC61" s="1119"/>
      <c r="AD61" s="1119"/>
      <c r="AE61" s="1119"/>
      <c r="AF61" s="1119"/>
      <c r="AG61" s="1119"/>
      <c r="AH61" s="1118"/>
      <c r="AI61" s="396"/>
      <c r="AJ61" s="396"/>
      <c r="AK61" s="396"/>
      <c r="AL61" s="1112"/>
      <c r="AM61" s="1113"/>
      <c r="AN61" s="1113"/>
      <c r="AO61" s="1114"/>
      <c r="AP61" s="400"/>
      <c r="AQ61" s="400"/>
      <c r="AR61" s="400"/>
      <c r="AS61" s="400"/>
      <c r="AT61" s="400"/>
      <c r="AU61" s="400"/>
      <c r="AV61" s="400"/>
      <c r="AW61" s="400"/>
      <c r="AX61" s="400"/>
    </row>
    <row r="62" spans="1:50" customFormat="1" ht="30" hidden="1" customHeight="1" x14ac:dyDescent="0.2">
      <c r="A62" s="419">
        <v>26</v>
      </c>
      <c r="B62" s="419">
        <v>1</v>
      </c>
      <c r="C62" s="387"/>
      <c r="D62" s="387"/>
      <c r="E62" s="387"/>
      <c r="F62" s="387"/>
      <c r="G62" s="387"/>
      <c r="H62" s="387"/>
      <c r="I62" s="387"/>
      <c r="J62" s="1103"/>
      <c r="K62" s="389"/>
      <c r="L62" s="389"/>
      <c r="M62" s="389"/>
      <c r="N62" s="389"/>
      <c r="O62" s="389"/>
      <c r="P62" s="390"/>
      <c r="Q62" s="390"/>
      <c r="R62" s="390"/>
      <c r="S62" s="390"/>
      <c r="T62" s="390"/>
      <c r="U62" s="390"/>
      <c r="V62" s="390"/>
      <c r="W62" s="390"/>
      <c r="X62" s="390"/>
      <c r="Y62" s="1105"/>
      <c r="Z62" s="1106"/>
      <c r="AA62" s="1106"/>
      <c r="AB62" s="1107"/>
      <c r="AC62" s="1119"/>
      <c r="AD62" s="1119"/>
      <c r="AE62" s="1119"/>
      <c r="AF62" s="1119"/>
      <c r="AG62" s="1119"/>
      <c r="AH62" s="1118"/>
      <c r="AI62" s="396"/>
      <c r="AJ62" s="396"/>
      <c r="AK62" s="396"/>
      <c r="AL62" s="1112"/>
      <c r="AM62" s="1113"/>
      <c r="AN62" s="1113"/>
      <c r="AO62" s="1114"/>
      <c r="AP62" s="400"/>
      <c r="AQ62" s="400"/>
      <c r="AR62" s="400"/>
      <c r="AS62" s="400"/>
      <c r="AT62" s="400"/>
      <c r="AU62" s="400"/>
      <c r="AV62" s="400"/>
      <c r="AW62" s="400"/>
      <c r="AX62" s="400"/>
    </row>
    <row r="63" spans="1:50" customFormat="1" ht="30" hidden="1" customHeight="1" x14ac:dyDescent="0.2">
      <c r="A63" s="419">
        <v>27</v>
      </c>
      <c r="B63" s="419">
        <v>1</v>
      </c>
      <c r="C63" s="387"/>
      <c r="D63" s="387"/>
      <c r="E63" s="387"/>
      <c r="F63" s="387"/>
      <c r="G63" s="387"/>
      <c r="H63" s="387"/>
      <c r="I63" s="387"/>
      <c r="J63" s="1103"/>
      <c r="K63" s="389"/>
      <c r="L63" s="389"/>
      <c r="M63" s="389"/>
      <c r="N63" s="389"/>
      <c r="O63" s="389"/>
      <c r="P63" s="390"/>
      <c r="Q63" s="390"/>
      <c r="R63" s="390"/>
      <c r="S63" s="390"/>
      <c r="T63" s="390"/>
      <c r="U63" s="390"/>
      <c r="V63" s="390"/>
      <c r="W63" s="390"/>
      <c r="X63" s="390"/>
      <c r="Y63" s="1105"/>
      <c r="Z63" s="1106"/>
      <c r="AA63" s="1106"/>
      <c r="AB63" s="1107"/>
      <c r="AC63" s="1119"/>
      <c r="AD63" s="1119"/>
      <c r="AE63" s="1119"/>
      <c r="AF63" s="1119"/>
      <c r="AG63" s="1119"/>
      <c r="AH63" s="1118"/>
      <c r="AI63" s="396"/>
      <c r="AJ63" s="396"/>
      <c r="AK63" s="396"/>
      <c r="AL63" s="1112"/>
      <c r="AM63" s="1113"/>
      <c r="AN63" s="1113"/>
      <c r="AO63" s="1114"/>
      <c r="AP63" s="400"/>
      <c r="AQ63" s="400"/>
      <c r="AR63" s="400"/>
      <c r="AS63" s="400"/>
      <c r="AT63" s="400"/>
      <c r="AU63" s="400"/>
      <c r="AV63" s="400"/>
      <c r="AW63" s="400"/>
      <c r="AX63" s="400"/>
    </row>
    <row r="64" spans="1:50" customFormat="1" ht="30" hidden="1" customHeight="1" x14ac:dyDescent="0.2">
      <c r="A64" s="419">
        <v>28</v>
      </c>
      <c r="B64" s="419">
        <v>1</v>
      </c>
      <c r="C64" s="387"/>
      <c r="D64" s="387"/>
      <c r="E64" s="387"/>
      <c r="F64" s="387"/>
      <c r="G64" s="387"/>
      <c r="H64" s="387"/>
      <c r="I64" s="387"/>
      <c r="J64" s="1103"/>
      <c r="K64" s="389"/>
      <c r="L64" s="389"/>
      <c r="M64" s="389"/>
      <c r="N64" s="389"/>
      <c r="O64" s="389"/>
      <c r="P64" s="390"/>
      <c r="Q64" s="390"/>
      <c r="R64" s="390"/>
      <c r="S64" s="390"/>
      <c r="T64" s="390"/>
      <c r="U64" s="390"/>
      <c r="V64" s="390"/>
      <c r="W64" s="390"/>
      <c r="X64" s="390"/>
      <c r="Y64" s="1105"/>
      <c r="Z64" s="1106"/>
      <c r="AA64" s="1106"/>
      <c r="AB64" s="1107"/>
      <c r="AC64" s="1119"/>
      <c r="AD64" s="1119"/>
      <c r="AE64" s="1119"/>
      <c r="AF64" s="1119"/>
      <c r="AG64" s="1119"/>
      <c r="AH64" s="1118"/>
      <c r="AI64" s="396"/>
      <c r="AJ64" s="396"/>
      <c r="AK64" s="396"/>
      <c r="AL64" s="1112"/>
      <c r="AM64" s="1113"/>
      <c r="AN64" s="1113"/>
      <c r="AO64" s="1114"/>
      <c r="AP64" s="400"/>
      <c r="AQ64" s="400"/>
      <c r="AR64" s="400"/>
      <c r="AS64" s="400"/>
      <c r="AT64" s="400"/>
      <c r="AU64" s="400"/>
      <c r="AV64" s="400"/>
      <c r="AW64" s="400"/>
      <c r="AX64" s="400"/>
    </row>
    <row r="65" spans="1:50" customFormat="1" ht="30" hidden="1" customHeight="1" x14ac:dyDescent="0.2">
      <c r="A65" s="419">
        <v>29</v>
      </c>
      <c r="B65" s="419">
        <v>1</v>
      </c>
      <c r="C65" s="387"/>
      <c r="D65" s="387"/>
      <c r="E65" s="387"/>
      <c r="F65" s="387"/>
      <c r="G65" s="387"/>
      <c r="H65" s="387"/>
      <c r="I65" s="387"/>
      <c r="J65" s="1103"/>
      <c r="K65" s="389"/>
      <c r="L65" s="389"/>
      <c r="M65" s="389"/>
      <c r="N65" s="389"/>
      <c r="O65" s="389"/>
      <c r="P65" s="390"/>
      <c r="Q65" s="390"/>
      <c r="R65" s="390"/>
      <c r="S65" s="390"/>
      <c r="T65" s="390"/>
      <c r="U65" s="390"/>
      <c r="V65" s="390"/>
      <c r="W65" s="390"/>
      <c r="X65" s="390"/>
      <c r="Y65" s="1105"/>
      <c r="Z65" s="1106"/>
      <c r="AA65" s="1106"/>
      <c r="AB65" s="1107"/>
      <c r="AC65" s="1119"/>
      <c r="AD65" s="1119"/>
      <c r="AE65" s="1119"/>
      <c r="AF65" s="1119"/>
      <c r="AG65" s="1119"/>
      <c r="AH65" s="1118"/>
      <c r="AI65" s="396"/>
      <c r="AJ65" s="396"/>
      <c r="AK65" s="396"/>
      <c r="AL65" s="1112"/>
      <c r="AM65" s="1113"/>
      <c r="AN65" s="1113"/>
      <c r="AO65" s="1114"/>
      <c r="AP65" s="400"/>
      <c r="AQ65" s="400"/>
      <c r="AR65" s="400"/>
      <c r="AS65" s="400"/>
      <c r="AT65" s="400"/>
      <c r="AU65" s="400"/>
      <c r="AV65" s="400"/>
      <c r="AW65" s="400"/>
      <c r="AX65" s="400"/>
    </row>
    <row r="66" spans="1:50" customFormat="1" ht="30" hidden="1" customHeight="1" x14ac:dyDescent="0.2">
      <c r="A66" s="419">
        <v>30</v>
      </c>
      <c r="B66" s="419">
        <v>1</v>
      </c>
      <c r="C66" s="387"/>
      <c r="D66" s="387"/>
      <c r="E66" s="387"/>
      <c r="F66" s="387"/>
      <c r="G66" s="387"/>
      <c r="H66" s="387"/>
      <c r="I66" s="387"/>
      <c r="J66" s="1103"/>
      <c r="K66" s="389"/>
      <c r="L66" s="389"/>
      <c r="M66" s="389"/>
      <c r="N66" s="389"/>
      <c r="O66" s="389"/>
      <c r="P66" s="390"/>
      <c r="Q66" s="390"/>
      <c r="R66" s="390"/>
      <c r="S66" s="390"/>
      <c r="T66" s="390"/>
      <c r="U66" s="390"/>
      <c r="V66" s="390"/>
      <c r="W66" s="390"/>
      <c r="X66" s="390"/>
      <c r="Y66" s="1105"/>
      <c r="Z66" s="1106"/>
      <c r="AA66" s="1106"/>
      <c r="AB66" s="1107"/>
      <c r="AC66" s="1119"/>
      <c r="AD66" s="1119"/>
      <c r="AE66" s="1119"/>
      <c r="AF66" s="1119"/>
      <c r="AG66" s="1119"/>
      <c r="AH66" s="1118"/>
      <c r="AI66" s="396"/>
      <c r="AJ66" s="396"/>
      <c r="AK66" s="396"/>
      <c r="AL66" s="1112"/>
      <c r="AM66" s="1113"/>
      <c r="AN66" s="1113"/>
      <c r="AO66" s="1114"/>
      <c r="AP66" s="400"/>
      <c r="AQ66" s="400"/>
      <c r="AR66" s="400"/>
      <c r="AS66" s="400"/>
      <c r="AT66" s="400"/>
      <c r="AU66" s="400"/>
      <c r="AV66" s="400"/>
      <c r="AW66" s="400"/>
      <c r="AX66" s="400"/>
    </row>
    <row r="67" spans="1:50" customFormat="1" ht="24.75" customHeight="1" x14ac:dyDescent="0.2">
      <c r="A67" s="66"/>
      <c r="B67" s="66"/>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row>
    <row r="68" spans="1:50" customFormat="1" ht="24.75" customHeight="1" x14ac:dyDescent="0.2">
      <c r="A68" s="59"/>
      <c r="B68" s="101" t="s">
        <v>308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407"/>
      <c r="B69" s="407"/>
      <c r="C69" s="407" t="s">
        <v>27</v>
      </c>
      <c r="D69" s="407"/>
      <c r="E69" s="407"/>
      <c r="F69" s="407"/>
      <c r="G69" s="407"/>
      <c r="H69" s="407"/>
      <c r="I69" s="407"/>
      <c r="J69" s="413" t="s">
        <v>394</v>
      </c>
      <c r="K69" s="1115"/>
      <c r="L69" s="1115"/>
      <c r="M69" s="1115"/>
      <c r="N69" s="1115"/>
      <c r="O69" s="1115"/>
      <c r="P69" s="1116" t="s">
        <v>28</v>
      </c>
      <c r="Q69" s="1116"/>
      <c r="R69" s="1116"/>
      <c r="S69" s="1116"/>
      <c r="T69" s="1116"/>
      <c r="U69" s="1116"/>
      <c r="V69" s="1116"/>
      <c r="W69" s="1116"/>
      <c r="X69" s="1116"/>
      <c r="Y69" s="1117" t="s">
        <v>391</v>
      </c>
      <c r="Z69" s="411"/>
      <c r="AA69" s="411"/>
      <c r="AB69" s="411"/>
      <c r="AC69" s="413" t="s">
        <v>444</v>
      </c>
      <c r="AD69" s="413"/>
      <c r="AE69" s="413"/>
      <c r="AF69" s="413"/>
      <c r="AG69" s="413"/>
      <c r="AH69" s="1117" t="s">
        <v>478</v>
      </c>
      <c r="AI69" s="407"/>
      <c r="AJ69" s="407"/>
      <c r="AK69" s="407"/>
      <c r="AL69" s="407" t="s">
        <v>22</v>
      </c>
      <c r="AM69" s="407"/>
      <c r="AN69" s="407"/>
      <c r="AO69" s="412"/>
      <c r="AP69" s="413" t="s">
        <v>395</v>
      </c>
      <c r="AQ69" s="413"/>
      <c r="AR69" s="413"/>
      <c r="AS69" s="413"/>
      <c r="AT69" s="413"/>
      <c r="AU69" s="413"/>
      <c r="AV69" s="413"/>
      <c r="AW69" s="413"/>
      <c r="AX69" s="413"/>
    </row>
    <row r="70" spans="1:50" customFormat="1" ht="30" customHeight="1" x14ac:dyDescent="0.2">
      <c r="A70" s="419">
        <v>1</v>
      </c>
      <c r="B70" s="419">
        <v>1</v>
      </c>
      <c r="C70" s="1102" t="s">
        <v>594</v>
      </c>
      <c r="D70" s="387"/>
      <c r="E70" s="387"/>
      <c r="F70" s="387"/>
      <c r="G70" s="387"/>
      <c r="H70" s="387"/>
      <c r="I70" s="387"/>
      <c r="J70" s="1103">
        <v>6120001054606</v>
      </c>
      <c r="K70" s="389"/>
      <c r="L70" s="389"/>
      <c r="M70" s="389"/>
      <c r="N70" s="389"/>
      <c r="O70" s="389"/>
      <c r="P70" s="1104" t="s">
        <v>595</v>
      </c>
      <c r="Q70" s="390"/>
      <c r="R70" s="390"/>
      <c r="S70" s="390"/>
      <c r="T70" s="390"/>
      <c r="U70" s="390"/>
      <c r="V70" s="390"/>
      <c r="W70" s="390"/>
      <c r="X70" s="390"/>
      <c r="Y70" s="1105">
        <v>0.2</v>
      </c>
      <c r="Z70" s="1106"/>
      <c r="AA70" s="1106"/>
      <c r="AB70" s="1107"/>
      <c r="AC70" s="1108" t="s">
        <v>489</v>
      </c>
      <c r="AD70" s="1109"/>
      <c r="AE70" s="1109"/>
      <c r="AF70" s="1109"/>
      <c r="AG70" s="1109"/>
      <c r="AH70" s="1110" t="s">
        <v>423</v>
      </c>
      <c r="AI70" s="1111"/>
      <c r="AJ70" s="1111"/>
      <c r="AK70" s="1111"/>
      <c r="AL70" s="1112" t="s">
        <v>423</v>
      </c>
      <c r="AM70" s="1113"/>
      <c r="AN70" s="1113"/>
      <c r="AO70" s="1114"/>
      <c r="AP70" s="400" t="s">
        <v>423</v>
      </c>
      <c r="AQ70" s="400"/>
      <c r="AR70" s="400"/>
      <c r="AS70" s="400"/>
      <c r="AT70" s="400"/>
      <c r="AU70" s="400"/>
      <c r="AV70" s="400"/>
      <c r="AW70" s="400"/>
      <c r="AX70" s="400"/>
    </row>
    <row r="71" spans="1:50" customFormat="1" ht="30" customHeight="1" x14ac:dyDescent="0.2">
      <c r="A71" s="114"/>
      <c r="B71" s="114"/>
      <c r="C71" s="102"/>
      <c r="D71" s="100"/>
      <c r="E71" s="100"/>
      <c r="F71" s="100"/>
      <c r="G71" s="100"/>
      <c r="H71" s="100"/>
      <c r="I71" s="100"/>
      <c r="J71" s="103"/>
      <c r="K71" s="104"/>
      <c r="L71" s="104"/>
      <c r="M71" s="104"/>
      <c r="N71" s="104"/>
      <c r="O71" s="104"/>
      <c r="P71" s="105"/>
      <c r="Q71" s="106"/>
      <c r="R71" s="106"/>
      <c r="S71" s="106"/>
      <c r="T71" s="106"/>
      <c r="U71" s="106"/>
      <c r="V71" s="106"/>
      <c r="W71" s="106"/>
      <c r="X71" s="106"/>
      <c r="Y71" s="107"/>
      <c r="Z71" s="107"/>
      <c r="AA71" s="107"/>
      <c r="AB71" s="107"/>
      <c r="AC71" s="108"/>
      <c r="AD71" s="109"/>
      <c r="AE71" s="109"/>
      <c r="AF71" s="109"/>
      <c r="AG71" s="109"/>
      <c r="AH71" s="110"/>
      <c r="AI71" s="111"/>
      <c r="AJ71" s="111"/>
      <c r="AK71" s="111"/>
      <c r="AL71" s="112"/>
      <c r="AM71" s="112"/>
      <c r="AN71" s="112"/>
      <c r="AO71" s="112"/>
      <c r="AP71" s="113"/>
      <c r="AQ71" s="113"/>
      <c r="AR71" s="113"/>
      <c r="AS71" s="113"/>
      <c r="AT71" s="113"/>
      <c r="AU71" s="113"/>
      <c r="AV71" s="113"/>
      <c r="AW71" s="113"/>
      <c r="AX71" s="113"/>
    </row>
    <row r="72" spans="1:50" ht="19.5" customHeight="1" x14ac:dyDescent="0.2">
      <c r="A72" s="9"/>
      <c r="B72" s="48" t="s">
        <v>309</v>
      </c>
      <c r="C72" s="59"/>
      <c r="D72" s="59"/>
      <c r="E72" s="59"/>
      <c r="F72" s="59"/>
      <c r="G72" s="59"/>
      <c r="H72" s="59"/>
      <c r="I72" s="59"/>
      <c r="J72" s="59"/>
      <c r="K72" s="59"/>
      <c r="L72" s="59"/>
      <c r="M72" s="59"/>
      <c r="N72" s="59"/>
      <c r="O72" s="59"/>
      <c r="P72" s="64"/>
      <c r="Q72" s="64"/>
      <c r="R72" s="64"/>
      <c r="S72" s="64"/>
      <c r="T72" s="64"/>
      <c r="U72" s="64"/>
      <c r="V72" s="64"/>
      <c r="W72" s="64"/>
      <c r="X72" s="64"/>
      <c r="Y72" s="65"/>
      <c r="Z72" s="65"/>
      <c r="AA72" s="65"/>
      <c r="AB72" s="65"/>
      <c r="AC72" s="65"/>
      <c r="AD72" s="65"/>
      <c r="AE72" s="65"/>
      <c r="AF72" s="65"/>
      <c r="AG72" s="65"/>
      <c r="AH72" s="65"/>
      <c r="AI72" s="65"/>
      <c r="AJ72" s="65"/>
      <c r="AK72" s="65"/>
      <c r="AL72" s="65"/>
      <c r="AM72" s="65"/>
      <c r="AN72" s="65"/>
      <c r="AO72" s="65"/>
      <c r="AP72" s="64"/>
      <c r="AQ72" s="64"/>
      <c r="AR72" s="64"/>
      <c r="AS72" s="64"/>
      <c r="AT72" s="64"/>
      <c r="AU72" s="64"/>
      <c r="AV72" s="64"/>
      <c r="AW72" s="64"/>
      <c r="AX72" s="64"/>
    </row>
    <row r="73" spans="1:50" customFormat="1" ht="59.25" customHeight="1" x14ac:dyDescent="0.2">
      <c r="A73" s="407"/>
      <c r="B73" s="407"/>
      <c r="C73" s="407" t="s">
        <v>27</v>
      </c>
      <c r="D73" s="407"/>
      <c r="E73" s="407"/>
      <c r="F73" s="407"/>
      <c r="G73" s="407"/>
      <c r="H73" s="407"/>
      <c r="I73" s="407"/>
      <c r="J73" s="171" t="s">
        <v>394</v>
      </c>
      <c r="K73" s="408"/>
      <c r="L73" s="408"/>
      <c r="M73" s="408"/>
      <c r="N73" s="408"/>
      <c r="O73" s="408"/>
      <c r="P73" s="409" t="s">
        <v>28</v>
      </c>
      <c r="Q73" s="409"/>
      <c r="R73" s="409"/>
      <c r="S73" s="409"/>
      <c r="T73" s="409"/>
      <c r="U73" s="409"/>
      <c r="V73" s="409"/>
      <c r="W73" s="409"/>
      <c r="X73" s="409"/>
      <c r="Y73" s="410" t="s">
        <v>391</v>
      </c>
      <c r="Z73" s="411"/>
      <c r="AA73" s="411"/>
      <c r="AB73" s="411"/>
      <c r="AC73" s="171" t="s">
        <v>444</v>
      </c>
      <c r="AD73" s="171"/>
      <c r="AE73" s="171"/>
      <c r="AF73" s="171"/>
      <c r="AG73" s="171"/>
      <c r="AH73" s="410" t="s">
        <v>382</v>
      </c>
      <c r="AI73" s="407"/>
      <c r="AJ73" s="407"/>
      <c r="AK73" s="407"/>
      <c r="AL73" s="407" t="s">
        <v>22</v>
      </c>
      <c r="AM73" s="407"/>
      <c r="AN73" s="407"/>
      <c r="AO73" s="412"/>
      <c r="AP73" s="413" t="s">
        <v>395</v>
      </c>
      <c r="AQ73" s="413"/>
      <c r="AR73" s="413"/>
      <c r="AS73" s="413"/>
      <c r="AT73" s="413"/>
      <c r="AU73" s="413"/>
      <c r="AV73" s="413"/>
      <c r="AW73" s="413"/>
      <c r="AX73" s="413"/>
    </row>
    <row r="74" spans="1:50" ht="26.25" customHeight="1" x14ac:dyDescent="0.2">
      <c r="A74" s="1123">
        <v>1</v>
      </c>
      <c r="B74" s="1123">
        <v>1</v>
      </c>
      <c r="C74" s="401" t="s">
        <v>522</v>
      </c>
      <c r="D74" s="387"/>
      <c r="E74" s="387"/>
      <c r="F74" s="387"/>
      <c r="G74" s="387"/>
      <c r="H74" s="387"/>
      <c r="I74" s="387"/>
      <c r="J74" s="388">
        <v>1260005008994</v>
      </c>
      <c r="K74" s="389"/>
      <c r="L74" s="389"/>
      <c r="M74" s="389"/>
      <c r="N74" s="389"/>
      <c r="O74" s="389"/>
      <c r="P74" s="402" t="s">
        <v>596</v>
      </c>
      <c r="Q74" s="390"/>
      <c r="R74" s="390"/>
      <c r="S74" s="390"/>
      <c r="T74" s="390"/>
      <c r="U74" s="390"/>
      <c r="V74" s="390"/>
      <c r="W74" s="390"/>
      <c r="X74" s="390"/>
      <c r="Y74" s="391">
        <v>0.2</v>
      </c>
      <c r="Z74" s="392"/>
      <c r="AA74" s="392"/>
      <c r="AB74" s="393"/>
      <c r="AC74" s="394" t="s">
        <v>489</v>
      </c>
      <c r="AD74" s="394"/>
      <c r="AE74" s="394"/>
      <c r="AF74" s="394"/>
      <c r="AG74" s="394"/>
      <c r="AH74" s="395" t="s">
        <v>423</v>
      </c>
      <c r="AI74" s="396"/>
      <c r="AJ74" s="396"/>
      <c r="AK74" s="396"/>
      <c r="AL74" s="397" t="s">
        <v>423</v>
      </c>
      <c r="AM74" s="398"/>
      <c r="AN74" s="398"/>
      <c r="AO74" s="399"/>
      <c r="AP74" s="400" t="s">
        <v>423</v>
      </c>
      <c r="AQ74" s="400"/>
      <c r="AR74" s="400"/>
      <c r="AS74" s="400"/>
      <c r="AT74" s="400"/>
      <c r="AU74" s="400"/>
      <c r="AV74" s="400"/>
      <c r="AW74" s="400"/>
      <c r="AX74" s="400"/>
    </row>
    <row r="75" spans="1:50" ht="26.25" hidden="1" customHeight="1" x14ac:dyDescent="0.2">
      <c r="A75" s="1123">
        <v>2</v>
      </c>
      <c r="B75" s="1123">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hidden="1" customHeight="1" x14ac:dyDescent="0.2">
      <c r="A76" s="1123">
        <v>3</v>
      </c>
      <c r="B76" s="1123">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hidden="1" customHeight="1" x14ac:dyDescent="0.2">
      <c r="A77" s="1123">
        <v>4</v>
      </c>
      <c r="B77" s="1123">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hidden="1" customHeight="1" x14ac:dyDescent="0.2">
      <c r="A78" s="1123">
        <v>5</v>
      </c>
      <c r="B78" s="1123">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hidden="1" customHeight="1" x14ac:dyDescent="0.2">
      <c r="A79" s="1123">
        <v>6</v>
      </c>
      <c r="B79" s="1123">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hidden="1" customHeight="1" x14ac:dyDescent="0.2">
      <c r="A80" s="1123">
        <v>7</v>
      </c>
      <c r="B80" s="1123">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hidden="1" customHeight="1" x14ac:dyDescent="0.2">
      <c r="A81" s="1123">
        <v>8</v>
      </c>
      <c r="B81" s="1123">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hidden="1" customHeight="1" x14ac:dyDescent="0.2">
      <c r="A82" s="1123">
        <v>9</v>
      </c>
      <c r="B82" s="1123">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hidden="1" customHeight="1" x14ac:dyDescent="0.2">
      <c r="A83" s="1123">
        <v>10</v>
      </c>
      <c r="B83" s="1123">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hidden="1" customHeight="1" x14ac:dyDescent="0.2">
      <c r="A84" s="1123">
        <v>11</v>
      </c>
      <c r="B84" s="1123">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hidden="1" customHeight="1" x14ac:dyDescent="0.2">
      <c r="A85" s="1123">
        <v>12</v>
      </c>
      <c r="B85" s="1123">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hidden="1" customHeight="1" x14ac:dyDescent="0.2">
      <c r="A86" s="1123">
        <v>13</v>
      </c>
      <c r="B86" s="1123">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hidden="1" customHeight="1" x14ac:dyDescent="0.2">
      <c r="A87" s="1123">
        <v>14</v>
      </c>
      <c r="B87" s="1123">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hidden="1" customHeight="1" x14ac:dyDescent="0.2">
      <c r="A88" s="1123">
        <v>15</v>
      </c>
      <c r="B88" s="1123">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hidden="1" customHeight="1" x14ac:dyDescent="0.2">
      <c r="A89" s="1123">
        <v>16</v>
      </c>
      <c r="B89" s="1123">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hidden="1" customHeight="1" x14ac:dyDescent="0.2">
      <c r="A90" s="1123">
        <v>17</v>
      </c>
      <c r="B90" s="1123">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hidden="1" customHeight="1" x14ac:dyDescent="0.2">
      <c r="A91" s="1123">
        <v>18</v>
      </c>
      <c r="B91" s="1123">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hidden="1" customHeight="1" x14ac:dyDescent="0.2">
      <c r="A92" s="1123">
        <v>19</v>
      </c>
      <c r="B92" s="1123">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hidden="1" customHeight="1" x14ac:dyDescent="0.2">
      <c r="A93" s="1123">
        <v>20</v>
      </c>
      <c r="B93" s="1123">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hidden="1" customHeight="1" x14ac:dyDescent="0.2">
      <c r="A94" s="1123">
        <v>21</v>
      </c>
      <c r="B94" s="1123">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hidden="1" customHeight="1" x14ac:dyDescent="0.2">
      <c r="A95" s="1123">
        <v>22</v>
      </c>
      <c r="B95" s="1123">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hidden="1" customHeight="1" x14ac:dyDescent="0.2">
      <c r="A96" s="1123">
        <v>23</v>
      </c>
      <c r="B96" s="1123">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hidden="1" customHeight="1" x14ac:dyDescent="0.2">
      <c r="A97" s="1123">
        <v>24</v>
      </c>
      <c r="B97" s="1123">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hidden="1" customHeight="1" x14ac:dyDescent="0.2">
      <c r="A98" s="1123">
        <v>25</v>
      </c>
      <c r="B98" s="1123">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hidden="1" customHeight="1" x14ac:dyDescent="0.2">
      <c r="A99" s="1123">
        <v>26</v>
      </c>
      <c r="B99" s="1123">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ht="26.25" hidden="1" customHeight="1" x14ac:dyDescent="0.2">
      <c r="A100" s="1123">
        <v>27</v>
      </c>
      <c r="B100" s="1123">
        <v>1</v>
      </c>
      <c r="C100" s="387"/>
      <c r="D100" s="387"/>
      <c r="E100" s="387"/>
      <c r="F100" s="387"/>
      <c r="G100" s="387"/>
      <c r="H100" s="387"/>
      <c r="I100" s="387"/>
      <c r="J100" s="388"/>
      <c r="K100" s="389"/>
      <c r="L100" s="389"/>
      <c r="M100" s="389"/>
      <c r="N100" s="389"/>
      <c r="O100" s="389"/>
      <c r="P100" s="390"/>
      <c r="Q100" s="390"/>
      <c r="R100" s="390"/>
      <c r="S100" s="390"/>
      <c r="T100" s="390"/>
      <c r="U100" s="390"/>
      <c r="V100" s="390"/>
      <c r="W100" s="390"/>
      <c r="X100" s="390"/>
      <c r="Y100" s="391"/>
      <c r="Z100" s="392"/>
      <c r="AA100" s="392"/>
      <c r="AB100" s="393"/>
      <c r="AC100" s="394"/>
      <c r="AD100" s="394"/>
      <c r="AE100" s="394"/>
      <c r="AF100" s="394"/>
      <c r="AG100" s="394"/>
      <c r="AH100" s="395"/>
      <c r="AI100" s="396"/>
      <c r="AJ100" s="396"/>
      <c r="AK100" s="396"/>
      <c r="AL100" s="397"/>
      <c r="AM100" s="398"/>
      <c r="AN100" s="398"/>
      <c r="AO100" s="399"/>
      <c r="AP100" s="400"/>
      <c r="AQ100" s="400"/>
      <c r="AR100" s="400"/>
      <c r="AS100" s="400"/>
      <c r="AT100" s="400"/>
      <c r="AU100" s="400"/>
      <c r="AV100" s="400"/>
      <c r="AW100" s="400"/>
      <c r="AX100" s="400"/>
    </row>
    <row r="101" spans="1:50" ht="26.25" hidden="1" customHeight="1" x14ac:dyDescent="0.2">
      <c r="A101" s="1123">
        <v>28</v>
      </c>
      <c r="B101" s="1123">
        <v>1</v>
      </c>
      <c r="C101" s="387"/>
      <c r="D101" s="387"/>
      <c r="E101" s="387"/>
      <c r="F101" s="387"/>
      <c r="G101" s="387"/>
      <c r="H101" s="387"/>
      <c r="I101" s="387"/>
      <c r="J101" s="388"/>
      <c r="K101" s="389"/>
      <c r="L101" s="389"/>
      <c r="M101" s="389"/>
      <c r="N101" s="389"/>
      <c r="O101" s="389"/>
      <c r="P101" s="390"/>
      <c r="Q101" s="390"/>
      <c r="R101" s="390"/>
      <c r="S101" s="390"/>
      <c r="T101" s="390"/>
      <c r="U101" s="390"/>
      <c r="V101" s="390"/>
      <c r="W101" s="390"/>
      <c r="X101" s="390"/>
      <c r="Y101" s="391"/>
      <c r="Z101" s="392"/>
      <c r="AA101" s="392"/>
      <c r="AB101" s="393"/>
      <c r="AC101" s="394"/>
      <c r="AD101" s="394"/>
      <c r="AE101" s="394"/>
      <c r="AF101" s="394"/>
      <c r="AG101" s="394"/>
      <c r="AH101" s="395"/>
      <c r="AI101" s="396"/>
      <c r="AJ101" s="396"/>
      <c r="AK101" s="396"/>
      <c r="AL101" s="397"/>
      <c r="AM101" s="398"/>
      <c r="AN101" s="398"/>
      <c r="AO101" s="399"/>
      <c r="AP101" s="400"/>
      <c r="AQ101" s="400"/>
      <c r="AR101" s="400"/>
      <c r="AS101" s="400"/>
      <c r="AT101" s="400"/>
      <c r="AU101" s="400"/>
      <c r="AV101" s="400"/>
      <c r="AW101" s="400"/>
      <c r="AX101" s="400"/>
    </row>
    <row r="102" spans="1:50" ht="26.25" hidden="1" customHeight="1" x14ac:dyDescent="0.2">
      <c r="A102" s="1123">
        <v>29</v>
      </c>
      <c r="B102" s="1123">
        <v>1</v>
      </c>
      <c r="C102" s="387"/>
      <c r="D102" s="387"/>
      <c r="E102" s="387"/>
      <c r="F102" s="387"/>
      <c r="G102" s="387"/>
      <c r="H102" s="387"/>
      <c r="I102" s="387"/>
      <c r="J102" s="388"/>
      <c r="K102" s="389"/>
      <c r="L102" s="389"/>
      <c r="M102" s="389"/>
      <c r="N102" s="389"/>
      <c r="O102" s="389"/>
      <c r="P102" s="390"/>
      <c r="Q102" s="390"/>
      <c r="R102" s="390"/>
      <c r="S102" s="390"/>
      <c r="T102" s="390"/>
      <c r="U102" s="390"/>
      <c r="V102" s="390"/>
      <c r="W102" s="390"/>
      <c r="X102" s="390"/>
      <c r="Y102" s="391"/>
      <c r="Z102" s="392"/>
      <c r="AA102" s="392"/>
      <c r="AB102" s="393"/>
      <c r="AC102" s="394"/>
      <c r="AD102" s="394"/>
      <c r="AE102" s="394"/>
      <c r="AF102" s="394"/>
      <c r="AG102" s="394"/>
      <c r="AH102" s="395"/>
      <c r="AI102" s="396"/>
      <c r="AJ102" s="396"/>
      <c r="AK102" s="396"/>
      <c r="AL102" s="397"/>
      <c r="AM102" s="398"/>
      <c r="AN102" s="398"/>
      <c r="AO102" s="399"/>
      <c r="AP102" s="400"/>
      <c r="AQ102" s="400"/>
      <c r="AR102" s="400"/>
      <c r="AS102" s="400"/>
      <c r="AT102" s="400"/>
      <c r="AU102" s="400"/>
      <c r="AV102" s="400"/>
      <c r="AW102" s="400"/>
      <c r="AX102" s="400"/>
    </row>
    <row r="103" spans="1:50" ht="26.25" hidden="1" customHeight="1" x14ac:dyDescent="0.2">
      <c r="A103" s="1123">
        <v>30</v>
      </c>
      <c r="B103" s="1123">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x14ac:dyDescent="0.2">
      <c r="A104" s="39"/>
      <c r="B104" s="39"/>
      <c r="P104" s="74"/>
      <c r="Q104" s="74"/>
      <c r="R104" s="74"/>
      <c r="S104" s="74"/>
      <c r="T104" s="74"/>
      <c r="U104" s="74"/>
      <c r="V104" s="74"/>
      <c r="W104" s="74"/>
      <c r="X104" s="74"/>
      <c r="Y104" s="75"/>
      <c r="Z104" s="75"/>
      <c r="AA104" s="75"/>
      <c r="AB104" s="75"/>
      <c r="AC104" s="75"/>
      <c r="AD104" s="75"/>
      <c r="AE104" s="75"/>
      <c r="AF104" s="75"/>
      <c r="AG104" s="75"/>
      <c r="AH104" s="75"/>
      <c r="AI104" s="75"/>
      <c r="AJ104" s="75"/>
      <c r="AK104" s="75"/>
      <c r="AL104" s="75"/>
      <c r="AM104" s="75"/>
      <c r="AN104" s="75"/>
      <c r="AO104" s="75"/>
    </row>
    <row r="105" spans="1:50" x14ac:dyDescent="0.2">
      <c r="A105" s="9"/>
      <c r="B105" s="48" t="s">
        <v>310</v>
      </c>
      <c r="C105" s="59"/>
      <c r="D105" s="59"/>
      <c r="E105" s="59"/>
      <c r="F105" s="59"/>
      <c r="G105" s="59"/>
      <c r="H105" s="59"/>
      <c r="I105" s="59"/>
      <c r="J105" s="59"/>
      <c r="K105" s="59"/>
      <c r="L105" s="59"/>
      <c r="M105" s="59"/>
      <c r="N105" s="59"/>
      <c r="O105" s="59"/>
      <c r="P105" s="64"/>
      <c r="Q105" s="64"/>
      <c r="R105" s="64"/>
      <c r="S105" s="64"/>
      <c r="T105" s="64"/>
      <c r="U105" s="64"/>
      <c r="V105" s="64"/>
      <c r="W105" s="64"/>
      <c r="X105" s="64"/>
      <c r="Y105" s="65"/>
      <c r="Z105" s="65"/>
      <c r="AA105" s="65"/>
      <c r="AB105" s="65"/>
      <c r="AC105" s="65"/>
      <c r="AD105" s="65"/>
      <c r="AE105" s="65"/>
      <c r="AF105" s="65"/>
      <c r="AG105" s="65"/>
      <c r="AH105" s="65"/>
      <c r="AI105" s="65"/>
      <c r="AJ105" s="65"/>
      <c r="AK105" s="65"/>
      <c r="AL105" s="65"/>
      <c r="AM105" s="65"/>
      <c r="AN105" s="65"/>
      <c r="AO105" s="65"/>
      <c r="AP105" s="64"/>
      <c r="AQ105" s="64"/>
      <c r="AR105" s="64"/>
      <c r="AS105" s="64"/>
      <c r="AT105" s="64"/>
      <c r="AU105" s="64"/>
      <c r="AV105" s="64"/>
      <c r="AW105" s="64"/>
      <c r="AX105" s="64"/>
    </row>
    <row r="106" spans="1:50" customFormat="1" ht="59.25" customHeight="1" x14ac:dyDescent="0.2">
      <c r="A106" s="407"/>
      <c r="B106" s="407"/>
      <c r="C106" s="407" t="s">
        <v>27</v>
      </c>
      <c r="D106" s="407"/>
      <c r="E106" s="407"/>
      <c r="F106" s="407"/>
      <c r="G106" s="407"/>
      <c r="H106" s="407"/>
      <c r="I106" s="407"/>
      <c r="J106" s="171" t="s">
        <v>394</v>
      </c>
      <c r="K106" s="408"/>
      <c r="L106" s="408"/>
      <c r="M106" s="408"/>
      <c r="N106" s="408"/>
      <c r="O106" s="408"/>
      <c r="P106" s="409" t="s">
        <v>28</v>
      </c>
      <c r="Q106" s="409"/>
      <c r="R106" s="409"/>
      <c r="S106" s="409"/>
      <c r="T106" s="409"/>
      <c r="U106" s="409"/>
      <c r="V106" s="409"/>
      <c r="W106" s="409"/>
      <c r="X106" s="409"/>
      <c r="Y106" s="410" t="s">
        <v>391</v>
      </c>
      <c r="Z106" s="411"/>
      <c r="AA106" s="411"/>
      <c r="AB106" s="411"/>
      <c r="AC106" s="171" t="s">
        <v>444</v>
      </c>
      <c r="AD106" s="171"/>
      <c r="AE106" s="171"/>
      <c r="AF106" s="171"/>
      <c r="AG106" s="171"/>
      <c r="AH106" s="410" t="s">
        <v>382</v>
      </c>
      <c r="AI106" s="407"/>
      <c r="AJ106" s="407"/>
      <c r="AK106" s="407"/>
      <c r="AL106" s="407" t="s">
        <v>22</v>
      </c>
      <c r="AM106" s="407"/>
      <c r="AN106" s="407"/>
      <c r="AO106" s="412"/>
      <c r="AP106" s="413" t="s">
        <v>395</v>
      </c>
      <c r="AQ106" s="413"/>
      <c r="AR106" s="413"/>
      <c r="AS106" s="413"/>
      <c r="AT106" s="413"/>
      <c r="AU106" s="413"/>
      <c r="AV106" s="413"/>
      <c r="AW106" s="413"/>
      <c r="AX106" s="413"/>
    </row>
    <row r="107" spans="1:50" ht="26.25" customHeight="1" x14ac:dyDescent="0.2">
      <c r="A107" s="1123">
        <v>1</v>
      </c>
      <c r="B107" s="1123">
        <v>1</v>
      </c>
      <c r="C107" s="401" t="s">
        <v>523</v>
      </c>
      <c r="D107" s="387"/>
      <c r="E107" s="387"/>
      <c r="F107" s="387"/>
      <c r="G107" s="387"/>
      <c r="H107" s="387"/>
      <c r="I107" s="387"/>
      <c r="J107" s="388">
        <v>3260001021891</v>
      </c>
      <c r="K107" s="389"/>
      <c r="L107" s="389"/>
      <c r="M107" s="389"/>
      <c r="N107" s="389"/>
      <c r="O107" s="389"/>
      <c r="P107" s="402" t="s">
        <v>597</v>
      </c>
      <c r="Q107" s="390"/>
      <c r="R107" s="390"/>
      <c r="S107" s="390"/>
      <c r="T107" s="390"/>
      <c r="U107" s="390"/>
      <c r="V107" s="390"/>
      <c r="W107" s="390"/>
      <c r="X107" s="390"/>
      <c r="Y107" s="391">
        <v>0.1</v>
      </c>
      <c r="Z107" s="392"/>
      <c r="AA107" s="392"/>
      <c r="AB107" s="393"/>
      <c r="AC107" s="394" t="s">
        <v>489</v>
      </c>
      <c r="AD107" s="394"/>
      <c r="AE107" s="394"/>
      <c r="AF107" s="394"/>
      <c r="AG107" s="394"/>
      <c r="AH107" s="395" t="s">
        <v>423</v>
      </c>
      <c r="AI107" s="396"/>
      <c r="AJ107" s="396"/>
      <c r="AK107" s="396"/>
      <c r="AL107" s="397" t="s">
        <v>423</v>
      </c>
      <c r="AM107" s="398"/>
      <c r="AN107" s="398"/>
      <c r="AO107" s="399"/>
      <c r="AP107" s="400" t="s">
        <v>423</v>
      </c>
      <c r="AQ107" s="400"/>
      <c r="AR107" s="400"/>
      <c r="AS107" s="400"/>
      <c r="AT107" s="400"/>
      <c r="AU107" s="400"/>
      <c r="AV107" s="400"/>
      <c r="AW107" s="400"/>
      <c r="AX107" s="400"/>
    </row>
    <row r="108" spans="1:50" ht="26.25" hidden="1" customHeight="1" x14ac:dyDescent="0.2">
      <c r="A108" s="1123">
        <v>2</v>
      </c>
      <c r="B108" s="1123">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hidden="1" customHeight="1" x14ac:dyDescent="0.2">
      <c r="A109" s="1123">
        <v>3</v>
      </c>
      <c r="B109" s="1123">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hidden="1" customHeight="1" x14ac:dyDescent="0.2">
      <c r="A110" s="1123">
        <v>4</v>
      </c>
      <c r="B110" s="1123">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hidden="1" customHeight="1" x14ac:dyDescent="0.2">
      <c r="A111" s="1123">
        <v>5</v>
      </c>
      <c r="B111" s="1123">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hidden="1" customHeight="1" x14ac:dyDescent="0.2">
      <c r="A112" s="1123">
        <v>6</v>
      </c>
      <c r="B112" s="1123">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hidden="1" customHeight="1" x14ac:dyDescent="0.2">
      <c r="A113" s="1123">
        <v>7</v>
      </c>
      <c r="B113" s="1123">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hidden="1" customHeight="1" x14ac:dyDescent="0.2">
      <c r="A114" s="1123">
        <v>8</v>
      </c>
      <c r="B114" s="1123">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hidden="1" customHeight="1" x14ac:dyDescent="0.2">
      <c r="A115" s="1123">
        <v>9</v>
      </c>
      <c r="B115" s="1123">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hidden="1" customHeight="1" x14ac:dyDescent="0.2">
      <c r="A116" s="1123">
        <v>10</v>
      </c>
      <c r="B116" s="1123">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hidden="1" customHeight="1" x14ac:dyDescent="0.2">
      <c r="A117" s="1123">
        <v>11</v>
      </c>
      <c r="B117" s="1123">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hidden="1" customHeight="1" x14ac:dyDescent="0.2">
      <c r="A118" s="1123">
        <v>12</v>
      </c>
      <c r="B118" s="1123">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hidden="1" customHeight="1" x14ac:dyDescent="0.2">
      <c r="A119" s="1123">
        <v>13</v>
      </c>
      <c r="B119" s="1123">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hidden="1" customHeight="1" x14ac:dyDescent="0.2">
      <c r="A120" s="1123">
        <v>14</v>
      </c>
      <c r="B120" s="1123">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hidden="1" customHeight="1" x14ac:dyDescent="0.2">
      <c r="A121" s="1123">
        <v>15</v>
      </c>
      <c r="B121" s="1123">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hidden="1" customHeight="1" x14ac:dyDescent="0.2">
      <c r="A122" s="1123">
        <v>16</v>
      </c>
      <c r="B122" s="1123">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hidden="1" customHeight="1" x14ac:dyDescent="0.2">
      <c r="A123" s="1123">
        <v>17</v>
      </c>
      <c r="B123" s="1123">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hidden="1" customHeight="1" x14ac:dyDescent="0.2">
      <c r="A124" s="1123">
        <v>18</v>
      </c>
      <c r="B124" s="1123">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hidden="1" customHeight="1" x14ac:dyDescent="0.2">
      <c r="A125" s="1123">
        <v>19</v>
      </c>
      <c r="B125" s="1123">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hidden="1" customHeight="1" x14ac:dyDescent="0.2">
      <c r="A126" s="1123">
        <v>20</v>
      </c>
      <c r="B126" s="1123">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hidden="1" customHeight="1" x14ac:dyDescent="0.2">
      <c r="A127" s="1123">
        <v>21</v>
      </c>
      <c r="B127" s="1123">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hidden="1" customHeight="1" x14ac:dyDescent="0.2">
      <c r="A128" s="1123">
        <v>22</v>
      </c>
      <c r="B128" s="1123">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hidden="1" customHeight="1" x14ac:dyDescent="0.2">
      <c r="A129" s="1123">
        <v>23</v>
      </c>
      <c r="B129" s="1123">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hidden="1" customHeight="1" x14ac:dyDescent="0.2">
      <c r="A130" s="1123">
        <v>24</v>
      </c>
      <c r="B130" s="1123">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hidden="1" customHeight="1" x14ac:dyDescent="0.2">
      <c r="A131" s="1123">
        <v>25</v>
      </c>
      <c r="B131" s="1123">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hidden="1" customHeight="1" x14ac:dyDescent="0.2">
      <c r="A132" s="1123">
        <v>26</v>
      </c>
      <c r="B132" s="1123">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ht="26.25" hidden="1" customHeight="1" x14ac:dyDescent="0.2">
      <c r="A133" s="1123">
        <v>27</v>
      </c>
      <c r="B133" s="1123">
        <v>1</v>
      </c>
      <c r="C133" s="387"/>
      <c r="D133" s="387"/>
      <c r="E133" s="387"/>
      <c r="F133" s="387"/>
      <c r="G133" s="387"/>
      <c r="H133" s="387"/>
      <c r="I133" s="387"/>
      <c r="J133" s="388"/>
      <c r="K133" s="389"/>
      <c r="L133" s="389"/>
      <c r="M133" s="389"/>
      <c r="N133" s="389"/>
      <c r="O133" s="389"/>
      <c r="P133" s="390"/>
      <c r="Q133" s="390"/>
      <c r="R133" s="390"/>
      <c r="S133" s="390"/>
      <c r="T133" s="390"/>
      <c r="U133" s="390"/>
      <c r="V133" s="390"/>
      <c r="W133" s="390"/>
      <c r="X133" s="390"/>
      <c r="Y133" s="391"/>
      <c r="Z133" s="392"/>
      <c r="AA133" s="392"/>
      <c r="AB133" s="393"/>
      <c r="AC133" s="394"/>
      <c r="AD133" s="394"/>
      <c r="AE133" s="394"/>
      <c r="AF133" s="394"/>
      <c r="AG133" s="394"/>
      <c r="AH133" s="395"/>
      <c r="AI133" s="396"/>
      <c r="AJ133" s="396"/>
      <c r="AK133" s="396"/>
      <c r="AL133" s="397"/>
      <c r="AM133" s="398"/>
      <c r="AN133" s="398"/>
      <c r="AO133" s="399"/>
      <c r="AP133" s="400"/>
      <c r="AQ133" s="400"/>
      <c r="AR133" s="400"/>
      <c r="AS133" s="400"/>
      <c r="AT133" s="400"/>
      <c r="AU133" s="400"/>
      <c r="AV133" s="400"/>
      <c r="AW133" s="400"/>
      <c r="AX133" s="400"/>
    </row>
    <row r="134" spans="1:50" ht="26.25" hidden="1" customHeight="1" x14ac:dyDescent="0.2">
      <c r="A134" s="1123">
        <v>28</v>
      </c>
      <c r="B134" s="1123">
        <v>1</v>
      </c>
      <c r="C134" s="387"/>
      <c r="D134" s="387"/>
      <c r="E134" s="387"/>
      <c r="F134" s="387"/>
      <c r="G134" s="387"/>
      <c r="H134" s="387"/>
      <c r="I134" s="387"/>
      <c r="J134" s="388"/>
      <c r="K134" s="389"/>
      <c r="L134" s="389"/>
      <c r="M134" s="389"/>
      <c r="N134" s="389"/>
      <c r="O134" s="389"/>
      <c r="P134" s="390"/>
      <c r="Q134" s="390"/>
      <c r="R134" s="390"/>
      <c r="S134" s="390"/>
      <c r="T134" s="390"/>
      <c r="U134" s="390"/>
      <c r="V134" s="390"/>
      <c r="W134" s="390"/>
      <c r="X134" s="390"/>
      <c r="Y134" s="391"/>
      <c r="Z134" s="392"/>
      <c r="AA134" s="392"/>
      <c r="AB134" s="393"/>
      <c r="AC134" s="394"/>
      <c r="AD134" s="394"/>
      <c r="AE134" s="394"/>
      <c r="AF134" s="394"/>
      <c r="AG134" s="394"/>
      <c r="AH134" s="395"/>
      <c r="AI134" s="396"/>
      <c r="AJ134" s="396"/>
      <c r="AK134" s="396"/>
      <c r="AL134" s="397"/>
      <c r="AM134" s="398"/>
      <c r="AN134" s="398"/>
      <c r="AO134" s="399"/>
      <c r="AP134" s="400"/>
      <c r="AQ134" s="400"/>
      <c r="AR134" s="400"/>
      <c r="AS134" s="400"/>
      <c r="AT134" s="400"/>
      <c r="AU134" s="400"/>
      <c r="AV134" s="400"/>
      <c r="AW134" s="400"/>
      <c r="AX134" s="400"/>
    </row>
    <row r="135" spans="1:50" ht="26.25" hidden="1" customHeight="1" x14ac:dyDescent="0.2">
      <c r="A135" s="1123">
        <v>29</v>
      </c>
      <c r="B135" s="1123">
        <v>1</v>
      </c>
      <c r="C135" s="387"/>
      <c r="D135" s="387"/>
      <c r="E135" s="387"/>
      <c r="F135" s="387"/>
      <c r="G135" s="387"/>
      <c r="H135" s="387"/>
      <c r="I135" s="387"/>
      <c r="J135" s="388"/>
      <c r="K135" s="389"/>
      <c r="L135" s="389"/>
      <c r="M135" s="389"/>
      <c r="N135" s="389"/>
      <c r="O135" s="389"/>
      <c r="P135" s="390"/>
      <c r="Q135" s="390"/>
      <c r="R135" s="390"/>
      <c r="S135" s="390"/>
      <c r="T135" s="390"/>
      <c r="U135" s="390"/>
      <c r="V135" s="390"/>
      <c r="W135" s="390"/>
      <c r="X135" s="390"/>
      <c r="Y135" s="391"/>
      <c r="Z135" s="392"/>
      <c r="AA135" s="392"/>
      <c r="AB135" s="393"/>
      <c r="AC135" s="394"/>
      <c r="AD135" s="394"/>
      <c r="AE135" s="394"/>
      <c r="AF135" s="394"/>
      <c r="AG135" s="394"/>
      <c r="AH135" s="395"/>
      <c r="AI135" s="396"/>
      <c r="AJ135" s="396"/>
      <c r="AK135" s="396"/>
      <c r="AL135" s="397"/>
      <c r="AM135" s="398"/>
      <c r="AN135" s="398"/>
      <c r="AO135" s="399"/>
      <c r="AP135" s="400"/>
      <c r="AQ135" s="400"/>
      <c r="AR135" s="400"/>
      <c r="AS135" s="400"/>
      <c r="AT135" s="400"/>
      <c r="AU135" s="400"/>
      <c r="AV135" s="400"/>
      <c r="AW135" s="400"/>
      <c r="AX135" s="400"/>
    </row>
    <row r="136" spans="1:50" ht="26.25" hidden="1" customHeight="1" x14ac:dyDescent="0.2">
      <c r="A136" s="1123">
        <v>30</v>
      </c>
      <c r="B136" s="1123">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x14ac:dyDescent="0.2">
      <c r="P137" s="74"/>
      <c r="Q137" s="74"/>
      <c r="R137" s="74"/>
      <c r="S137" s="74"/>
      <c r="T137" s="74"/>
      <c r="U137" s="74"/>
      <c r="V137" s="74"/>
      <c r="W137" s="74"/>
      <c r="X137" s="74"/>
      <c r="Y137" s="75"/>
      <c r="Z137" s="75"/>
      <c r="AA137" s="75"/>
      <c r="AB137" s="75"/>
      <c r="AC137" s="75"/>
      <c r="AD137" s="75"/>
      <c r="AE137" s="75"/>
      <c r="AF137" s="75"/>
      <c r="AG137" s="75"/>
      <c r="AH137" s="75"/>
      <c r="AI137" s="75"/>
      <c r="AJ137" s="75"/>
      <c r="AK137" s="75"/>
      <c r="AL137" s="75"/>
      <c r="AM137" s="75"/>
      <c r="AN137" s="75"/>
      <c r="AO137" s="75"/>
    </row>
    <row r="138" spans="1:50" x14ac:dyDescent="0.2">
      <c r="A138" s="9"/>
      <c r="B138" s="48" t="s">
        <v>311</v>
      </c>
      <c r="C138" s="59"/>
      <c r="D138" s="59"/>
      <c r="E138" s="59"/>
      <c r="F138" s="59"/>
      <c r="G138" s="59"/>
      <c r="H138" s="59"/>
      <c r="I138" s="59"/>
      <c r="J138" s="59"/>
      <c r="K138" s="59"/>
      <c r="L138" s="59"/>
      <c r="M138" s="59"/>
      <c r="N138" s="59"/>
      <c r="O138" s="59"/>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4"/>
      <c r="AQ138" s="64"/>
      <c r="AR138" s="64"/>
      <c r="AS138" s="64"/>
      <c r="AT138" s="64"/>
      <c r="AU138" s="64"/>
      <c r="AV138" s="64"/>
      <c r="AW138" s="64"/>
      <c r="AX138" s="64"/>
    </row>
    <row r="139" spans="1:50" customFormat="1" ht="59.25" customHeight="1" x14ac:dyDescent="0.2">
      <c r="A139" s="407"/>
      <c r="B139" s="407"/>
      <c r="C139" s="407" t="s">
        <v>27</v>
      </c>
      <c r="D139" s="407"/>
      <c r="E139" s="407"/>
      <c r="F139" s="407"/>
      <c r="G139" s="407"/>
      <c r="H139" s="407"/>
      <c r="I139" s="407"/>
      <c r="J139" s="171" t="s">
        <v>394</v>
      </c>
      <c r="K139" s="408"/>
      <c r="L139" s="408"/>
      <c r="M139" s="408"/>
      <c r="N139" s="408"/>
      <c r="O139" s="408"/>
      <c r="P139" s="409" t="s">
        <v>28</v>
      </c>
      <c r="Q139" s="409"/>
      <c r="R139" s="409"/>
      <c r="S139" s="409"/>
      <c r="T139" s="409"/>
      <c r="U139" s="409"/>
      <c r="V139" s="409"/>
      <c r="W139" s="409"/>
      <c r="X139" s="409"/>
      <c r="Y139" s="410" t="s">
        <v>391</v>
      </c>
      <c r="Z139" s="411"/>
      <c r="AA139" s="411"/>
      <c r="AB139" s="411"/>
      <c r="AC139" s="171" t="s">
        <v>444</v>
      </c>
      <c r="AD139" s="171"/>
      <c r="AE139" s="171"/>
      <c r="AF139" s="171"/>
      <c r="AG139" s="171"/>
      <c r="AH139" s="410" t="s">
        <v>382</v>
      </c>
      <c r="AI139" s="407"/>
      <c r="AJ139" s="407"/>
      <c r="AK139" s="407"/>
      <c r="AL139" s="407" t="s">
        <v>22</v>
      </c>
      <c r="AM139" s="407"/>
      <c r="AN139" s="407"/>
      <c r="AO139" s="412"/>
      <c r="AP139" s="413" t="s">
        <v>395</v>
      </c>
      <c r="AQ139" s="413"/>
      <c r="AR139" s="413"/>
      <c r="AS139" s="413"/>
      <c r="AT139" s="413"/>
      <c r="AU139" s="413"/>
      <c r="AV139" s="413"/>
      <c r="AW139" s="413"/>
      <c r="AX139" s="413"/>
    </row>
    <row r="140" spans="1:50" ht="40.25" customHeight="1" x14ac:dyDescent="0.2">
      <c r="A140" s="1123">
        <v>1</v>
      </c>
      <c r="B140" s="1123">
        <v>1</v>
      </c>
      <c r="C140" s="401" t="s">
        <v>642</v>
      </c>
      <c r="D140" s="387"/>
      <c r="E140" s="387"/>
      <c r="F140" s="387"/>
      <c r="G140" s="387"/>
      <c r="H140" s="387"/>
      <c r="I140" s="387"/>
      <c r="J140" s="388">
        <v>6260005000237</v>
      </c>
      <c r="K140" s="389"/>
      <c r="L140" s="389"/>
      <c r="M140" s="389"/>
      <c r="N140" s="389"/>
      <c r="O140" s="389"/>
      <c r="P140" s="402" t="s">
        <v>596</v>
      </c>
      <c r="Q140" s="390"/>
      <c r="R140" s="390"/>
      <c r="S140" s="390"/>
      <c r="T140" s="390"/>
      <c r="U140" s="390"/>
      <c r="V140" s="390"/>
      <c r="W140" s="390"/>
      <c r="X140" s="390"/>
      <c r="Y140" s="391">
        <v>7.0000000000000007E-2</v>
      </c>
      <c r="Z140" s="392"/>
      <c r="AA140" s="392"/>
      <c r="AB140" s="393"/>
      <c r="AC140" s="394" t="s">
        <v>489</v>
      </c>
      <c r="AD140" s="394"/>
      <c r="AE140" s="394"/>
      <c r="AF140" s="394"/>
      <c r="AG140" s="394"/>
      <c r="AH140" s="395" t="s">
        <v>423</v>
      </c>
      <c r="AI140" s="396"/>
      <c r="AJ140" s="396"/>
      <c r="AK140" s="396"/>
      <c r="AL140" s="397" t="s">
        <v>423</v>
      </c>
      <c r="AM140" s="398"/>
      <c r="AN140" s="398"/>
      <c r="AO140" s="399"/>
      <c r="AP140" s="400" t="s">
        <v>423</v>
      </c>
      <c r="AQ140" s="400"/>
      <c r="AR140" s="400"/>
      <c r="AS140" s="400"/>
      <c r="AT140" s="400"/>
      <c r="AU140" s="400"/>
      <c r="AV140" s="400"/>
      <c r="AW140" s="400"/>
      <c r="AX140" s="400"/>
    </row>
    <row r="141" spans="1:50" ht="26.25" hidden="1" customHeight="1" x14ac:dyDescent="0.2">
      <c r="A141" s="1123">
        <v>2</v>
      </c>
      <c r="B141" s="1123">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hidden="1" customHeight="1" x14ac:dyDescent="0.2">
      <c r="A142" s="1123">
        <v>3</v>
      </c>
      <c r="B142" s="1123">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hidden="1" customHeight="1" x14ac:dyDescent="0.2">
      <c r="A143" s="1123">
        <v>4</v>
      </c>
      <c r="B143" s="1123">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hidden="1" customHeight="1" x14ac:dyDescent="0.2">
      <c r="A144" s="1123">
        <v>5</v>
      </c>
      <c r="B144" s="1123">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hidden="1" customHeight="1" x14ac:dyDescent="0.2">
      <c r="A145" s="1123">
        <v>6</v>
      </c>
      <c r="B145" s="1123">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hidden="1" customHeight="1" x14ac:dyDescent="0.2">
      <c r="A146" s="1123">
        <v>7</v>
      </c>
      <c r="B146" s="1123">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hidden="1" customHeight="1" x14ac:dyDescent="0.2">
      <c r="A147" s="1123">
        <v>8</v>
      </c>
      <c r="B147" s="1123">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hidden="1" customHeight="1" x14ac:dyDescent="0.2">
      <c r="A148" s="1123">
        <v>9</v>
      </c>
      <c r="B148" s="1123">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hidden="1" customHeight="1" x14ac:dyDescent="0.2">
      <c r="A149" s="1123">
        <v>10</v>
      </c>
      <c r="B149" s="1123">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hidden="1" customHeight="1" x14ac:dyDescent="0.2">
      <c r="A150" s="1123">
        <v>11</v>
      </c>
      <c r="B150" s="1123">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hidden="1" customHeight="1" x14ac:dyDescent="0.2">
      <c r="A151" s="1123">
        <v>12</v>
      </c>
      <c r="B151" s="1123">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hidden="1" customHeight="1" x14ac:dyDescent="0.2">
      <c r="A152" s="1123">
        <v>13</v>
      </c>
      <c r="B152" s="1123">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hidden="1" customHeight="1" x14ac:dyDescent="0.2">
      <c r="A153" s="1123">
        <v>14</v>
      </c>
      <c r="B153" s="1123">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hidden="1" customHeight="1" x14ac:dyDescent="0.2">
      <c r="A154" s="1123">
        <v>15</v>
      </c>
      <c r="B154" s="1123">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hidden="1" customHeight="1" x14ac:dyDescent="0.2">
      <c r="A155" s="1123">
        <v>16</v>
      </c>
      <c r="B155" s="1123">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hidden="1" customHeight="1" x14ac:dyDescent="0.2">
      <c r="A156" s="1123">
        <v>17</v>
      </c>
      <c r="B156" s="1123">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hidden="1" customHeight="1" x14ac:dyDescent="0.2">
      <c r="A157" s="1123">
        <v>18</v>
      </c>
      <c r="B157" s="1123">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hidden="1" customHeight="1" x14ac:dyDescent="0.2">
      <c r="A158" s="1123">
        <v>19</v>
      </c>
      <c r="B158" s="1123">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hidden="1" customHeight="1" x14ac:dyDescent="0.2">
      <c r="A159" s="1123">
        <v>20</v>
      </c>
      <c r="B159" s="1123">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hidden="1" customHeight="1" x14ac:dyDescent="0.2">
      <c r="A160" s="1123">
        <v>21</v>
      </c>
      <c r="B160" s="1123">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hidden="1" customHeight="1" x14ac:dyDescent="0.2">
      <c r="A161" s="1123">
        <v>22</v>
      </c>
      <c r="B161" s="1123">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hidden="1" customHeight="1" x14ac:dyDescent="0.2">
      <c r="A162" s="1123">
        <v>23</v>
      </c>
      <c r="B162" s="1123">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hidden="1" customHeight="1" x14ac:dyDescent="0.2">
      <c r="A163" s="1123">
        <v>24</v>
      </c>
      <c r="B163" s="1123">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hidden="1" customHeight="1" x14ac:dyDescent="0.2">
      <c r="A164" s="1123">
        <v>25</v>
      </c>
      <c r="B164" s="1123">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hidden="1" customHeight="1" x14ac:dyDescent="0.2">
      <c r="A165" s="1123">
        <v>26</v>
      </c>
      <c r="B165" s="1123">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ht="26.25" hidden="1" customHeight="1" x14ac:dyDescent="0.2">
      <c r="A166" s="1123">
        <v>27</v>
      </c>
      <c r="B166" s="1123">
        <v>1</v>
      </c>
      <c r="C166" s="387"/>
      <c r="D166" s="387"/>
      <c r="E166" s="387"/>
      <c r="F166" s="387"/>
      <c r="G166" s="387"/>
      <c r="H166" s="387"/>
      <c r="I166" s="387"/>
      <c r="J166" s="388"/>
      <c r="K166" s="389"/>
      <c r="L166" s="389"/>
      <c r="M166" s="389"/>
      <c r="N166" s="389"/>
      <c r="O166" s="389"/>
      <c r="P166" s="390"/>
      <c r="Q166" s="390"/>
      <c r="R166" s="390"/>
      <c r="S166" s="390"/>
      <c r="T166" s="390"/>
      <c r="U166" s="390"/>
      <c r="V166" s="390"/>
      <c r="W166" s="390"/>
      <c r="X166" s="390"/>
      <c r="Y166" s="391"/>
      <c r="Z166" s="392"/>
      <c r="AA166" s="392"/>
      <c r="AB166" s="393"/>
      <c r="AC166" s="394"/>
      <c r="AD166" s="394"/>
      <c r="AE166" s="394"/>
      <c r="AF166" s="394"/>
      <c r="AG166" s="394"/>
      <c r="AH166" s="395"/>
      <c r="AI166" s="396"/>
      <c r="AJ166" s="396"/>
      <c r="AK166" s="396"/>
      <c r="AL166" s="397"/>
      <c r="AM166" s="398"/>
      <c r="AN166" s="398"/>
      <c r="AO166" s="399"/>
      <c r="AP166" s="400"/>
      <c r="AQ166" s="400"/>
      <c r="AR166" s="400"/>
      <c r="AS166" s="400"/>
      <c r="AT166" s="400"/>
      <c r="AU166" s="400"/>
      <c r="AV166" s="400"/>
      <c r="AW166" s="400"/>
      <c r="AX166" s="400"/>
    </row>
    <row r="167" spans="1:50" ht="26.25" hidden="1" customHeight="1" x14ac:dyDescent="0.2">
      <c r="A167" s="1123">
        <v>28</v>
      </c>
      <c r="B167" s="1123">
        <v>1</v>
      </c>
      <c r="C167" s="387"/>
      <c r="D167" s="387"/>
      <c r="E167" s="387"/>
      <c r="F167" s="387"/>
      <c r="G167" s="387"/>
      <c r="H167" s="387"/>
      <c r="I167" s="387"/>
      <c r="J167" s="388"/>
      <c r="K167" s="389"/>
      <c r="L167" s="389"/>
      <c r="M167" s="389"/>
      <c r="N167" s="389"/>
      <c r="O167" s="389"/>
      <c r="P167" s="390"/>
      <c r="Q167" s="390"/>
      <c r="R167" s="390"/>
      <c r="S167" s="390"/>
      <c r="T167" s="390"/>
      <c r="U167" s="390"/>
      <c r="V167" s="390"/>
      <c r="W167" s="390"/>
      <c r="X167" s="390"/>
      <c r="Y167" s="391"/>
      <c r="Z167" s="392"/>
      <c r="AA167" s="392"/>
      <c r="AB167" s="393"/>
      <c r="AC167" s="394"/>
      <c r="AD167" s="394"/>
      <c r="AE167" s="394"/>
      <c r="AF167" s="394"/>
      <c r="AG167" s="394"/>
      <c r="AH167" s="395"/>
      <c r="AI167" s="396"/>
      <c r="AJ167" s="396"/>
      <c r="AK167" s="396"/>
      <c r="AL167" s="397"/>
      <c r="AM167" s="398"/>
      <c r="AN167" s="398"/>
      <c r="AO167" s="399"/>
      <c r="AP167" s="400"/>
      <c r="AQ167" s="400"/>
      <c r="AR167" s="400"/>
      <c r="AS167" s="400"/>
      <c r="AT167" s="400"/>
      <c r="AU167" s="400"/>
      <c r="AV167" s="400"/>
      <c r="AW167" s="400"/>
      <c r="AX167" s="400"/>
    </row>
    <row r="168" spans="1:50" ht="26.25" hidden="1" customHeight="1" x14ac:dyDescent="0.2">
      <c r="A168" s="1123">
        <v>29</v>
      </c>
      <c r="B168" s="1123">
        <v>1</v>
      </c>
      <c r="C168" s="387"/>
      <c r="D168" s="387"/>
      <c r="E168" s="387"/>
      <c r="F168" s="387"/>
      <c r="G168" s="387"/>
      <c r="H168" s="387"/>
      <c r="I168" s="387"/>
      <c r="J168" s="388"/>
      <c r="K168" s="389"/>
      <c r="L168" s="389"/>
      <c r="M168" s="389"/>
      <c r="N168" s="389"/>
      <c r="O168" s="389"/>
      <c r="P168" s="390"/>
      <c r="Q168" s="390"/>
      <c r="R168" s="390"/>
      <c r="S168" s="390"/>
      <c r="T168" s="390"/>
      <c r="U168" s="390"/>
      <c r="V168" s="390"/>
      <c r="W168" s="390"/>
      <c r="X168" s="390"/>
      <c r="Y168" s="391"/>
      <c r="Z168" s="392"/>
      <c r="AA168" s="392"/>
      <c r="AB168" s="393"/>
      <c r="AC168" s="394"/>
      <c r="AD168" s="394"/>
      <c r="AE168" s="394"/>
      <c r="AF168" s="394"/>
      <c r="AG168" s="394"/>
      <c r="AH168" s="395"/>
      <c r="AI168" s="396"/>
      <c r="AJ168" s="396"/>
      <c r="AK168" s="396"/>
      <c r="AL168" s="397"/>
      <c r="AM168" s="398"/>
      <c r="AN168" s="398"/>
      <c r="AO168" s="399"/>
      <c r="AP168" s="400"/>
      <c r="AQ168" s="400"/>
      <c r="AR168" s="400"/>
      <c r="AS168" s="400"/>
      <c r="AT168" s="400"/>
      <c r="AU168" s="400"/>
      <c r="AV168" s="400"/>
      <c r="AW168" s="400"/>
      <c r="AX168" s="400"/>
    </row>
    <row r="169" spans="1:50" ht="26.25" hidden="1" customHeight="1" x14ac:dyDescent="0.2">
      <c r="A169" s="1123">
        <v>30</v>
      </c>
      <c r="B169" s="1123">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x14ac:dyDescent="0.2">
      <c r="P170" s="74"/>
      <c r="Q170" s="74"/>
      <c r="R170" s="74"/>
      <c r="S170" s="74"/>
      <c r="T170" s="74"/>
      <c r="U170" s="74"/>
      <c r="V170" s="74"/>
      <c r="W170" s="74"/>
      <c r="X170" s="74"/>
      <c r="Y170" s="75"/>
      <c r="Z170" s="75"/>
      <c r="AA170" s="75"/>
      <c r="AB170" s="75"/>
      <c r="AC170" s="75"/>
      <c r="AD170" s="75"/>
      <c r="AE170" s="75"/>
      <c r="AF170" s="75"/>
      <c r="AG170" s="75"/>
      <c r="AH170" s="75"/>
      <c r="AI170" s="75"/>
      <c r="AJ170" s="75"/>
      <c r="AK170" s="75"/>
      <c r="AL170" s="75"/>
      <c r="AM170" s="75"/>
      <c r="AN170" s="75"/>
      <c r="AO170" s="75"/>
    </row>
    <row r="171" spans="1:50" hidden="1" x14ac:dyDescent="0.2">
      <c r="A171" s="9"/>
      <c r="B171" s="48" t="s">
        <v>309</v>
      </c>
      <c r="C171" s="59"/>
      <c r="D171" s="59"/>
      <c r="E171" s="59"/>
      <c r="F171" s="59"/>
      <c r="G171" s="59"/>
      <c r="H171" s="59"/>
      <c r="I171" s="59"/>
      <c r="J171" s="59"/>
      <c r="K171" s="59"/>
      <c r="L171" s="59"/>
      <c r="M171" s="59"/>
      <c r="N171" s="59"/>
      <c r="O171" s="59"/>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4"/>
      <c r="AQ171" s="64"/>
      <c r="AR171" s="64"/>
      <c r="AS171" s="64"/>
      <c r="AT171" s="64"/>
      <c r="AU171" s="64"/>
      <c r="AV171" s="64"/>
      <c r="AW171" s="64"/>
      <c r="AX171" s="64"/>
    </row>
    <row r="172" spans="1:50" customFormat="1" ht="59.25" hidden="1" customHeight="1" x14ac:dyDescent="0.2">
      <c r="A172" s="407"/>
      <c r="B172" s="407"/>
      <c r="C172" s="407" t="s">
        <v>27</v>
      </c>
      <c r="D172" s="407"/>
      <c r="E172" s="407"/>
      <c r="F172" s="407"/>
      <c r="G172" s="407"/>
      <c r="H172" s="407"/>
      <c r="I172" s="407"/>
      <c r="J172" s="171" t="s">
        <v>394</v>
      </c>
      <c r="K172" s="408"/>
      <c r="L172" s="408"/>
      <c r="M172" s="408"/>
      <c r="N172" s="408"/>
      <c r="O172" s="408"/>
      <c r="P172" s="409" t="s">
        <v>28</v>
      </c>
      <c r="Q172" s="409"/>
      <c r="R172" s="409"/>
      <c r="S172" s="409"/>
      <c r="T172" s="409"/>
      <c r="U172" s="409"/>
      <c r="V172" s="409"/>
      <c r="W172" s="409"/>
      <c r="X172" s="409"/>
      <c r="Y172" s="410" t="s">
        <v>391</v>
      </c>
      <c r="Z172" s="411"/>
      <c r="AA172" s="411"/>
      <c r="AB172" s="411"/>
      <c r="AC172" s="171" t="s">
        <v>444</v>
      </c>
      <c r="AD172" s="171"/>
      <c r="AE172" s="171"/>
      <c r="AF172" s="171"/>
      <c r="AG172" s="171"/>
      <c r="AH172" s="410" t="s">
        <v>382</v>
      </c>
      <c r="AI172" s="407"/>
      <c r="AJ172" s="407"/>
      <c r="AK172" s="407"/>
      <c r="AL172" s="407" t="s">
        <v>22</v>
      </c>
      <c r="AM172" s="407"/>
      <c r="AN172" s="407"/>
      <c r="AO172" s="412"/>
      <c r="AP172" s="413" t="s">
        <v>395</v>
      </c>
      <c r="AQ172" s="413"/>
      <c r="AR172" s="413"/>
      <c r="AS172" s="413"/>
      <c r="AT172" s="413"/>
      <c r="AU172" s="413"/>
      <c r="AV172" s="413"/>
      <c r="AW172" s="413"/>
      <c r="AX172" s="413"/>
    </row>
    <row r="173" spans="1:50" ht="26.25" hidden="1" customHeight="1" x14ac:dyDescent="0.2">
      <c r="A173" s="1123">
        <v>1</v>
      </c>
      <c r="B173" s="1123">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hidden="1" customHeight="1" x14ac:dyDescent="0.2">
      <c r="A174" s="1123">
        <v>2</v>
      </c>
      <c r="B174" s="1123">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hidden="1" customHeight="1" x14ac:dyDescent="0.2">
      <c r="A175" s="1123">
        <v>3</v>
      </c>
      <c r="B175" s="1123">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hidden="1" customHeight="1" x14ac:dyDescent="0.2">
      <c r="A176" s="1123">
        <v>4</v>
      </c>
      <c r="B176" s="1123">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hidden="1" customHeight="1" x14ac:dyDescent="0.2">
      <c r="A177" s="1123">
        <v>5</v>
      </c>
      <c r="B177" s="1123">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hidden="1" customHeight="1" x14ac:dyDescent="0.2">
      <c r="A178" s="1123">
        <v>6</v>
      </c>
      <c r="B178" s="1123">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hidden="1" customHeight="1" x14ac:dyDescent="0.2">
      <c r="A179" s="1123">
        <v>7</v>
      </c>
      <c r="B179" s="1123">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hidden="1" customHeight="1" x14ac:dyDescent="0.2">
      <c r="A180" s="1123">
        <v>8</v>
      </c>
      <c r="B180" s="1123">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hidden="1" customHeight="1" x14ac:dyDescent="0.2">
      <c r="A181" s="1123">
        <v>9</v>
      </c>
      <c r="B181" s="1123">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hidden="1" customHeight="1" x14ac:dyDescent="0.2">
      <c r="A182" s="1123">
        <v>10</v>
      </c>
      <c r="B182" s="1123">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hidden="1" customHeight="1" x14ac:dyDescent="0.2">
      <c r="A183" s="1123">
        <v>11</v>
      </c>
      <c r="B183" s="1123">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hidden="1" customHeight="1" x14ac:dyDescent="0.2">
      <c r="A184" s="1123">
        <v>12</v>
      </c>
      <c r="B184" s="1123">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hidden="1" customHeight="1" x14ac:dyDescent="0.2">
      <c r="A185" s="1123">
        <v>13</v>
      </c>
      <c r="B185" s="1123">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hidden="1" customHeight="1" x14ac:dyDescent="0.2">
      <c r="A186" s="1123">
        <v>14</v>
      </c>
      <c r="B186" s="1123">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hidden="1" customHeight="1" x14ac:dyDescent="0.2">
      <c r="A187" s="1123">
        <v>15</v>
      </c>
      <c r="B187" s="1123">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hidden="1" customHeight="1" x14ac:dyDescent="0.2">
      <c r="A188" s="1123">
        <v>16</v>
      </c>
      <c r="B188" s="1123">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hidden="1" customHeight="1" x14ac:dyDescent="0.2">
      <c r="A189" s="1123">
        <v>17</v>
      </c>
      <c r="B189" s="1123">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hidden="1" customHeight="1" x14ac:dyDescent="0.2">
      <c r="A190" s="1123">
        <v>18</v>
      </c>
      <c r="B190" s="1123">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hidden="1" customHeight="1" x14ac:dyDescent="0.2">
      <c r="A191" s="1123">
        <v>19</v>
      </c>
      <c r="B191" s="1123">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hidden="1" customHeight="1" x14ac:dyDescent="0.2">
      <c r="A192" s="1123">
        <v>20</v>
      </c>
      <c r="B192" s="1123">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hidden="1" customHeight="1" x14ac:dyDescent="0.2">
      <c r="A193" s="1123">
        <v>21</v>
      </c>
      <c r="B193" s="1123">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hidden="1" customHeight="1" x14ac:dyDescent="0.2">
      <c r="A194" s="1123">
        <v>22</v>
      </c>
      <c r="B194" s="1123">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hidden="1" customHeight="1" x14ac:dyDescent="0.2">
      <c r="A195" s="1123">
        <v>23</v>
      </c>
      <c r="B195" s="1123">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hidden="1" customHeight="1" x14ac:dyDescent="0.2">
      <c r="A196" s="1123">
        <v>24</v>
      </c>
      <c r="B196" s="1123">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hidden="1" customHeight="1" x14ac:dyDescent="0.2">
      <c r="A197" s="1123">
        <v>25</v>
      </c>
      <c r="B197" s="1123">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hidden="1" customHeight="1" x14ac:dyDescent="0.2">
      <c r="A198" s="1123">
        <v>26</v>
      </c>
      <c r="B198" s="1123">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ht="26.25" hidden="1" customHeight="1" x14ac:dyDescent="0.2">
      <c r="A199" s="1123">
        <v>27</v>
      </c>
      <c r="B199" s="1123">
        <v>1</v>
      </c>
      <c r="C199" s="387"/>
      <c r="D199" s="387"/>
      <c r="E199" s="387"/>
      <c r="F199" s="387"/>
      <c r="G199" s="387"/>
      <c r="H199" s="387"/>
      <c r="I199" s="387"/>
      <c r="J199" s="388"/>
      <c r="K199" s="389"/>
      <c r="L199" s="389"/>
      <c r="M199" s="389"/>
      <c r="N199" s="389"/>
      <c r="O199" s="389"/>
      <c r="P199" s="390"/>
      <c r="Q199" s="390"/>
      <c r="R199" s="390"/>
      <c r="S199" s="390"/>
      <c r="T199" s="390"/>
      <c r="U199" s="390"/>
      <c r="V199" s="390"/>
      <c r="W199" s="390"/>
      <c r="X199" s="390"/>
      <c r="Y199" s="391"/>
      <c r="Z199" s="392"/>
      <c r="AA199" s="392"/>
      <c r="AB199" s="393"/>
      <c r="AC199" s="394"/>
      <c r="AD199" s="394"/>
      <c r="AE199" s="394"/>
      <c r="AF199" s="394"/>
      <c r="AG199" s="394"/>
      <c r="AH199" s="395"/>
      <c r="AI199" s="396"/>
      <c r="AJ199" s="396"/>
      <c r="AK199" s="396"/>
      <c r="AL199" s="397"/>
      <c r="AM199" s="398"/>
      <c r="AN199" s="398"/>
      <c r="AO199" s="399"/>
      <c r="AP199" s="400"/>
      <c r="AQ199" s="400"/>
      <c r="AR199" s="400"/>
      <c r="AS199" s="400"/>
      <c r="AT199" s="400"/>
      <c r="AU199" s="400"/>
      <c r="AV199" s="400"/>
      <c r="AW199" s="400"/>
      <c r="AX199" s="400"/>
    </row>
    <row r="200" spans="1:50" ht="26.25" hidden="1" customHeight="1" x14ac:dyDescent="0.2">
      <c r="A200" s="1123">
        <v>28</v>
      </c>
      <c r="B200" s="1123">
        <v>1</v>
      </c>
      <c r="C200" s="387"/>
      <c r="D200" s="387"/>
      <c r="E200" s="387"/>
      <c r="F200" s="387"/>
      <c r="G200" s="387"/>
      <c r="H200" s="387"/>
      <c r="I200" s="387"/>
      <c r="J200" s="388"/>
      <c r="K200" s="389"/>
      <c r="L200" s="389"/>
      <c r="M200" s="389"/>
      <c r="N200" s="389"/>
      <c r="O200" s="389"/>
      <c r="P200" s="390"/>
      <c r="Q200" s="390"/>
      <c r="R200" s="390"/>
      <c r="S200" s="390"/>
      <c r="T200" s="390"/>
      <c r="U200" s="390"/>
      <c r="V200" s="390"/>
      <c r="W200" s="390"/>
      <c r="X200" s="390"/>
      <c r="Y200" s="391"/>
      <c r="Z200" s="392"/>
      <c r="AA200" s="392"/>
      <c r="AB200" s="393"/>
      <c r="AC200" s="394"/>
      <c r="AD200" s="394"/>
      <c r="AE200" s="394"/>
      <c r="AF200" s="394"/>
      <c r="AG200" s="394"/>
      <c r="AH200" s="395"/>
      <c r="AI200" s="396"/>
      <c r="AJ200" s="396"/>
      <c r="AK200" s="396"/>
      <c r="AL200" s="397"/>
      <c r="AM200" s="398"/>
      <c r="AN200" s="398"/>
      <c r="AO200" s="399"/>
      <c r="AP200" s="400"/>
      <c r="AQ200" s="400"/>
      <c r="AR200" s="400"/>
      <c r="AS200" s="400"/>
      <c r="AT200" s="400"/>
      <c r="AU200" s="400"/>
      <c r="AV200" s="400"/>
      <c r="AW200" s="400"/>
      <c r="AX200" s="400"/>
    </row>
    <row r="201" spans="1:50" ht="26.25" hidden="1" customHeight="1" x14ac:dyDescent="0.2">
      <c r="A201" s="1123">
        <v>29</v>
      </c>
      <c r="B201" s="1123">
        <v>1</v>
      </c>
      <c r="C201" s="387"/>
      <c r="D201" s="387"/>
      <c r="E201" s="387"/>
      <c r="F201" s="387"/>
      <c r="G201" s="387"/>
      <c r="H201" s="387"/>
      <c r="I201" s="387"/>
      <c r="J201" s="388"/>
      <c r="K201" s="389"/>
      <c r="L201" s="389"/>
      <c r="M201" s="389"/>
      <c r="N201" s="389"/>
      <c r="O201" s="389"/>
      <c r="P201" s="390"/>
      <c r="Q201" s="390"/>
      <c r="R201" s="390"/>
      <c r="S201" s="390"/>
      <c r="T201" s="390"/>
      <c r="U201" s="390"/>
      <c r="V201" s="390"/>
      <c r="W201" s="390"/>
      <c r="X201" s="390"/>
      <c r="Y201" s="391"/>
      <c r="Z201" s="392"/>
      <c r="AA201" s="392"/>
      <c r="AB201" s="393"/>
      <c r="AC201" s="394"/>
      <c r="AD201" s="394"/>
      <c r="AE201" s="394"/>
      <c r="AF201" s="394"/>
      <c r="AG201" s="394"/>
      <c r="AH201" s="395"/>
      <c r="AI201" s="396"/>
      <c r="AJ201" s="396"/>
      <c r="AK201" s="396"/>
      <c r="AL201" s="397"/>
      <c r="AM201" s="398"/>
      <c r="AN201" s="398"/>
      <c r="AO201" s="399"/>
      <c r="AP201" s="400"/>
      <c r="AQ201" s="400"/>
      <c r="AR201" s="400"/>
      <c r="AS201" s="400"/>
      <c r="AT201" s="400"/>
      <c r="AU201" s="400"/>
      <c r="AV201" s="400"/>
      <c r="AW201" s="400"/>
      <c r="AX201" s="400"/>
    </row>
    <row r="202" spans="1:50" ht="26.25" hidden="1" customHeight="1" x14ac:dyDescent="0.2">
      <c r="A202" s="1123">
        <v>30</v>
      </c>
      <c r="B202" s="1123">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idden="1" x14ac:dyDescent="0.2">
      <c r="P203" s="74"/>
      <c r="Q203" s="74"/>
      <c r="R203" s="74"/>
      <c r="S203" s="74"/>
      <c r="T203" s="74"/>
      <c r="U203" s="74"/>
      <c r="V203" s="74"/>
      <c r="W203" s="74"/>
      <c r="X203" s="74"/>
      <c r="Y203" s="75"/>
      <c r="Z203" s="75"/>
      <c r="AA203" s="75"/>
      <c r="AB203" s="75"/>
      <c r="AC203" s="75"/>
      <c r="AD203" s="75"/>
      <c r="AE203" s="75"/>
      <c r="AF203" s="75"/>
      <c r="AG203" s="75"/>
      <c r="AH203" s="75"/>
      <c r="AI203" s="75"/>
      <c r="AJ203" s="75"/>
      <c r="AK203" s="75"/>
      <c r="AL203" s="75"/>
      <c r="AM203" s="75"/>
      <c r="AN203" s="75"/>
      <c r="AO203" s="75"/>
    </row>
    <row r="204" spans="1:50" hidden="1" x14ac:dyDescent="0.2">
      <c r="A204" s="9"/>
      <c r="B204" s="48" t="s">
        <v>310</v>
      </c>
      <c r="C204" s="59"/>
      <c r="D204" s="59"/>
      <c r="E204" s="59"/>
      <c r="F204" s="59"/>
      <c r="G204" s="59"/>
      <c r="H204" s="59"/>
      <c r="I204" s="59"/>
      <c r="J204" s="59"/>
      <c r="K204" s="59"/>
      <c r="L204" s="59"/>
      <c r="M204" s="59"/>
      <c r="N204" s="59"/>
      <c r="O204" s="59"/>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4"/>
      <c r="AQ204" s="64"/>
      <c r="AR204" s="64"/>
      <c r="AS204" s="64"/>
      <c r="AT204" s="64"/>
      <c r="AU204" s="64"/>
      <c r="AV204" s="64"/>
      <c r="AW204" s="64"/>
      <c r="AX204" s="64"/>
    </row>
    <row r="205" spans="1:50" customFormat="1" ht="59.25" hidden="1" customHeight="1" x14ac:dyDescent="0.2">
      <c r="A205" s="407"/>
      <c r="B205" s="407"/>
      <c r="C205" s="407" t="s">
        <v>27</v>
      </c>
      <c r="D205" s="407"/>
      <c r="E205" s="407"/>
      <c r="F205" s="407"/>
      <c r="G205" s="407"/>
      <c r="H205" s="407"/>
      <c r="I205" s="407"/>
      <c r="J205" s="171" t="s">
        <v>394</v>
      </c>
      <c r="K205" s="408"/>
      <c r="L205" s="408"/>
      <c r="M205" s="408"/>
      <c r="N205" s="408"/>
      <c r="O205" s="408"/>
      <c r="P205" s="409" t="s">
        <v>28</v>
      </c>
      <c r="Q205" s="409"/>
      <c r="R205" s="409"/>
      <c r="S205" s="409"/>
      <c r="T205" s="409"/>
      <c r="U205" s="409"/>
      <c r="V205" s="409"/>
      <c r="W205" s="409"/>
      <c r="X205" s="409"/>
      <c r="Y205" s="410" t="s">
        <v>391</v>
      </c>
      <c r="Z205" s="411"/>
      <c r="AA205" s="411"/>
      <c r="AB205" s="411"/>
      <c r="AC205" s="171" t="s">
        <v>444</v>
      </c>
      <c r="AD205" s="171"/>
      <c r="AE205" s="171"/>
      <c r="AF205" s="171"/>
      <c r="AG205" s="171"/>
      <c r="AH205" s="410" t="s">
        <v>382</v>
      </c>
      <c r="AI205" s="407"/>
      <c r="AJ205" s="407"/>
      <c r="AK205" s="407"/>
      <c r="AL205" s="407" t="s">
        <v>22</v>
      </c>
      <c r="AM205" s="407"/>
      <c r="AN205" s="407"/>
      <c r="AO205" s="412"/>
      <c r="AP205" s="413" t="s">
        <v>395</v>
      </c>
      <c r="AQ205" s="413"/>
      <c r="AR205" s="413"/>
      <c r="AS205" s="413"/>
      <c r="AT205" s="413"/>
      <c r="AU205" s="413"/>
      <c r="AV205" s="413"/>
      <c r="AW205" s="413"/>
      <c r="AX205" s="413"/>
    </row>
    <row r="206" spans="1:50" ht="26.25" hidden="1" customHeight="1" x14ac:dyDescent="0.2">
      <c r="A206" s="1123">
        <v>1</v>
      </c>
      <c r="B206" s="1123">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hidden="1" customHeight="1" x14ac:dyDescent="0.2">
      <c r="A207" s="1123">
        <v>2</v>
      </c>
      <c r="B207" s="1123">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hidden="1" customHeight="1" x14ac:dyDescent="0.2">
      <c r="A208" s="1123">
        <v>3</v>
      </c>
      <c r="B208" s="1123">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hidden="1" customHeight="1" x14ac:dyDescent="0.2">
      <c r="A209" s="1123">
        <v>4</v>
      </c>
      <c r="B209" s="1123">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hidden="1" customHeight="1" x14ac:dyDescent="0.2">
      <c r="A210" s="1123">
        <v>5</v>
      </c>
      <c r="B210" s="1123">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hidden="1" customHeight="1" x14ac:dyDescent="0.2">
      <c r="A211" s="1123">
        <v>6</v>
      </c>
      <c r="B211" s="1123">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hidden="1" customHeight="1" x14ac:dyDescent="0.2">
      <c r="A212" s="1123">
        <v>7</v>
      </c>
      <c r="B212" s="1123">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hidden="1" customHeight="1" x14ac:dyDescent="0.2">
      <c r="A213" s="1123">
        <v>8</v>
      </c>
      <c r="B213" s="1123">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hidden="1" customHeight="1" x14ac:dyDescent="0.2">
      <c r="A214" s="1123">
        <v>9</v>
      </c>
      <c r="B214" s="1123">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hidden="1" customHeight="1" x14ac:dyDescent="0.2">
      <c r="A215" s="1123">
        <v>10</v>
      </c>
      <c r="B215" s="1123">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hidden="1" customHeight="1" x14ac:dyDescent="0.2">
      <c r="A216" s="1123">
        <v>11</v>
      </c>
      <c r="B216" s="1123">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hidden="1" customHeight="1" x14ac:dyDescent="0.2">
      <c r="A217" s="1123">
        <v>12</v>
      </c>
      <c r="B217" s="1123">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hidden="1" customHeight="1" x14ac:dyDescent="0.2">
      <c r="A218" s="1123">
        <v>13</v>
      </c>
      <c r="B218" s="1123">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hidden="1" customHeight="1" x14ac:dyDescent="0.2">
      <c r="A219" s="1123">
        <v>14</v>
      </c>
      <c r="B219" s="1123">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hidden="1" customHeight="1" x14ac:dyDescent="0.2">
      <c r="A220" s="1123">
        <v>15</v>
      </c>
      <c r="B220" s="1123">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hidden="1" customHeight="1" x14ac:dyDescent="0.2">
      <c r="A221" s="1123">
        <v>16</v>
      </c>
      <c r="B221" s="1123">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hidden="1" customHeight="1" x14ac:dyDescent="0.2">
      <c r="A222" s="1123">
        <v>17</v>
      </c>
      <c r="B222" s="1123">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hidden="1" customHeight="1" x14ac:dyDescent="0.2">
      <c r="A223" s="1123">
        <v>18</v>
      </c>
      <c r="B223" s="1123">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hidden="1" customHeight="1" x14ac:dyDescent="0.2">
      <c r="A224" s="1123">
        <v>19</v>
      </c>
      <c r="B224" s="1123">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hidden="1" customHeight="1" x14ac:dyDescent="0.2">
      <c r="A225" s="1123">
        <v>20</v>
      </c>
      <c r="B225" s="1123">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hidden="1" customHeight="1" x14ac:dyDescent="0.2">
      <c r="A226" s="1123">
        <v>21</v>
      </c>
      <c r="B226" s="1123">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hidden="1" customHeight="1" x14ac:dyDescent="0.2">
      <c r="A227" s="1123">
        <v>22</v>
      </c>
      <c r="B227" s="1123">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hidden="1" customHeight="1" x14ac:dyDescent="0.2">
      <c r="A228" s="1123">
        <v>23</v>
      </c>
      <c r="B228" s="1123">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hidden="1" customHeight="1" x14ac:dyDescent="0.2">
      <c r="A229" s="1123">
        <v>24</v>
      </c>
      <c r="B229" s="1123">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hidden="1" customHeight="1" x14ac:dyDescent="0.2">
      <c r="A230" s="1123">
        <v>25</v>
      </c>
      <c r="B230" s="1123">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hidden="1" customHeight="1" x14ac:dyDescent="0.2">
      <c r="A231" s="1123">
        <v>26</v>
      </c>
      <c r="B231" s="1123">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ht="26.25" hidden="1" customHeight="1" x14ac:dyDescent="0.2">
      <c r="A232" s="1123">
        <v>27</v>
      </c>
      <c r="B232" s="1123">
        <v>1</v>
      </c>
      <c r="C232" s="387"/>
      <c r="D232" s="387"/>
      <c r="E232" s="387"/>
      <c r="F232" s="387"/>
      <c r="G232" s="387"/>
      <c r="H232" s="387"/>
      <c r="I232" s="387"/>
      <c r="J232" s="388"/>
      <c r="K232" s="389"/>
      <c r="L232" s="389"/>
      <c r="M232" s="389"/>
      <c r="N232" s="389"/>
      <c r="O232" s="389"/>
      <c r="P232" s="390"/>
      <c r="Q232" s="390"/>
      <c r="R232" s="390"/>
      <c r="S232" s="390"/>
      <c r="T232" s="390"/>
      <c r="U232" s="390"/>
      <c r="V232" s="390"/>
      <c r="W232" s="390"/>
      <c r="X232" s="390"/>
      <c r="Y232" s="391"/>
      <c r="Z232" s="392"/>
      <c r="AA232" s="392"/>
      <c r="AB232" s="393"/>
      <c r="AC232" s="394"/>
      <c r="AD232" s="394"/>
      <c r="AE232" s="394"/>
      <c r="AF232" s="394"/>
      <c r="AG232" s="394"/>
      <c r="AH232" s="395"/>
      <c r="AI232" s="396"/>
      <c r="AJ232" s="396"/>
      <c r="AK232" s="396"/>
      <c r="AL232" s="397"/>
      <c r="AM232" s="398"/>
      <c r="AN232" s="398"/>
      <c r="AO232" s="399"/>
      <c r="AP232" s="400"/>
      <c r="AQ232" s="400"/>
      <c r="AR232" s="400"/>
      <c r="AS232" s="400"/>
      <c r="AT232" s="400"/>
      <c r="AU232" s="400"/>
      <c r="AV232" s="400"/>
      <c r="AW232" s="400"/>
      <c r="AX232" s="400"/>
    </row>
    <row r="233" spans="1:50" ht="26.25" hidden="1" customHeight="1" x14ac:dyDescent="0.2">
      <c r="A233" s="1123">
        <v>28</v>
      </c>
      <c r="B233" s="1123">
        <v>1</v>
      </c>
      <c r="C233" s="387"/>
      <c r="D233" s="387"/>
      <c r="E233" s="387"/>
      <c r="F233" s="387"/>
      <c r="G233" s="387"/>
      <c r="H233" s="387"/>
      <c r="I233" s="387"/>
      <c r="J233" s="388"/>
      <c r="K233" s="389"/>
      <c r="L233" s="389"/>
      <c r="M233" s="389"/>
      <c r="N233" s="389"/>
      <c r="O233" s="389"/>
      <c r="P233" s="390"/>
      <c r="Q233" s="390"/>
      <c r="R233" s="390"/>
      <c r="S233" s="390"/>
      <c r="T233" s="390"/>
      <c r="U233" s="390"/>
      <c r="V233" s="390"/>
      <c r="W233" s="390"/>
      <c r="X233" s="390"/>
      <c r="Y233" s="391"/>
      <c r="Z233" s="392"/>
      <c r="AA233" s="392"/>
      <c r="AB233" s="393"/>
      <c r="AC233" s="394"/>
      <c r="AD233" s="394"/>
      <c r="AE233" s="394"/>
      <c r="AF233" s="394"/>
      <c r="AG233" s="394"/>
      <c r="AH233" s="395"/>
      <c r="AI233" s="396"/>
      <c r="AJ233" s="396"/>
      <c r="AK233" s="396"/>
      <c r="AL233" s="397"/>
      <c r="AM233" s="398"/>
      <c r="AN233" s="398"/>
      <c r="AO233" s="399"/>
      <c r="AP233" s="400"/>
      <c r="AQ233" s="400"/>
      <c r="AR233" s="400"/>
      <c r="AS233" s="400"/>
      <c r="AT233" s="400"/>
      <c r="AU233" s="400"/>
      <c r="AV233" s="400"/>
      <c r="AW233" s="400"/>
      <c r="AX233" s="400"/>
    </row>
    <row r="234" spans="1:50" ht="26.25" hidden="1" customHeight="1" x14ac:dyDescent="0.2">
      <c r="A234" s="1123">
        <v>29</v>
      </c>
      <c r="B234" s="1123">
        <v>1</v>
      </c>
      <c r="C234" s="387"/>
      <c r="D234" s="387"/>
      <c r="E234" s="387"/>
      <c r="F234" s="387"/>
      <c r="G234" s="387"/>
      <c r="H234" s="387"/>
      <c r="I234" s="387"/>
      <c r="J234" s="388"/>
      <c r="K234" s="389"/>
      <c r="L234" s="389"/>
      <c r="M234" s="389"/>
      <c r="N234" s="389"/>
      <c r="O234" s="389"/>
      <c r="P234" s="390"/>
      <c r="Q234" s="390"/>
      <c r="R234" s="390"/>
      <c r="S234" s="390"/>
      <c r="T234" s="390"/>
      <c r="U234" s="390"/>
      <c r="V234" s="390"/>
      <c r="W234" s="390"/>
      <c r="X234" s="390"/>
      <c r="Y234" s="391"/>
      <c r="Z234" s="392"/>
      <c r="AA234" s="392"/>
      <c r="AB234" s="393"/>
      <c r="AC234" s="394"/>
      <c r="AD234" s="394"/>
      <c r="AE234" s="394"/>
      <c r="AF234" s="394"/>
      <c r="AG234" s="394"/>
      <c r="AH234" s="395"/>
      <c r="AI234" s="396"/>
      <c r="AJ234" s="396"/>
      <c r="AK234" s="396"/>
      <c r="AL234" s="397"/>
      <c r="AM234" s="398"/>
      <c r="AN234" s="398"/>
      <c r="AO234" s="399"/>
      <c r="AP234" s="400"/>
      <c r="AQ234" s="400"/>
      <c r="AR234" s="400"/>
      <c r="AS234" s="400"/>
      <c r="AT234" s="400"/>
      <c r="AU234" s="400"/>
      <c r="AV234" s="400"/>
      <c r="AW234" s="400"/>
      <c r="AX234" s="400"/>
    </row>
    <row r="235" spans="1:50" ht="26.25" hidden="1" customHeight="1" x14ac:dyDescent="0.2">
      <c r="A235" s="1123">
        <v>30</v>
      </c>
      <c r="B235" s="1123">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idden="1" x14ac:dyDescent="0.2">
      <c r="P236" s="74"/>
      <c r="Q236" s="74"/>
      <c r="R236" s="74"/>
      <c r="S236" s="74"/>
      <c r="T236" s="74"/>
      <c r="U236" s="74"/>
      <c r="V236" s="74"/>
      <c r="W236" s="74"/>
      <c r="X236" s="74"/>
      <c r="Y236" s="75"/>
      <c r="Z236" s="75"/>
      <c r="AA236" s="75"/>
      <c r="AB236" s="75"/>
      <c r="AC236" s="75"/>
      <c r="AD236" s="75"/>
      <c r="AE236" s="75"/>
      <c r="AF236" s="75"/>
      <c r="AG236" s="75"/>
      <c r="AH236" s="75"/>
      <c r="AI236" s="75"/>
      <c r="AJ236" s="75"/>
      <c r="AK236" s="75"/>
      <c r="AL236" s="75"/>
      <c r="AM236" s="75"/>
      <c r="AN236" s="75"/>
      <c r="AO236" s="75"/>
    </row>
    <row r="237" spans="1:50" hidden="1" x14ac:dyDescent="0.2">
      <c r="A237" s="9"/>
      <c r="B237" s="48" t="s">
        <v>311</v>
      </c>
      <c r="C237" s="59"/>
      <c r="D237" s="59"/>
      <c r="E237" s="59"/>
      <c r="F237" s="59"/>
      <c r="G237" s="59"/>
      <c r="H237" s="59"/>
      <c r="I237" s="59"/>
      <c r="J237" s="59"/>
      <c r="K237" s="59"/>
      <c r="L237" s="59"/>
      <c r="M237" s="59"/>
      <c r="N237" s="59"/>
      <c r="O237" s="59"/>
      <c r="P237" s="64"/>
      <c r="Q237" s="64"/>
      <c r="R237" s="64"/>
      <c r="S237" s="64"/>
      <c r="T237" s="64"/>
      <c r="U237" s="64"/>
      <c r="V237" s="64"/>
      <c r="W237" s="64"/>
      <c r="X237" s="64"/>
      <c r="Y237" s="65"/>
      <c r="Z237" s="65"/>
      <c r="AA237" s="65"/>
      <c r="AB237" s="65"/>
      <c r="AC237" s="65"/>
      <c r="AD237" s="65"/>
      <c r="AE237" s="65"/>
      <c r="AF237" s="65"/>
      <c r="AG237" s="65"/>
      <c r="AH237" s="65"/>
      <c r="AI237" s="65"/>
      <c r="AJ237" s="65"/>
      <c r="AK237" s="65"/>
      <c r="AL237" s="65"/>
      <c r="AM237" s="65"/>
      <c r="AN237" s="65"/>
      <c r="AO237" s="65"/>
      <c r="AP237" s="64"/>
      <c r="AQ237" s="64"/>
      <c r="AR237" s="64"/>
      <c r="AS237" s="64"/>
      <c r="AT237" s="64"/>
      <c r="AU237" s="64"/>
      <c r="AV237" s="64"/>
      <c r="AW237" s="64"/>
      <c r="AX237" s="64"/>
    </row>
    <row r="238" spans="1:50" customFormat="1" ht="59.25" hidden="1" customHeight="1" x14ac:dyDescent="0.2">
      <c r="A238" s="407"/>
      <c r="B238" s="407"/>
      <c r="C238" s="407" t="s">
        <v>27</v>
      </c>
      <c r="D238" s="407"/>
      <c r="E238" s="407"/>
      <c r="F238" s="407"/>
      <c r="G238" s="407"/>
      <c r="H238" s="407"/>
      <c r="I238" s="407"/>
      <c r="J238" s="171" t="s">
        <v>394</v>
      </c>
      <c r="K238" s="408"/>
      <c r="L238" s="408"/>
      <c r="M238" s="408"/>
      <c r="N238" s="408"/>
      <c r="O238" s="408"/>
      <c r="P238" s="409" t="s">
        <v>28</v>
      </c>
      <c r="Q238" s="409"/>
      <c r="R238" s="409"/>
      <c r="S238" s="409"/>
      <c r="T238" s="409"/>
      <c r="U238" s="409"/>
      <c r="V238" s="409"/>
      <c r="W238" s="409"/>
      <c r="X238" s="409"/>
      <c r="Y238" s="410" t="s">
        <v>391</v>
      </c>
      <c r="Z238" s="411"/>
      <c r="AA238" s="411"/>
      <c r="AB238" s="411"/>
      <c r="AC238" s="171" t="s">
        <v>444</v>
      </c>
      <c r="AD238" s="171"/>
      <c r="AE238" s="171"/>
      <c r="AF238" s="171"/>
      <c r="AG238" s="171"/>
      <c r="AH238" s="410" t="s">
        <v>382</v>
      </c>
      <c r="AI238" s="407"/>
      <c r="AJ238" s="407"/>
      <c r="AK238" s="407"/>
      <c r="AL238" s="407" t="s">
        <v>22</v>
      </c>
      <c r="AM238" s="407"/>
      <c r="AN238" s="407"/>
      <c r="AO238" s="412"/>
      <c r="AP238" s="413" t="s">
        <v>395</v>
      </c>
      <c r="AQ238" s="413"/>
      <c r="AR238" s="413"/>
      <c r="AS238" s="413"/>
      <c r="AT238" s="413"/>
      <c r="AU238" s="413"/>
      <c r="AV238" s="413"/>
      <c r="AW238" s="413"/>
      <c r="AX238" s="413"/>
    </row>
    <row r="239" spans="1:50" ht="26.25" hidden="1" customHeight="1" x14ac:dyDescent="0.2">
      <c r="A239" s="1123">
        <v>1</v>
      </c>
      <c r="B239" s="1123">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hidden="1" customHeight="1" x14ac:dyDescent="0.2">
      <c r="A240" s="1123">
        <v>2</v>
      </c>
      <c r="B240" s="1123">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hidden="1" customHeight="1" x14ac:dyDescent="0.2">
      <c r="A241" s="1123">
        <v>3</v>
      </c>
      <c r="B241" s="1123">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hidden="1" customHeight="1" x14ac:dyDescent="0.2">
      <c r="A242" s="1123">
        <v>4</v>
      </c>
      <c r="B242" s="1123">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hidden="1" customHeight="1" x14ac:dyDescent="0.2">
      <c r="A243" s="1123">
        <v>5</v>
      </c>
      <c r="B243" s="1123">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hidden="1" customHeight="1" x14ac:dyDescent="0.2">
      <c r="A244" s="1123">
        <v>6</v>
      </c>
      <c r="B244" s="1123">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hidden="1" customHeight="1" x14ac:dyDescent="0.2">
      <c r="A245" s="1123">
        <v>7</v>
      </c>
      <c r="B245" s="1123">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hidden="1" customHeight="1" x14ac:dyDescent="0.2">
      <c r="A246" s="1123">
        <v>8</v>
      </c>
      <c r="B246" s="1123">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hidden="1" customHeight="1" x14ac:dyDescent="0.2">
      <c r="A247" s="1123">
        <v>9</v>
      </c>
      <c r="B247" s="1123">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hidden="1" customHeight="1" x14ac:dyDescent="0.2">
      <c r="A248" s="1123">
        <v>10</v>
      </c>
      <c r="B248" s="1123">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hidden="1" customHeight="1" x14ac:dyDescent="0.2">
      <c r="A249" s="1123">
        <v>11</v>
      </c>
      <c r="B249" s="1123">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hidden="1" customHeight="1" x14ac:dyDescent="0.2">
      <c r="A250" s="1123">
        <v>12</v>
      </c>
      <c r="B250" s="1123">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hidden="1" customHeight="1" x14ac:dyDescent="0.2">
      <c r="A251" s="1123">
        <v>13</v>
      </c>
      <c r="B251" s="1123">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hidden="1" customHeight="1" x14ac:dyDescent="0.2">
      <c r="A252" s="1123">
        <v>14</v>
      </c>
      <c r="B252" s="1123">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hidden="1" customHeight="1" x14ac:dyDescent="0.2">
      <c r="A253" s="1123">
        <v>15</v>
      </c>
      <c r="B253" s="1123">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hidden="1" customHeight="1" x14ac:dyDescent="0.2">
      <c r="A254" s="1123">
        <v>16</v>
      </c>
      <c r="B254" s="1123">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hidden="1" customHeight="1" x14ac:dyDescent="0.2">
      <c r="A255" s="1123">
        <v>17</v>
      </c>
      <c r="B255" s="1123">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hidden="1" customHeight="1" x14ac:dyDescent="0.2">
      <c r="A256" s="1123">
        <v>18</v>
      </c>
      <c r="B256" s="1123">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hidden="1" customHeight="1" x14ac:dyDescent="0.2">
      <c r="A257" s="1123">
        <v>19</v>
      </c>
      <c r="B257" s="1123">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hidden="1" customHeight="1" x14ac:dyDescent="0.2">
      <c r="A258" s="1123">
        <v>20</v>
      </c>
      <c r="B258" s="1123">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hidden="1" customHeight="1" x14ac:dyDescent="0.2">
      <c r="A259" s="1123">
        <v>21</v>
      </c>
      <c r="B259" s="1123">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hidden="1" customHeight="1" x14ac:dyDescent="0.2">
      <c r="A260" s="1123">
        <v>22</v>
      </c>
      <c r="B260" s="1123">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hidden="1" customHeight="1" x14ac:dyDescent="0.2">
      <c r="A261" s="1123">
        <v>23</v>
      </c>
      <c r="B261" s="1123">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hidden="1" customHeight="1" x14ac:dyDescent="0.2">
      <c r="A262" s="1123">
        <v>24</v>
      </c>
      <c r="B262" s="1123">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hidden="1" customHeight="1" x14ac:dyDescent="0.2">
      <c r="A263" s="1123">
        <v>25</v>
      </c>
      <c r="B263" s="1123">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hidden="1" customHeight="1" x14ac:dyDescent="0.2">
      <c r="A264" s="1123">
        <v>26</v>
      </c>
      <c r="B264" s="1123">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ht="26.25" hidden="1" customHeight="1" x14ac:dyDescent="0.2">
      <c r="A265" s="1123">
        <v>27</v>
      </c>
      <c r="B265" s="1123">
        <v>1</v>
      </c>
      <c r="C265" s="387"/>
      <c r="D265" s="387"/>
      <c r="E265" s="387"/>
      <c r="F265" s="387"/>
      <c r="G265" s="387"/>
      <c r="H265" s="387"/>
      <c r="I265" s="387"/>
      <c r="J265" s="388"/>
      <c r="K265" s="389"/>
      <c r="L265" s="389"/>
      <c r="M265" s="389"/>
      <c r="N265" s="389"/>
      <c r="O265" s="389"/>
      <c r="P265" s="390"/>
      <c r="Q265" s="390"/>
      <c r="R265" s="390"/>
      <c r="S265" s="390"/>
      <c r="T265" s="390"/>
      <c r="U265" s="390"/>
      <c r="V265" s="390"/>
      <c r="W265" s="390"/>
      <c r="X265" s="390"/>
      <c r="Y265" s="391"/>
      <c r="Z265" s="392"/>
      <c r="AA265" s="392"/>
      <c r="AB265" s="393"/>
      <c r="AC265" s="394"/>
      <c r="AD265" s="394"/>
      <c r="AE265" s="394"/>
      <c r="AF265" s="394"/>
      <c r="AG265" s="394"/>
      <c r="AH265" s="395"/>
      <c r="AI265" s="396"/>
      <c r="AJ265" s="396"/>
      <c r="AK265" s="396"/>
      <c r="AL265" s="397"/>
      <c r="AM265" s="398"/>
      <c r="AN265" s="398"/>
      <c r="AO265" s="399"/>
      <c r="AP265" s="400"/>
      <c r="AQ265" s="400"/>
      <c r="AR265" s="400"/>
      <c r="AS265" s="400"/>
      <c r="AT265" s="400"/>
      <c r="AU265" s="400"/>
      <c r="AV265" s="400"/>
      <c r="AW265" s="400"/>
      <c r="AX265" s="400"/>
    </row>
    <row r="266" spans="1:50" ht="26.25" hidden="1" customHeight="1" x14ac:dyDescent="0.2">
      <c r="A266" s="1123">
        <v>28</v>
      </c>
      <c r="B266" s="1123">
        <v>1</v>
      </c>
      <c r="C266" s="387"/>
      <c r="D266" s="387"/>
      <c r="E266" s="387"/>
      <c r="F266" s="387"/>
      <c r="G266" s="387"/>
      <c r="H266" s="387"/>
      <c r="I266" s="387"/>
      <c r="J266" s="388"/>
      <c r="K266" s="389"/>
      <c r="L266" s="389"/>
      <c r="M266" s="389"/>
      <c r="N266" s="389"/>
      <c r="O266" s="389"/>
      <c r="P266" s="390"/>
      <c r="Q266" s="390"/>
      <c r="R266" s="390"/>
      <c r="S266" s="390"/>
      <c r="T266" s="390"/>
      <c r="U266" s="390"/>
      <c r="V266" s="390"/>
      <c r="W266" s="390"/>
      <c r="X266" s="390"/>
      <c r="Y266" s="391"/>
      <c r="Z266" s="392"/>
      <c r="AA266" s="392"/>
      <c r="AB266" s="393"/>
      <c r="AC266" s="394"/>
      <c r="AD266" s="394"/>
      <c r="AE266" s="394"/>
      <c r="AF266" s="394"/>
      <c r="AG266" s="394"/>
      <c r="AH266" s="395"/>
      <c r="AI266" s="396"/>
      <c r="AJ266" s="396"/>
      <c r="AK266" s="396"/>
      <c r="AL266" s="397"/>
      <c r="AM266" s="398"/>
      <c r="AN266" s="398"/>
      <c r="AO266" s="399"/>
      <c r="AP266" s="400"/>
      <c r="AQ266" s="400"/>
      <c r="AR266" s="400"/>
      <c r="AS266" s="400"/>
      <c r="AT266" s="400"/>
      <c r="AU266" s="400"/>
      <c r="AV266" s="400"/>
      <c r="AW266" s="400"/>
      <c r="AX266" s="400"/>
    </row>
    <row r="267" spans="1:50" ht="26.25" hidden="1" customHeight="1" x14ac:dyDescent="0.2">
      <c r="A267" s="1123">
        <v>29</v>
      </c>
      <c r="B267" s="1123">
        <v>1</v>
      </c>
      <c r="C267" s="387"/>
      <c r="D267" s="387"/>
      <c r="E267" s="387"/>
      <c r="F267" s="387"/>
      <c r="G267" s="387"/>
      <c r="H267" s="387"/>
      <c r="I267" s="387"/>
      <c r="J267" s="388"/>
      <c r="K267" s="389"/>
      <c r="L267" s="389"/>
      <c r="M267" s="389"/>
      <c r="N267" s="389"/>
      <c r="O267" s="389"/>
      <c r="P267" s="390"/>
      <c r="Q267" s="390"/>
      <c r="R267" s="390"/>
      <c r="S267" s="390"/>
      <c r="T267" s="390"/>
      <c r="U267" s="390"/>
      <c r="V267" s="390"/>
      <c r="W267" s="390"/>
      <c r="X267" s="390"/>
      <c r="Y267" s="391"/>
      <c r="Z267" s="392"/>
      <c r="AA267" s="392"/>
      <c r="AB267" s="393"/>
      <c r="AC267" s="394"/>
      <c r="AD267" s="394"/>
      <c r="AE267" s="394"/>
      <c r="AF267" s="394"/>
      <c r="AG267" s="394"/>
      <c r="AH267" s="395"/>
      <c r="AI267" s="396"/>
      <c r="AJ267" s="396"/>
      <c r="AK267" s="396"/>
      <c r="AL267" s="397"/>
      <c r="AM267" s="398"/>
      <c r="AN267" s="398"/>
      <c r="AO267" s="399"/>
      <c r="AP267" s="400"/>
      <c r="AQ267" s="400"/>
      <c r="AR267" s="400"/>
      <c r="AS267" s="400"/>
      <c r="AT267" s="400"/>
      <c r="AU267" s="400"/>
      <c r="AV267" s="400"/>
      <c r="AW267" s="400"/>
      <c r="AX267" s="400"/>
    </row>
    <row r="268" spans="1:50" ht="26.25" hidden="1" customHeight="1" x14ac:dyDescent="0.2">
      <c r="A268" s="1123">
        <v>30</v>
      </c>
      <c r="B268" s="1123">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idden="1" x14ac:dyDescent="0.2">
      <c r="P269" s="74"/>
      <c r="Q269" s="74"/>
      <c r="R269" s="74"/>
      <c r="S269" s="74"/>
      <c r="T269" s="74"/>
      <c r="U269" s="74"/>
      <c r="V269" s="74"/>
      <c r="W269" s="74"/>
      <c r="X269" s="74"/>
      <c r="Y269" s="75"/>
      <c r="Z269" s="75"/>
      <c r="AA269" s="75"/>
      <c r="AB269" s="75"/>
      <c r="AC269" s="75"/>
      <c r="AD269" s="75"/>
      <c r="AE269" s="75"/>
      <c r="AF269" s="75"/>
      <c r="AG269" s="75"/>
      <c r="AH269" s="75"/>
      <c r="AI269" s="75"/>
      <c r="AJ269" s="75"/>
      <c r="AK269" s="75"/>
      <c r="AL269" s="75"/>
      <c r="AM269" s="75"/>
      <c r="AN269" s="75"/>
      <c r="AO269" s="75"/>
    </row>
    <row r="270" spans="1:50" hidden="1" x14ac:dyDescent="0.2">
      <c r="A270" s="9"/>
      <c r="B270" s="48" t="s">
        <v>312</v>
      </c>
      <c r="C270" s="59"/>
      <c r="D270" s="59"/>
      <c r="E270" s="59"/>
      <c r="F270" s="59"/>
      <c r="G270" s="59"/>
      <c r="H270" s="59"/>
      <c r="I270" s="59"/>
      <c r="J270" s="59"/>
      <c r="K270" s="59"/>
      <c r="L270" s="59"/>
      <c r="M270" s="59"/>
      <c r="N270" s="59"/>
      <c r="O270" s="59"/>
      <c r="P270" s="64"/>
      <c r="Q270" s="64"/>
      <c r="R270" s="64"/>
      <c r="S270" s="64"/>
      <c r="T270" s="64"/>
      <c r="U270" s="64"/>
      <c r="V270" s="64"/>
      <c r="W270" s="64"/>
      <c r="X270" s="64"/>
      <c r="Y270" s="65"/>
      <c r="Z270" s="65"/>
      <c r="AA270" s="65"/>
      <c r="AB270" s="65"/>
      <c r="AC270" s="65"/>
      <c r="AD270" s="65"/>
      <c r="AE270" s="65"/>
      <c r="AF270" s="65"/>
      <c r="AG270" s="65"/>
      <c r="AH270" s="65"/>
      <c r="AI270" s="65"/>
      <c r="AJ270" s="65"/>
      <c r="AK270" s="65"/>
      <c r="AL270" s="65"/>
      <c r="AM270" s="65"/>
      <c r="AN270" s="65"/>
      <c r="AO270" s="65"/>
      <c r="AP270" s="64"/>
      <c r="AQ270" s="64"/>
      <c r="AR270" s="64"/>
      <c r="AS270" s="64"/>
      <c r="AT270" s="64"/>
      <c r="AU270" s="64"/>
      <c r="AV270" s="64"/>
      <c r="AW270" s="64"/>
      <c r="AX270" s="64"/>
    </row>
    <row r="271" spans="1:50" customFormat="1" ht="59.25" hidden="1" customHeight="1" x14ac:dyDescent="0.2">
      <c r="A271" s="407"/>
      <c r="B271" s="407"/>
      <c r="C271" s="407" t="s">
        <v>27</v>
      </c>
      <c r="D271" s="407"/>
      <c r="E271" s="407"/>
      <c r="F271" s="407"/>
      <c r="G271" s="407"/>
      <c r="H271" s="407"/>
      <c r="I271" s="407"/>
      <c r="J271" s="171" t="s">
        <v>394</v>
      </c>
      <c r="K271" s="408"/>
      <c r="L271" s="408"/>
      <c r="M271" s="408"/>
      <c r="N271" s="408"/>
      <c r="O271" s="408"/>
      <c r="P271" s="409" t="s">
        <v>28</v>
      </c>
      <c r="Q271" s="409"/>
      <c r="R271" s="409"/>
      <c r="S271" s="409"/>
      <c r="T271" s="409"/>
      <c r="U271" s="409"/>
      <c r="V271" s="409"/>
      <c r="W271" s="409"/>
      <c r="X271" s="409"/>
      <c r="Y271" s="410" t="s">
        <v>391</v>
      </c>
      <c r="Z271" s="411"/>
      <c r="AA271" s="411"/>
      <c r="AB271" s="411"/>
      <c r="AC271" s="171" t="s">
        <v>444</v>
      </c>
      <c r="AD271" s="171"/>
      <c r="AE271" s="171"/>
      <c r="AF271" s="171"/>
      <c r="AG271" s="171"/>
      <c r="AH271" s="410" t="s">
        <v>382</v>
      </c>
      <c r="AI271" s="407"/>
      <c r="AJ271" s="407"/>
      <c r="AK271" s="407"/>
      <c r="AL271" s="407" t="s">
        <v>22</v>
      </c>
      <c r="AM271" s="407"/>
      <c r="AN271" s="407"/>
      <c r="AO271" s="412"/>
      <c r="AP271" s="413" t="s">
        <v>395</v>
      </c>
      <c r="AQ271" s="413"/>
      <c r="AR271" s="413"/>
      <c r="AS271" s="413"/>
      <c r="AT271" s="413"/>
      <c r="AU271" s="413"/>
      <c r="AV271" s="413"/>
      <c r="AW271" s="413"/>
      <c r="AX271" s="413"/>
    </row>
    <row r="272" spans="1:50" ht="26.25" hidden="1" customHeight="1" x14ac:dyDescent="0.2">
      <c r="A272" s="1123">
        <v>1</v>
      </c>
      <c r="B272" s="1123">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hidden="1" customHeight="1" x14ac:dyDescent="0.2">
      <c r="A273" s="1123">
        <v>2</v>
      </c>
      <c r="B273" s="1123">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hidden="1" customHeight="1" x14ac:dyDescent="0.2">
      <c r="A274" s="1123">
        <v>3</v>
      </c>
      <c r="B274" s="1123">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hidden="1" customHeight="1" x14ac:dyDescent="0.2">
      <c r="A275" s="1123">
        <v>4</v>
      </c>
      <c r="B275" s="1123">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hidden="1" customHeight="1" x14ac:dyDescent="0.2">
      <c r="A276" s="1123">
        <v>5</v>
      </c>
      <c r="B276" s="1123">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hidden="1" customHeight="1" x14ac:dyDescent="0.2">
      <c r="A277" s="1123">
        <v>6</v>
      </c>
      <c r="B277" s="1123">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hidden="1" customHeight="1" x14ac:dyDescent="0.2">
      <c r="A278" s="1123">
        <v>7</v>
      </c>
      <c r="B278" s="1123">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hidden="1" customHeight="1" x14ac:dyDescent="0.2">
      <c r="A279" s="1123">
        <v>8</v>
      </c>
      <c r="B279" s="1123">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hidden="1" customHeight="1" x14ac:dyDescent="0.2">
      <c r="A280" s="1123">
        <v>9</v>
      </c>
      <c r="B280" s="1123">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hidden="1" customHeight="1" x14ac:dyDescent="0.2">
      <c r="A281" s="1123">
        <v>10</v>
      </c>
      <c r="B281" s="1123">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hidden="1" customHeight="1" x14ac:dyDescent="0.2">
      <c r="A282" s="1123">
        <v>11</v>
      </c>
      <c r="B282" s="1123">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hidden="1" customHeight="1" x14ac:dyDescent="0.2">
      <c r="A283" s="1123">
        <v>12</v>
      </c>
      <c r="B283" s="1123">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hidden="1" customHeight="1" x14ac:dyDescent="0.2">
      <c r="A284" s="1123">
        <v>13</v>
      </c>
      <c r="B284" s="1123">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hidden="1" customHeight="1" x14ac:dyDescent="0.2">
      <c r="A285" s="1123">
        <v>14</v>
      </c>
      <c r="B285" s="1123">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hidden="1" customHeight="1" x14ac:dyDescent="0.2">
      <c r="A286" s="1123">
        <v>15</v>
      </c>
      <c r="B286" s="1123">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hidden="1" customHeight="1" x14ac:dyDescent="0.2">
      <c r="A287" s="1123">
        <v>16</v>
      </c>
      <c r="B287" s="1123">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hidden="1" customHeight="1" x14ac:dyDescent="0.2">
      <c r="A288" s="1123">
        <v>17</v>
      </c>
      <c r="B288" s="1123">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hidden="1" customHeight="1" x14ac:dyDescent="0.2">
      <c r="A289" s="1123">
        <v>18</v>
      </c>
      <c r="B289" s="1123">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hidden="1" customHeight="1" x14ac:dyDescent="0.2">
      <c r="A290" s="1123">
        <v>19</v>
      </c>
      <c r="B290" s="1123">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hidden="1" customHeight="1" x14ac:dyDescent="0.2">
      <c r="A291" s="1123">
        <v>20</v>
      </c>
      <c r="B291" s="1123">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hidden="1" customHeight="1" x14ac:dyDescent="0.2">
      <c r="A292" s="1123">
        <v>21</v>
      </c>
      <c r="B292" s="1123">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hidden="1" customHeight="1" x14ac:dyDescent="0.2">
      <c r="A293" s="1123">
        <v>22</v>
      </c>
      <c r="B293" s="1123">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hidden="1" customHeight="1" x14ac:dyDescent="0.2">
      <c r="A294" s="1123">
        <v>23</v>
      </c>
      <c r="B294" s="1123">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hidden="1" customHeight="1" x14ac:dyDescent="0.2">
      <c r="A295" s="1123">
        <v>24</v>
      </c>
      <c r="B295" s="1123">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hidden="1" customHeight="1" x14ac:dyDescent="0.2">
      <c r="A296" s="1123">
        <v>25</v>
      </c>
      <c r="B296" s="1123">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hidden="1" customHeight="1" x14ac:dyDescent="0.2">
      <c r="A297" s="1123">
        <v>26</v>
      </c>
      <c r="B297" s="1123">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ht="26.25" hidden="1" customHeight="1" x14ac:dyDescent="0.2">
      <c r="A298" s="1123">
        <v>27</v>
      </c>
      <c r="B298" s="1123">
        <v>1</v>
      </c>
      <c r="C298" s="387"/>
      <c r="D298" s="387"/>
      <c r="E298" s="387"/>
      <c r="F298" s="387"/>
      <c r="G298" s="387"/>
      <c r="H298" s="387"/>
      <c r="I298" s="387"/>
      <c r="J298" s="388"/>
      <c r="K298" s="389"/>
      <c r="L298" s="389"/>
      <c r="M298" s="389"/>
      <c r="N298" s="389"/>
      <c r="O298" s="389"/>
      <c r="P298" s="390"/>
      <c r="Q298" s="390"/>
      <c r="R298" s="390"/>
      <c r="S298" s="390"/>
      <c r="T298" s="390"/>
      <c r="U298" s="390"/>
      <c r="V298" s="390"/>
      <c r="W298" s="390"/>
      <c r="X298" s="390"/>
      <c r="Y298" s="391"/>
      <c r="Z298" s="392"/>
      <c r="AA298" s="392"/>
      <c r="AB298" s="393"/>
      <c r="AC298" s="394"/>
      <c r="AD298" s="394"/>
      <c r="AE298" s="394"/>
      <c r="AF298" s="394"/>
      <c r="AG298" s="394"/>
      <c r="AH298" s="395"/>
      <c r="AI298" s="396"/>
      <c r="AJ298" s="396"/>
      <c r="AK298" s="396"/>
      <c r="AL298" s="397"/>
      <c r="AM298" s="398"/>
      <c r="AN298" s="398"/>
      <c r="AO298" s="399"/>
      <c r="AP298" s="400"/>
      <c r="AQ298" s="400"/>
      <c r="AR298" s="400"/>
      <c r="AS298" s="400"/>
      <c r="AT298" s="400"/>
      <c r="AU298" s="400"/>
      <c r="AV298" s="400"/>
      <c r="AW298" s="400"/>
      <c r="AX298" s="400"/>
    </row>
    <row r="299" spans="1:50" ht="26.25" hidden="1" customHeight="1" x14ac:dyDescent="0.2">
      <c r="A299" s="1123">
        <v>28</v>
      </c>
      <c r="B299" s="1123">
        <v>1</v>
      </c>
      <c r="C299" s="387"/>
      <c r="D299" s="387"/>
      <c r="E299" s="387"/>
      <c r="F299" s="387"/>
      <c r="G299" s="387"/>
      <c r="H299" s="387"/>
      <c r="I299" s="387"/>
      <c r="J299" s="388"/>
      <c r="K299" s="389"/>
      <c r="L299" s="389"/>
      <c r="M299" s="389"/>
      <c r="N299" s="389"/>
      <c r="O299" s="389"/>
      <c r="P299" s="390"/>
      <c r="Q299" s="390"/>
      <c r="R299" s="390"/>
      <c r="S299" s="390"/>
      <c r="T299" s="390"/>
      <c r="U299" s="390"/>
      <c r="V299" s="390"/>
      <c r="W299" s="390"/>
      <c r="X299" s="390"/>
      <c r="Y299" s="391"/>
      <c r="Z299" s="392"/>
      <c r="AA299" s="392"/>
      <c r="AB299" s="393"/>
      <c r="AC299" s="394"/>
      <c r="AD299" s="394"/>
      <c r="AE299" s="394"/>
      <c r="AF299" s="394"/>
      <c r="AG299" s="394"/>
      <c r="AH299" s="395"/>
      <c r="AI299" s="396"/>
      <c r="AJ299" s="396"/>
      <c r="AK299" s="396"/>
      <c r="AL299" s="397"/>
      <c r="AM299" s="398"/>
      <c r="AN299" s="398"/>
      <c r="AO299" s="399"/>
      <c r="AP299" s="400"/>
      <c r="AQ299" s="400"/>
      <c r="AR299" s="400"/>
      <c r="AS299" s="400"/>
      <c r="AT299" s="400"/>
      <c r="AU299" s="400"/>
      <c r="AV299" s="400"/>
      <c r="AW299" s="400"/>
      <c r="AX299" s="400"/>
    </row>
    <row r="300" spans="1:50" ht="26.25" hidden="1" customHeight="1" x14ac:dyDescent="0.2">
      <c r="A300" s="1123">
        <v>29</v>
      </c>
      <c r="B300" s="1123">
        <v>1</v>
      </c>
      <c r="C300" s="387"/>
      <c r="D300" s="387"/>
      <c r="E300" s="387"/>
      <c r="F300" s="387"/>
      <c r="G300" s="387"/>
      <c r="H300" s="387"/>
      <c r="I300" s="387"/>
      <c r="J300" s="388"/>
      <c r="K300" s="389"/>
      <c r="L300" s="389"/>
      <c r="M300" s="389"/>
      <c r="N300" s="389"/>
      <c r="O300" s="389"/>
      <c r="P300" s="390"/>
      <c r="Q300" s="390"/>
      <c r="R300" s="390"/>
      <c r="S300" s="390"/>
      <c r="T300" s="390"/>
      <c r="U300" s="390"/>
      <c r="V300" s="390"/>
      <c r="W300" s="390"/>
      <c r="X300" s="390"/>
      <c r="Y300" s="391"/>
      <c r="Z300" s="392"/>
      <c r="AA300" s="392"/>
      <c r="AB300" s="393"/>
      <c r="AC300" s="394"/>
      <c r="AD300" s="394"/>
      <c r="AE300" s="394"/>
      <c r="AF300" s="394"/>
      <c r="AG300" s="394"/>
      <c r="AH300" s="395"/>
      <c r="AI300" s="396"/>
      <c r="AJ300" s="396"/>
      <c r="AK300" s="396"/>
      <c r="AL300" s="397"/>
      <c r="AM300" s="398"/>
      <c r="AN300" s="398"/>
      <c r="AO300" s="399"/>
      <c r="AP300" s="400"/>
      <c r="AQ300" s="400"/>
      <c r="AR300" s="400"/>
      <c r="AS300" s="400"/>
      <c r="AT300" s="400"/>
      <c r="AU300" s="400"/>
      <c r="AV300" s="400"/>
      <c r="AW300" s="400"/>
      <c r="AX300" s="400"/>
    </row>
    <row r="301" spans="1:50" ht="26.25" hidden="1" customHeight="1" x14ac:dyDescent="0.2">
      <c r="A301" s="1123">
        <v>30</v>
      </c>
      <c r="B301" s="1123">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idden="1" x14ac:dyDescent="0.2">
      <c r="P302" s="74"/>
      <c r="Q302" s="74"/>
      <c r="R302" s="74"/>
      <c r="S302" s="74"/>
      <c r="T302" s="74"/>
      <c r="U302" s="74"/>
      <c r="V302" s="74"/>
      <c r="W302" s="74"/>
      <c r="X302" s="74"/>
      <c r="Y302" s="75"/>
      <c r="Z302" s="75"/>
      <c r="AA302" s="75"/>
      <c r="AB302" s="75"/>
      <c r="AC302" s="75"/>
      <c r="AD302" s="75"/>
      <c r="AE302" s="75"/>
      <c r="AF302" s="75"/>
      <c r="AG302" s="75"/>
      <c r="AH302" s="75"/>
      <c r="AI302" s="75"/>
      <c r="AJ302" s="75"/>
      <c r="AK302" s="75"/>
      <c r="AL302" s="75"/>
      <c r="AM302" s="75"/>
      <c r="AN302" s="75"/>
      <c r="AO302" s="75"/>
    </row>
    <row r="303" spans="1:50" hidden="1" x14ac:dyDescent="0.2">
      <c r="A303" s="9"/>
      <c r="B303" s="48" t="s">
        <v>313</v>
      </c>
      <c r="C303" s="59"/>
      <c r="D303" s="59"/>
      <c r="E303" s="59"/>
      <c r="F303" s="59"/>
      <c r="G303" s="59"/>
      <c r="H303" s="59"/>
      <c r="I303" s="59"/>
      <c r="J303" s="59"/>
      <c r="K303" s="59"/>
      <c r="L303" s="59"/>
      <c r="M303" s="59"/>
      <c r="N303" s="59"/>
      <c r="O303" s="59"/>
      <c r="P303" s="64"/>
      <c r="Q303" s="64"/>
      <c r="R303" s="64"/>
      <c r="S303" s="64"/>
      <c r="T303" s="64"/>
      <c r="U303" s="64"/>
      <c r="V303" s="64"/>
      <c r="W303" s="64"/>
      <c r="X303" s="64"/>
      <c r="Y303" s="65"/>
      <c r="Z303" s="65"/>
      <c r="AA303" s="65"/>
      <c r="AB303" s="65"/>
      <c r="AC303" s="65"/>
      <c r="AD303" s="65"/>
      <c r="AE303" s="65"/>
      <c r="AF303" s="65"/>
      <c r="AG303" s="65"/>
      <c r="AH303" s="65"/>
      <c r="AI303" s="65"/>
      <c r="AJ303" s="65"/>
      <c r="AK303" s="65"/>
      <c r="AL303" s="65"/>
      <c r="AM303" s="65"/>
      <c r="AN303" s="65"/>
      <c r="AO303" s="65"/>
      <c r="AP303" s="64"/>
      <c r="AQ303" s="64"/>
      <c r="AR303" s="64"/>
      <c r="AS303" s="64"/>
      <c r="AT303" s="64"/>
      <c r="AU303" s="64"/>
      <c r="AV303" s="64"/>
      <c r="AW303" s="64"/>
      <c r="AX303" s="64"/>
    </row>
    <row r="304" spans="1:50" customFormat="1" ht="59.25" hidden="1" customHeight="1" x14ac:dyDescent="0.2">
      <c r="A304" s="407"/>
      <c r="B304" s="407"/>
      <c r="C304" s="407" t="s">
        <v>27</v>
      </c>
      <c r="D304" s="407"/>
      <c r="E304" s="407"/>
      <c r="F304" s="407"/>
      <c r="G304" s="407"/>
      <c r="H304" s="407"/>
      <c r="I304" s="407"/>
      <c r="J304" s="171" t="s">
        <v>394</v>
      </c>
      <c r="K304" s="408"/>
      <c r="L304" s="408"/>
      <c r="M304" s="408"/>
      <c r="N304" s="408"/>
      <c r="O304" s="408"/>
      <c r="P304" s="409" t="s">
        <v>28</v>
      </c>
      <c r="Q304" s="409"/>
      <c r="R304" s="409"/>
      <c r="S304" s="409"/>
      <c r="T304" s="409"/>
      <c r="U304" s="409"/>
      <c r="V304" s="409"/>
      <c r="W304" s="409"/>
      <c r="X304" s="409"/>
      <c r="Y304" s="410" t="s">
        <v>391</v>
      </c>
      <c r="Z304" s="411"/>
      <c r="AA304" s="411"/>
      <c r="AB304" s="411"/>
      <c r="AC304" s="171" t="s">
        <v>444</v>
      </c>
      <c r="AD304" s="171"/>
      <c r="AE304" s="171"/>
      <c r="AF304" s="171"/>
      <c r="AG304" s="171"/>
      <c r="AH304" s="410" t="s">
        <v>382</v>
      </c>
      <c r="AI304" s="407"/>
      <c r="AJ304" s="407"/>
      <c r="AK304" s="407"/>
      <c r="AL304" s="407" t="s">
        <v>22</v>
      </c>
      <c r="AM304" s="407"/>
      <c r="AN304" s="407"/>
      <c r="AO304" s="412"/>
      <c r="AP304" s="413" t="s">
        <v>395</v>
      </c>
      <c r="AQ304" s="413"/>
      <c r="AR304" s="413"/>
      <c r="AS304" s="413"/>
      <c r="AT304" s="413"/>
      <c r="AU304" s="413"/>
      <c r="AV304" s="413"/>
      <c r="AW304" s="413"/>
      <c r="AX304" s="413"/>
    </row>
    <row r="305" spans="1:50" ht="26.25" hidden="1" customHeight="1" x14ac:dyDescent="0.2">
      <c r="A305" s="1123">
        <v>1</v>
      </c>
      <c r="B305" s="1123">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hidden="1" customHeight="1" x14ac:dyDescent="0.2">
      <c r="A306" s="1123">
        <v>2</v>
      </c>
      <c r="B306" s="1123">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hidden="1" customHeight="1" x14ac:dyDescent="0.2">
      <c r="A307" s="1123">
        <v>3</v>
      </c>
      <c r="B307" s="1123">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hidden="1" customHeight="1" x14ac:dyDescent="0.2">
      <c r="A308" s="1123">
        <v>4</v>
      </c>
      <c r="B308" s="1123">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hidden="1" customHeight="1" x14ac:dyDescent="0.2">
      <c r="A309" s="1123">
        <v>5</v>
      </c>
      <c r="B309" s="1123">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hidden="1" customHeight="1" x14ac:dyDescent="0.2">
      <c r="A310" s="1123">
        <v>6</v>
      </c>
      <c r="B310" s="1123">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hidden="1" customHeight="1" x14ac:dyDescent="0.2">
      <c r="A311" s="1123">
        <v>7</v>
      </c>
      <c r="B311" s="1123">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hidden="1" customHeight="1" x14ac:dyDescent="0.2">
      <c r="A312" s="1123">
        <v>8</v>
      </c>
      <c r="B312" s="1123">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hidden="1" customHeight="1" x14ac:dyDescent="0.2">
      <c r="A313" s="1123">
        <v>9</v>
      </c>
      <c r="B313" s="1123">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hidden="1" customHeight="1" x14ac:dyDescent="0.2">
      <c r="A314" s="1123">
        <v>10</v>
      </c>
      <c r="B314" s="1123">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hidden="1" customHeight="1" x14ac:dyDescent="0.2">
      <c r="A315" s="1123">
        <v>11</v>
      </c>
      <c r="B315" s="1123">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hidden="1" customHeight="1" x14ac:dyDescent="0.2">
      <c r="A316" s="1123">
        <v>12</v>
      </c>
      <c r="B316" s="1123">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hidden="1" customHeight="1" x14ac:dyDescent="0.2">
      <c r="A317" s="1123">
        <v>13</v>
      </c>
      <c r="B317" s="1123">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hidden="1" customHeight="1" x14ac:dyDescent="0.2">
      <c r="A318" s="1123">
        <v>14</v>
      </c>
      <c r="B318" s="1123">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hidden="1" customHeight="1" x14ac:dyDescent="0.2">
      <c r="A319" s="1123">
        <v>15</v>
      </c>
      <c r="B319" s="1123">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hidden="1" customHeight="1" x14ac:dyDescent="0.2">
      <c r="A320" s="1123">
        <v>16</v>
      </c>
      <c r="B320" s="1123">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hidden="1" customHeight="1" x14ac:dyDescent="0.2">
      <c r="A321" s="1123">
        <v>17</v>
      </c>
      <c r="B321" s="1123">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hidden="1" customHeight="1" x14ac:dyDescent="0.2">
      <c r="A322" s="1123">
        <v>18</v>
      </c>
      <c r="B322" s="1123">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hidden="1" customHeight="1" x14ac:dyDescent="0.2">
      <c r="A323" s="1123">
        <v>19</v>
      </c>
      <c r="B323" s="1123">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hidden="1" customHeight="1" x14ac:dyDescent="0.2">
      <c r="A324" s="1123">
        <v>20</v>
      </c>
      <c r="B324" s="1123">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hidden="1" customHeight="1" x14ac:dyDescent="0.2">
      <c r="A325" s="1123">
        <v>21</v>
      </c>
      <c r="B325" s="1123">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hidden="1" customHeight="1" x14ac:dyDescent="0.2">
      <c r="A326" s="1123">
        <v>22</v>
      </c>
      <c r="B326" s="1123">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hidden="1" customHeight="1" x14ac:dyDescent="0.2">
      <c r="A327" s="1123">
        <v>23</v>
      </c>
      <c r="B327" s="1123">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hidden="1" customHeight="1" x14ac:dyDescent="0.2">
      <c r="A328" s="1123">
        <v>24</v>
      </c>
      <c r="B328" s="1123">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hidden="1" customHeight="1" x14ac:dyDescent="0.2">
      <c r="A329" s="1123">
        <v>25</v>
      </c>
      <c r="B329" s="1123">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hidden="1" customHeight="1" x14ac:dyDescent="0.2">
      <c r="A330" s="1123">
        <v>26</v>
      </c>
      <c r="B330" s="1123">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ht="26.25" hidden="1" customHeight="1" x14ac:dyDescent="0.2">
      <c r="A331" s="1123">
        <v>27</v>
      </c>
      <c r="B331" s="1123">
        <v>1</v>
      </c>
      <c r="C331" s="387"/>
      <c r="D331" s="387"/>
      <c r="E331" s="387"/>
      <c r="F331" s="387"/>
      <c r="G331" s="387"/>
      <c r="H331" s="387"/>
      <c r="I331" s="387"/>
      <c r="J331" s="388"/>
      <c r="K331" s="389"/>
      <c r="L331" s="389"/>
      <c r="M331" s="389"/>
      <c r="N331" s="389"/>
      <c r="O331" s="389"/>
      <c r="P331" s="390"/>
      <c r="Q331" s="390"/>
      <c r="R331" s="390"/>
      <c r="S331" s="390"/>
      <c r="T331" s="390"/>
      <c r="U331" s="390"/>
      <c r="V331" s="390"/>
      <c r="W331" s="390"/>
      <c r="X331" s="390"/>
      <c r="Y331" s="391"/>
      <c r="Z331" s="392"/>
      <c r="AA331" s="392"/>
      <c r="AB331" s="393"/>
      <c r="AC331" s="394"/>
      <c r="AD331" s="394"/>
      <c r="AE331" s="394"/>
      <c r="AF331" s="394"/>
      <c r="AG331" s="394"/>
      <c r="AH331" s="395"/>
      <c r="AI331" s="396"/>
      <c r="AJ331" s="396"/>
      <c r="AK331" s="396"/>
      <c r="AL331" s="397"/>
      <c r="AM331" s="398"/>
      <c r="AN331" s="398"/>
      <c r="AO331" s="399"/>
      <c r="AP331" s="400"/>
      <c r="AQ331" s="400"/>
      <c r="AR331" s="400"/>
      <c r="AS331" s="400"/>
      <c r="AT331" s="400"/>
      <c r="AU331" s="400"/>
      <c r="AV331" s="400"/>
      <c r="AW331" s="400"/>
      <c r="AX331" s="400"/>
    </row>
    <row r="332" spans="1:50" ht="26.25" hidden="1" customHeight="1" x14ac:dyDescent="0.2">
      <c r="A332" s="1123">
        <v>28</v>
      </c>
      <c r="B332" s="1123">
        <v>1</v>
      </c>
      <c r="C332" s="387"/>
      <c r="D332" s="387"/>
      <c r="E332" s="387"/>
      <c r="F332" s="387"/>
      <c r="G332" s="387"/>
      <c r="H332" s="387"/>
      <c r="I332" s="387"/>
      <c r="J332" s="388"/>
      <c r="K332" s="389"/>
      <c r="L332" s="389"/>
      <c r="M332" s="389"/>
      <c r="N332" s="389"/>
      <c r="O332" s="389"/>
      <c r="P332" s="390"/>
      <c r="Q332" s="390"/>
      <c r="R332" s="390"/>
      <c r="S332" s="390"/>
      <c r="T332" s="390"/>
      <c r="U332" s="390"/>
      <c r="V332" s="390"/>
      <c r="W332" s="390"/>
      <c r="X332" s="390"/>
      <c r="Y332" s="391"/>
      <c r="Z332" s="392"/>
      <c r="AA332" s="392"/>
      <c r="AB332" s="393"/>
      <c r="AC332" s="394"/>
      <c r="AD332" s="394"/>
      <c r="AE332" s="394"/>
      <c r="AF332" s="394"/>
      <c r="AG332" s="394"/>
      <c r="AH332" s="395"/>
      <c r="AI332" s="396"/>
      <c r="AJ332" s="396"/>
      <c r="AK332" s="396"/>
      <c r="AL332" s="397"/>
      <c r="AM332" s="398"/>
      <c r="AN332" s="398"/>
      <c r="AO332" s="399"/>
      <c r="AP332" s="400"/>
      <c r="AQ332" s="400"/>
      <c r="AR332" s="400"/>
      <c r="AS332" s="400"/>
      <c r="AT332" s="400"/>
      <c r="AU332" s="400"/>
      <c r="AV332" s="400"/>
      <c r="AW332" s="400"/>
      <c r="AX332" s="400"/>
    </row>
    <row r="333" spans="1:50" ht="26.25" hidden="1" customHeight="1" x14ac:dyDescent="0.2">
      <c r="A333" s="1123">
        <v>29</v>
      </c>
      <c r="B333" s="1123">
        <v>1</v>
      </c>
      <c r="C333" s="387"/>
      <c r="D333" s="387"/>
      <c r="E333" s="387"/>
      <c r="F333" s="387"/>
      <c r="G333" s="387"/>
      <c r="H333" s="387"/>
      <c r="I333" s="387"/>
      <c r="J333" s="388"/>
      <c r="K333" s="389"/>
      <c r="L333" s="389"/>
      <c r="M333" s="389"/>
      <c r="N333" s="389"/>
      <c r="O333" s="389"/>
      <c r="P333" s="390"/>
      <c r="Q333" s="390"/>
      <c r="R333" s="390"/>
      <c r="S333" s="390"/>
      <c r="T333" s="390"/>
      <c r="U333" s="390"/>
      <c r="V333" s="390"/>
      <c r="W333" s="390"/>
      <c r="X333" s="390"/>
      <c r="Y333" s="391"/>
      <c r="Z333" s="392"/>
      <c r="AA333" s="392"/>
      <c r="AB333" s="393"/>
      <c r="AC333" s="394"/>
      <c r="AD333" s="394"/>
      <c r="AE333" s="394"/>
      <c r="AF333" s="394"/>
      <c r="AG333" s="394"/>
      <c r="AH333" s="395"/>
      <c r="AI333" s="396"/>
      <c r="AJ333" s="396"/>
      <c r="AK333" s="396"/>
      <c r="AL333" s="397"/>
      <c r="AM333" s="398"/>
      <c r="AN333" s="398"/>
      <c r="AO333" s="399"/>
      <c r="AP333" s="400"/>
      <c r="AQ333" s="400"/>
      <c r="AR333" s="400"/>
      <c r="AS333" s="400"/>
      <c r="AT333" s="400"/>
      <c r="AU333" s="400"/>
      <c r="AV333" s="400"/>
      <c r="AW333" s="400"/>
      <c r="AX333" s="400"/>
    </row>
    <row r="334" spans="1:50" ht="26.25" hidden="1" customHeight="1" x14ac:dyDescent="0.2">
      <c r="A334" s="1123">
        <v>30</v>
      </c>
      <c r="B334" s="1123">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idden="1" x14ac:dyDescent="0.2">
      <c r="P335" s="74"/>
      <c r="Q335" s="74"/>
      <c r="R335" s="74"/>
      <c r="S335" s="74"/>
      <c r="T335" s="74"/>
      <c r="U335" s="74"/>
      <c r="V335" s="74"/>
      <c r="W335" s="74"/>
      <c r="X335" s="74"/>
      <c r="Y335" s="75"/>
      <c r="Z335" s="75"/>
      <c r="AA335" s="75"/>
      <c r="AB335" s="75"/>
      <c r="AC335" s="75"/>
      <c r="AD335" s="75"/>
      <c r="AE335" s="75"/>
      <c r="AF335" s="75"/>
      <c r="AG335" s="75"/>
      <c r="AH335" s="75"/>
      <c r="AI335" s="75"/>
      <c r="AJ335" s="75"/>
      <c r="AK335" s="75"/>
      <c r="AL335" s="75"/>
      <c r="AM335" s="75"/>
      <c r="AN335" s="75"/>
      <c r="AO335" s="75"/>
    </row>
    <row r="336" spans="1:50" hidden="1" x14ac:dyDescent="0.2">
      <c r="A336" s="9"/>
      <c r="B336" s="48" t="s">
        <v>314</v>
      </c>
      <c r="C336" s="59"/>
      <c r="D336" s="59"/>
      <c r="E336" s="59"/>
      <c r="F336" s="59"/>
      <c r="G336" s="59"/>
      <c r="H336" s="59"/>
      <c r="I336" s="59"/>
      <c r="J336" s="59"/>
      <c r="K336" s="59"/>
      <c r="L336" s="59"/>
      <c r="M336" s="59"/>
      <c r="N336" s="59"/>
      <c r="O336" s="59"/>
      <c r="P336" s="64"/>
      <c r="Q336" s="64"/>
      <c r="R336" s="64"/>
      <c r="S336" s="64"/>
      <c r="T336" s="64"/>
      <c r="U336" s="64"/>
      <c r="V336" s="64"/>
      <c r="W336" s="64"/>
      <c r="X336" s="64"/>
      <c r="Y336" s="65"/>
      <c r="Z336" s="65"/>
      <c r="AA336" s="65"/>
      <c r="AB336" s="65"/>
      <c r="AC336" s="65"/>
      <c r="AD336" s="65"/>
      <c r="AE336" s="65"/>
      <c r="AF336" s="65"/>
      <c r="AG336" s="65"/>
      <c r="AH336" s="65"/>
      <c r="AI336" s="65"/>
      <c r="AJ336" s="65"/>
      <c r="AK336" s="65"/>
      <c r="AL336" s="65"/>
      <c r="AM336" s="65"/>
      <c r="AN336" s="65"/>
      <c r="AO336" s="65"/>
      <c r="AP336" s="64"/>
      <c r="AQ336" s="64"/>
      <c r="AR336" s="64"/>
      <c r="AS336" s="64"/>
      <c r="AT336" s="64"/>
      <c r="AU336" s="64"/>
      <c r="AV336" s="64"/>
      <c r="AW336" s="64"/>
      <c r="AX336" s="64"/>
    </row>
    <row r="337" spans="1:50" customFormat="1" ht="59.25" hidden="1" customHeight="1" x14ac:dyDescent="0.2">
      <c r="A337" s="407"/>
      <c r="B337" s="407"/>
      <c r="C337" s="407" t="s">
        <v>27</v>
      </c>
      <c r="D337" s="407"/>
      <c r="E337" s="407"/>
      <c r="F337" s="407"/>
      <c r="G337" s="407"/>
      <c r="H337" s="407"/>
      <c r="I337" s="407"/>
      <c r="J337" s="171" t="s">
        <v>394</v>
      </c>
      <c r="K337" s="408"/>
      <c r="L337" s="408"/>
      <c r="M337" s="408"/>
      <c r="N337" s="408"/>
      <c r="O337" s="408"/>
      <c r="P337" s="409" t="s">
        <v>28</v>
      </c>
      <c r="Q337" s="409"/>
      <c r="R337" s="409"/>
      <c r="S337" s="409"/>
      <c r="T337" s="409"/>
      <c r="U337" s="409"/>
      <c r="V337" s="409"/>
      <c r="W337" s="409"/>
      <c r="X337" s="409"/>
      <c r="Y337" s="410" t="s">
        <v>391</v>
      </c>
      <c r="Z337" s="411"/>
      <c r="AA337" s="411"/>
      <c r="AB337" s="411"/>
      <c r="AC337" s="171" t="s">
        <v>444</v>
      </c>
      <c r="AD337" s="171"/>
      <c r="AE337" s="171"/>
      <c r="AF337" s="171"/>
      <c r="AG337" s="171"/>
      <c r="AH337" s="410" t="s">
        <v>382</v>
      </c>
      <c r="AI337" s="407"/>
      <c r="AJ337" s="407"/>
      <c r="AK337" s="407"/>
      <c r="AL337" s="407" t="s">
        <v>22</v>
      </c>
      <c r="AM337" s="407"/>
      <c r="AN337" s="407"/>
      <c r="AO337" s="412"/>
      <c r="AP337" s="413" t="s">
        <v>395</v>
      </c>
      <c r="AQ337" s="413"/>
      <c r="AR337" s="413"/>
      <c r="AS337" s="413"/>
      <c r="AT337" s="413"/>
      <c r="AU337" s="413"/>
      <c r="AV337" s="413"/>
      <c r="AW337" s="413"/>
      <c r="AX337" s="413"/>
    </row>
    <row r="338" spans="1:50" ht="26.25" hidden="1" customHeight="1" x14ac:dyDescent="0.2">
      <c r="A338" s="1123">
        <v>1</v>
      </c>
      <c r="B338" s="1123">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hidden="1" customHeight="1" x14ac:dyDescent="0.2">
      <c r="A339" s="1123">
        <v>2</v>
      </c>
      <c r="B339" s="1123">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hidden="1" customHeight="1" x14ac:dyDescent="0.2">
      <c r="A340" s="1123">
        <v>3</v>
      </c>
      <c r="B340" s="1123">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hidden="1" customHeight="1" x14ac:dyDescent="0.2">
      <c r="A341" s="1123">
        <v>4</v>
      </c>
      <c r="B341" s="1123">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hidden="1" customHeight="1" x14ac:dyDescent="0.2">
      <c r="A342" s="1123">
        <v>5</v>
      </c>
      <c r="B342" s="1123">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hidden="1" customHeight="1" x14ac:dyDescent="0.2">
      <c r="A343" s="1123">
        <v>6</v>
      </c>
      <c r="B343" s="1123">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hidden="1" customHeight="1" x14ac:dyDescent="0.2">
      <c r="A344" s="1123">
        <v>7</v>
      </c>
      <c r="B344" s="1123">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hidden="1" customHeight="1" x14ac:dyDescent="0.2">
      <c r="A345" s="1123">
        <v>8</v>
      </c>
      <c r="B345" s="1123">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hidden="1" customHeight="1" x14ac:dyDescent="0.2">
      <c r="A346" s="1123">
        <v>9</v>
      </c>
      <c r="B346" s="1123">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hidden="1" customHeight="1" x14ac:dyDescent="0.2">
      <c r="A347" s="1123">
        <v>10</v>
      </c>
      <c r="B347" s="1123">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hidden="1" customHeight="1" x14ac:dyDescent="0.2">
      <c r="A348" s="1123">
        <v>11</v>
      </c>
      <c r="B348" s="1123">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hidden="1" customHeight="1" x14ac:dyDescent="0.2">
      <c r="A349" s="1123">
        <v>12</v>
      </c>
      <c r="B349" s="1123">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hidden="1" customHeight="1" x14ac:dyDescent="0.2">
      <c r="A350" s="1123">
        <v>13</v>
      </c>
      <c r="B350" s="1123">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hidden="1" customHeight="1" x14ac:dyDescent="0.2">
      <c r="A351" s="1123">
        <v>14</v>
      </c>
      <c r="B351" s="1123">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hidden="1" customHeight="1" x14ac:dyDescent="0.2">
      <c r="A352" s="1123">
        <v>15</v>
      </c>
      <c r="B352" s="1123">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hidden="1" customHeight="1" x14ac:dyDescent="0.2">
      <c r="A353" s="1123">
        <v>16</v>
      </c>
      <c r="B353" s="1123">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hidden="1" customHeight="1" x14ac:dyDescent="0.2">
      <c r="A354" s="1123">
        <v>17</v>
      </c>
      <c r="B354" s="1123">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hidden="1" customHeight="1" x14ac:dyDescent="0.2">
      <c r="A355" s="1123">
        <v>18</v>
      </c>
      <c r="B355" s="1123">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hidden="1" customHeight="1" x14ac:dyDescent="0.2">
      <c r="A356" s="1123">
        <v>19</v>
      </c>
      <c r="B356" s="1123">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hidden="1" customHeight="1" x14ac:dyDescent="0.2">
      <c r="A357" s="1123">
        <v>20</v>
      </c>
      <c r="B357" s="1123">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hidden="1" customHeight="1" x14ac:dyDescent="0.2">
      <c r="A358" s="1123">
        <v>21</v>
      </c>
      <c r="B358" s="1123">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hidden="1" customHeight="1" x14ac:dyDescent="0.2">
      <c r="A359" s="1123">
        <v>22</v>
      </c>
      <c r="B359" s="1123">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hidden="1" customHeight="1" x14ac:dyDescent="0.2">
      <c r="A360" s="1123">
        <v>23</v>
      </c>
      <c r="B360" s="1123">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hidden="1" customHeight="1" x14ac:dyDescent="0.2">
      <c r="A361" s="1123">
        <v>24</v>
      </c>
      <c r="B361" s="1123">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hidden="1" customHeight="1" x14ac:dyDescent="0.2">
      <c r="A362" s="1123">
        <v>25</v>
      </c>
      <c r="B362" s="1123">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hidden="1" customHeight="1" x14ac:dyDescent="0.2">
      <c r="A363" s="1123">
        <v>26</v>
      </c>
      <c r="B363" s="1123">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ht="26.25" hidden="1" customHeight="1" x14ac:dyDescent="0.2">
      <c r="A364" s="1123">
        <v>27</v>
      </c>
      <c r="B364" s="1123">
        <v>1</v>
      </c>
      <c r="C364" s="387"/>
      <c r="D364" s="387"/>
      <c r="E364" s="387"/>
      <c r="F364" s="387"/>
      <c r="G364" s="387"/>
      <c r="H364" s="387"/>
      <c r="I364" s="387"/>
      <c r="J364" s="388"/>
      <c r="K364" s="389"/>
      <c r="L364" s="389"/>
      <c r="M364" s="389"/>
      <c r="N364" s="389"/>
      <c r="O364" s="389"/>
      <c r="P364" s="390"/>
      <c r="Q364" s="390"/>
      <c r="R364" s="390"/>
      <c r="S364" s="390"/>
      <c r="T364" s="390"/>
      <c r="U364" s="390"/>
      <c r="V364" s="390"/>
      <c r="W364" s="390"/>
      <c r="X364" s="390"/>
      <c r="Y364" s="391"/>
      <c r="Z364" s="392"/>
      <c r="AA364" s="392"/>
      <c r="AB364" s="393"/>
      <c r="AC364" s="394"/>
      <c r="AD364" s="394"/>
      <c r="AE364" s="394"/>
      <c r="AF364" s="394"/>
      <c r="AG364" s="394"/>
      <c r="AH364" s="395"/>
      <c r="AI364" s="396"/>
      <c r="AJ364" s="396"/>
      <c r="AK364" s="396"/>
      <c r="AL364" s="397"/>
      <c r="AM364" s="398"/>
      <c r="AN364" s="398"/>
      <c r="AO364" s="399"/>
      <c r="AP364" s="400"/>
      <c r="AQ364" s="400"/>
      <c r="AR364" s="400"/>
      <c r="AS364" s="400"/>
      <c r="AT364" s="400"/>
      <c r="AU364" s="400"/>
      <c r="AV364" s="400"/>
      <c r="AW364" s="400"/>
      <c r="AX364" s="400"/>
    </row>
    <row r="365" spans="1:50" ht="26.25" hidden="1" customHeight="1" x14ac:dyDescent="0.2">
      <c r="A365" s="1123">
        <v>28</v>
      </c>
      <c r="B365" s="1123">
        <v>1</v>
      </c>
      <c r="C365" s="387"/>
      <c r="D365" s="387"/>
      <c r="E365" s="387"/>
      <c r="F365" s="387"/>
      <c r="G365" s="387"/>
      <c r="H365" s="387"/>
      <c r="I365" s="387"/>
      <c r="J365" s="388"/>
      <c r="K365" s="389"/>
      <c r="L365" s="389"/>
      <c r="M365" s="389"/>
      <c r="N365" s="389"/>
      <c r="O365" s="389"/>
      <c r="P365" s="390"/>
      <c r="Q365" s="390"/>
      <c r="R365" s="390"/>
      <c r="S365" s="390"/>
      <c r="T365" s="390"/>
      <c r="U365" s="390"/>
      <c r="V365" s="390"/>
      <c r="W365" s="390"/>
      <c r="X365" s="390"/>
      <c r="Y365" s="391"/>
      <c r="Z365" s="392"/>
      <c r="AA365" s="392"/>
      <c r="AB365" s="393"/>
      <c r="AC365" s="394"/>
      <c r="AD365" s="394"/>
      <c r="AE365" s="394"/>
      <c r="AF365" s="394"/>
      <c r="AG365" s="394"/>
      <c r="AH365" s="395"/>
      <c r="AI365" s="396"/>
      <c r="AJ365" s="396"/>
      <c r="AK365" s="396"/>
      <c r="AL365" s="397"/>
      <c r="AM365" s="398"/>
      <c r="AN365" s="398"/>
      <c r="AO365" s="399"/>
      <c r="AP365" s="400"/>
      <c r="AQ365" s="400"/>
      <c r="AR365" s="400"/>
      <c r="AS365" s="400"/>
      <c r="AT365" s="400"/>
      <c r="AU365" s="400"/>
      <c r="AV365" s="400"/>
      <c r="AW365" s="400"/>
      <c r="AX365" s="400"/>
    </row>
    <row r="366" spans="1:50" ht="26.25" hidden="1" customHeight="1" x14ac:dyDescent="0.2">
      <c r="A366" s="1123">
        <v>29</v>
      </c>
      <c r="B366" s="1123">
        <v>1</v>
      </c>
      <c r="C366" s="387"/>
      <c r="D366" s="387"/>
      <c r="E366" s="387"/>
      <c r="F366" s="387"/>
      <c r="G366" s="387"/>
      <c r="H366" s="387"/>
      <c r="I366" s="387"/>
      <c r="J366" s="388"/>
      <c r="K366" s="389"/>
      <c r="L366" s="389"/>
      <c r="M366" s="389"/>
      <c r="N366" s="389"/>
      <c r="O366" s="389"/>
      <c r="P366" s="390"/>
      <c r="Q366" s="390"/>
      <c r="R366" s="390"/>
      <c r="S366" s="390"/>
      <c r="T366" s="390"/>
      <c r="U366" s="390"/>
      <c r="V366" s="390"/>
      <c r="W366" s="390"/>
      <c r="X366" s="390"/>
      <c r="Y366" s="391"/>
      <c r="Z366" s="392"/>
      <c r="AA366" s="392"/>
      <c r="AB366" s="393"/>
      <c r="AC366" s="394"/>
      <c r="AD366" s="394"/>
      <c r="AE366" s="394"/>
      <c r="AF366" s="394"/>
      <c r="AG366" s="394"/>
      <c r="AH366" s="395"/>
      <c r="AI366" s="396"/>
      <c r="AJ366" s="396"/>
      <c r="AK366" s="396"/>
      <c r="AL366" s="397"/>
      <c r="AM366" s="398"/>
      <c r="AN366" s="398"/>
      <c r="AO366" s="399"/>
      <c r="AP366" s="400"/>
      <c r="AQ366" s="400"/>
      <c r="AR366" s="400"/>
      <c r="AS366" s="400"/>
      <c r="AT366" s="400"/>
      <c r="AU366" s="400"/>
      <c r="AV366" s="400"/>
      <c r="AW366" s="400"/>
      <c r="AX366" s="400"/>
    </row>
    <row r="367" spans="1:50" ht="26.25" hidden="1" customHeight="1" x14ac:dyDescent="0.2">
      <c r="A367" s="1123">
        <v>30</v>
      </c>
      <c r="B367" s="1123">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idden="1" x14ac:dyDescent="0.2">
      <c r="A368" s="39"/>
      <c r="B368" s="39"/>
      <c r="P368" s="74"/>
      <c r="Q368" s="74"/>
      <c r="R368" s="74"/>
      <c r="S368" s="74"/>
      <c r="T368" s="74"/>
      <c r="U368" s="74"/>
      <c r="V368" s="74"/>
      <c r="W368" s="74"/>
      <c r="X368" s="74"/>
      <c r="Y368" s="75"/>
      <c r="Z368" s="75"/>
      <c r="AA368" s="75"/>
      <c r="AB368" s="75"/>
      <c r="AC368" s="75"/>
      <c r="AD368" s="75"/>
      <c r="AE368" s="75"/>
      <c r="AF368" s="75"/>
      <c r="AG368" s="75"/>
      <c r="AH368" s="75"/>
      <c r="AI368" s="75"/>
      <c r="AJ368" s="75"/>
      <c r="AK368" s="75"/>
      <c r="AL368" s="75"/>
      <c r="AM368" s="75"/>
      <c r="AN368" s="75"/>
      <c r="AO368" s="75"/>
    </row>
    <row r="369" spans="1:50" hidden="1" x14ac:dyDescent="0.2">
      <c r="A369" s="9"/>
      <c r="B369" s="48" t="s">
        <v>315</v>
      </c>
      <c r="C369" s="59"/>
      <c r="D369" s="59"/>
      <c r="E369" s="59"/>
      <c r="F369" s="59"/>
      <c r="G369" s="59"/>
      <c r="H369" s="59"/>
      <c r="I369" s="59"/>
      <c r="J369" s="59"/>
      <c r="K369" s="59"/>
      <c r="L369" s="59"/>
      <c r="M369" s="59"/>
      <c r="N369" s="59"/>
      <c r="O369" s="59"/>
      <c r="P369" s="64"/>
      <c r="Q369" s="64"/>
      <c r="R369" s="64"/>
      <c r="S369" s="64"/>
      <c r="T369" s="64"/>
      <c r="U369" s="64"/>
      <c r="V369" s="64"/>
      <c r="W369" s="64"/>
      <c r="X369" s="64"/>
      <c r="Y369" s="65"/>
      <c r="Z369" s="65"/>
      <c r="AA369" s="65"/>
      <c r="AB369" s="65"/>
      <c r="AC369" s="65"/>
      <c r="AD369" s="65"/>
      <c r="AE369" s="65"/>
      <c r="AF369" s="65"/>
      <c r="AG369" s="65"/>
      <c r="AH369" s="65"/>
      <c r="AI369" s="65"/>
      <c r="AJ369" s="65"/>
      <c r="AK369" s="65"/>
      <c r="AL369" s="65"/>
      <c r="AM369" s="65"/>
      <c r="AN369" s="65"/>
      <c r="AO369" s="65"/>
      <c r="AP369" s="64"/>
      <c r="AQ369" s="64"/>
      <c r="AR369" s="64"/>
      <c r="AS369" s="64"/>
      <c r="AT369" s="64"/>
      <c r="AU369" s="64"/>
      <c r="AV369" s="64"/>
      <c r="AW369" s="64"/>
      <c r="AX369" s="64"/>
    </row>
    <row r="370" spans="1:50" customFormat="1" ht="59.25" hidden="1" customHeight="1" x14ac:dyDescent="0.2">
      <c r="A370" s="407"/>
      <c r="B370" s="407"/>
      <c r="C370" s="407" t="s">
        <v>27</v>
      </c>
      <c r="D370" s="407"/>
      <c r="E370" s="407"/>
      <c r="F370" s="407"/>
      <c r="G370" s="407"/>
      <c r="H370" s="407"/>
      <c r="I370" s="407"/>
      <c r="J370" s="171" t="s">
        <v>394</v>
      </c>
      <c r="K370" s="408"/>
      <c r="L370" s="408"/>
      <c r="M370" s="408"/>
      <c r="N370" s="408"/>
      <c r="O370" s="408"/>
      <c r="P370" s="409" t="s">
        <v>28</v>
      </c>
      <c r="Q370" s="409"/>
      <c r="R370" s="409"/>
      <c r="S370" s="409"/>
      <c r="T370" s="409"/>
      <c r="U370" s="409"/>
      <c r="V370" s="409"/>
      <c r="W370" s="409"/>
      <c r="X370" s="409"/>
      <c r="Y370" s="410" t="s">
        <v>391</v>
      </c>
      <c r="Z370" s="411"/>
      <c r="AA370" s="411"/>
      <c r="AB370" s="411"/>
      <c r="AC370" s="171" t="s">
        <v>444</v>
      </c>
      <c r="AD370" s="171"/>
      <c r="AE370" s="171"/>
      <c r="AF370" s="171"/>
      <c r="AG370" s="171"/>
      <c r="AH370" s="410" t="s">
        <v>382</v>
      </c>
      <c r="AI370" s="407"/>
      <c r="AJ370" s="407"/>
      <c r="AK370" s="407"/>
      <c r="AL370" s="407" t="s">
        <v>22</v>
      </c>
      <c r="AM370" s="407"/>
      <c r="AN370" s="407"/>
      <c r="AO370" s="412"/>
      <c r="AP370" s="413" t="s">
        <v>395</v>
      </c>
      <c r="AQ370" s="413"/>
      <c r="AR370" s="413"/>
      <c r="AS370" s="413"/>
      <c r="AT370" s="413"/>
      <c r="AU370" s="413"/>
      <c r="AV370" s="413"/>
      <c r="AW370" s="413"/>
      <c r="AX370" s="413"/>
    </row>
    <row r="371" spans="1:50" ht="26.25" hidden="1" customHeight="1" x14ac:dyDescent="0.2">
      <c r="A371" s="1123">
        <v>1</v>
      </c>
      <c r="B371" s="1123">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hidden="1" customHeight="1" x14ac:dyDescent="0.2">
      <c r="A372" s="1123">
        <v>2</v>
      </c>
      <c r="B372" s="1123">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hidden="1" customHeight="1" x14ac:dyDescent="0.2">
      <c r="A373" s="1123">
        <v>3</v>
      </c>
      <c r="B373" s="1123">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hidden="1" customHeight="1" x14ac:dyDescent="0.2">
      <c r="A374" s="1123">
        <v>4</v>
      </c>
      <c r="B374" s="1123">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hidden="1" customHeight="1" x14ac:dyDescent="0.2">
      <c r="A375" s="1123">
        <v>5</v>
      </c>
      <c r="B375" s="1123">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hidden="1" customHeight="1" x14ac:dyDescent="0.2">
      <c r="A376" s="1123">
        <v>6</v>
      </c>
      <c r="B376" s="1123">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hidden="1" customHeight="1" x14ac:dyDescent="0.2">
      <c r="A377" s="1123">
        <v>7</v>
      </c>
      <c r="B377" s="1123">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hidden="1" customHeight="1" x14ac:dyDescent="0.2">
      <c r="A378" s="1123">
        <v>8</v>
      </c>
      <c r="B378" s="1123">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hidden="1" customHeight="1" x14ac:dyDescent="0.2">
      <c r="A379" s="1123">
        <v>9</v>
      </c>
      <c r="B379" s="1123">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hidden="1" customHeight="1" x14ac:dyDescent="0.2">
      <c r="A380" s="1123">
        <v>10</v>
      </c>
      <c r="B380" s="1123">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hidden="1" customHeight="1" x14ac:dyDescent="0.2">
      <c r="A381" s="1123">
        <v>11</v>
      </c>
      <c r="B381" s="1123">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hidden="1" customHeight="1" x14ac:dyDescent="0.2">
      <c r="A382" s="1123">
        <v>12</v>
      </c>
      <c r="B382" s="1123">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hidden="1" customHeight="1" x14ac:dyDescent="0.2">
      <c r="A383" s="1123">
        <v>13</v>
      </c>
      <c r="B383" s="1123">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hidden="1" customHeight="1" x14ac:dyDescent="0.2">
      <c r="A384" s="1123">
        <v>14</v>
      </c>
      <c r="B384" s="1123">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hidden="1" customHeight="1" x14ac:dyDescent="0.2">
      <c r="A385" s="1123">
        <v>15</v>
      </c>
      <c r="B385" s="1123">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hidden="1" customHeight="1" x14ac:dyDescent="0.2">
      <c r="A386" s="1123">
        <v>16</v>
      </c>
      <c r="B386" s="1123">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hidden="1" customHeight="1" x14ac:dyDescent="0.2">
      <c r="A387" s="1123">
        <v>17</v>
      </c>
      <c r="B387" s="1123">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hidden="1" customHeight="1" x14ac:dyDescent="0.2">
      <c r="A388" s="1123">
        <v>18</v>
      </c>
      <c r="B388" s="1123">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hidden="1" customHeight="1" x14ac:dyDescent="0.2">
      <c r="A389" s="1123">
        <v>19</v>
      </c>
      <c r="B389" s="1123">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hidden="1" customHeight="1" x14ac:dyDescent="0.2">
      <c r="A390" s="1123">
        <v>20</v>
      </c>
      <c r="B390" s="1123">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hidden="1" customHeight="1" x14ac:dyDescent="0.2">
      <c r="A391" s="1123">
        <v>21</v>
      </c>
      <c r="B391" s="1123">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hidden="1" customHeight="1" x14ac:dyDescent="0.2">
      <c r="A392" s="1123">
        <v>22</v>
      </c>
      <c r="B392" s="1123">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hidden="1" customHeight="1" x14ac:dyDescent="0.2">
      <c r="A393" s="1123">
        <v>23</v>
      </c>
      <c r="B393" s="1123">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hidden="1" customHeight="1" x14ac:dyDescent="0.2">
      <c r="A394" s="1123">
        <v>24</v>
      </c>
      <c r="B394" s="1123">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hidden="1" customHeight="1" x14ac:dyDescent="0.2">
      <c r="A395" s="1123">
        <v>25</v>
      </c>
      <c r="B395" s="1123">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hidden="1" customHeight="1" x14ac:dyDescent="0.2">
      <c r="A396" s="1123">
        <v>26</v>
      </c>
      <c r="B396" s="1123">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ht="26.25" hidden="1" customHeight="1" x14ac:dyDescent="0.2">
      <c r="A397" s="1123">
        <v>27</v>
      </c>
      <c r="B397" s="1123">
        <v>1</v>
      </c>
      <c r="C397" s="387"/>
      <c r="D397" s="387"/>
      <c r="E397" s="387"/>
      <c r="F397" s="387"/>
      <c r="G397" s="387"/>
      <c r="H397" s="387"/>
      <c r="I397" s="387"/>
      <c r="J397" s="388"/>
      <c r="K397" s="389"/>
      <c r="L397" s="389"/>
      <c r="M397" s="389"/>
      <c r="N397" s="389"/>
      <c r="O397" s="389"/>
      <c r="P397" s="390"/>
      <c r="Q397" s="390"/>
      <c r="R397" s="390"/>
      <c r="S397" s="390"/>
      <c r="T397" s="390"/>
      <c r="U397" s="390"/>
      <c r="V397" s="390"/>
      <c r="W397" s="390"/>
      <c r="X397" s="390"/>
      <c r="Y397" s="391"/>
      <c r="Z397" s="392"/>
      <c r="AA397" s="392"/>
      <c r="AB397" s="393"/>
      <c r="AC397" s="394"/>
      <c r="AD397" s="394"/>
      <c r="AE397" s="394"/>
      <c r="AF397" s="394"/>
      <c r="AG397" s="394"/>
      <c r="AH397" s="395"/>
      <c r="AI397" s="396"/>
      <c r="AJ397" s="396"/>
      <c r="AK397" s="396"/>
      <c r="AL397" s="397"/>
      <c r="AM397" s="398"/>
      <c r="AN397" s="398"/>
      <c r="AO397" s="399"/>
      <c r="AP397" s="400"/>
      <c r="AQ397" s="400"/>
      <c r="AR397" s="400"/>
      <c r="AS397" s="400"/>
      <c r="AT397" s="400"/>
      <c r="AU397" s="400"/>
      <c r="AV397" s="400"/>
      <c r="AW397" s="400"/>
      <c r="AX397" s="400"/>
    </row>
    <row r="398" spans="1:50" ht="26.25" hidden="1" customHeight="1" x14ac:dyDescent="0.2">
      <c r="A398" s="1123">
        <v>28</v>
      </c>
      <c r="B398" s="1123">
        <v>1</v>
      </c>
      <c r="C398" s="387"/>
      <c r="D398" s="387"/>
      <c r="E398" s="387"/>
      <c r="F398" s="387"/>
      <c r="G398" s="387"/>
      <c r="H398" s="387"/>
      <c r="I398" s="387"/>
      <c r="J398" s="388"/>
      <c r="K398" s="389"/>
      <c r="L398" s="389"/>
      <c r="M398" s="389"/>
      <c r="N398" s="389"/>
      <c r="O398" s="389"/>
      <c r="P398" s="390"/>
      <c r="Q398" s="390"/>
      <c r="R398" s="390"/>
      <c r="S398" s="390"/>
      <c r="T398" s="390"/>
      <c r="U398" s="390"/>
      <c r="V398" s="390"/>
      <c r="W398" s="390"/>
      <c r="X398" s="390"/>
      <c r="Y398" s="391"/>
      <c r="Z398" s="392"/>
      <c r="AA398" s="392"/>
      <c r="AB398" s="393"/>
      <c r="AC398" s="394"/>
      <c r="AD398" s="394"/>
      <c r="AE398" s="394"/>
      <c r="AF398" s="394"/>
      <c r="AG398" s="394"/>
      <c r="AH398" s="395"/>
      <c r="AI398" s="396"/>
      <c r="AJ398" s="396"/>
      <c r="AK398" s="396"/>
      <c r="AL398" s="397"/>
      <c r="AM398" s="398"/>
      <c r="AN398" s="398"/>
      <c r="AO398" s="399"/>
      <c r="AP398" s="400"/>
      <c r="AQ398" s="400"/>
      <c r="AR398" s="400"/>
      <c r="AS398" s="400"/>
      <c r="AT398" s="400"/>
      <c r="AU398" s="400"/>
      <c r="AV398" s="400"/>
      <c r="AW398" s="400"/>
      <c r="AX398" s="400"/>
    </row>
    <row r="399" spans="1:50" ht="26.25" hidden="1" customHeight="1" x14ac:dyDescent="0.2">
      <c r="A399" s="1123">
        <v>29</v>
      </c>
      <c r="B399" s="1123">
        <v>1</v>
      </c>
      <c r="C399" s="387"/>
      <c r="D399" s="387"/>
      <c r="E399" s="387"/>
      <c r="F399" s="387"/>
      <c r="G399" s="387"/>
      <c r="H399" s="387"/>
      <c r="I399" s="387"/>
      <c r="J399" s="388"/>
      <c r="K399" s="389"/>
      <c r="L399" s="389"/>
      <c r="M399" s="389"/>
      <c r="N399" s="389"/>
      <c r="O399" s="389"/>
      <c r="P399" s="390"/>
      <c r="Q399" s="390"/>
      <c r="R399" s="390"/>
      <c r="S399" s="390"/>
      <c r="T399" s="390"/>
      <c r="U399" s="390"/>
      <c r="V399" s="390"/>
      <c r="W399" s="390"/>
      <c r="X399" s="390"/>
      <c r="Y399" s="391"/>
      <c r="Z399" s="392"/>
      <c r="AA399" s="392"/>
      <c r="AB399" s="393"/>
      <c r="AC399" s="394"/>
      <c r="AD399" s="394"/>
      <c r="AE399" s="394"/>
      <c r="AF399" s="394"/>
      <c r="AG399" s="394"/>
      <c r="AH399" s="395"/>
      <c r="AI399" s="396"/>
      <c r="AJ399" s="396"/>
      <c r="AK399" s="396"/>
      <c r="AL399" s="397"/>
      <c r="AM399" s="398"/>
      <c r="AN399" s="398"/>
      <c r="AO399" s="399"/>
      <c r="AP399" s="400"/>
      <c r="AQ399" s="400"/>
      <c r="AR399" s="400"/>
      <c r="AS399" s="400"/>
      <c r="AT399" s="400"/>
      <c r="AU399" s="400"/>
      <c r="AV399" s="400"/>
      <c r="AW399" s="400"/>
      <c r="AX399" s="400"/>
    </row>
    <row r="400" spans="1:50" ht="26.25" hidden="1" customHeight="1" x14ac:dyDescent="0.2">
      <c r="A400" s="1123">
        <v>30</v>
      </c>
      <c r="B400" s="1123">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idden="1" x14ac:dyDescent="0.2">
      <c r="P401" s="74"/>
      <c r="Q401" s="74"/>
      <c r="R401" s="74"/>
      <c r="S401" s="74"/>
      <c r="T401" s="74"/>
      <c r="U401" s="74"/>
      <c r="V401" s="74"/>
      <c r="W401" s="74"/>
      <c r="X401" s="74"/>
      <c r="Y401" s="75"/>
      <c r="Z401" s="75"/>
      <c r="AA401" s="75"/>
      <c r="AB401" s="75"/>
      <c r="AC401" s="75"/>
      <c r="AD401" s="75"/>
      <c r="AE401" s="75"/>
      <c r="AF401" s="75"/>
      <c r="AG401" s="75"/>
      <c r="AH401" s="75"/>
      <c r="AI401" s="75"/>
      <c r="AJ401" s="75"/>
      <c r="AK401" s="75"/>
      <c r="AL401" s="75"/>
      <c r="AM401" s="75"/>
      <c r="AN401" s="75"/>
      <c r="AO401" s="75"/>
    </row>
    <row r="402" spans="1:50" hidden="1" x14ac:dyDescent="0.2">
      <c r="A402" s="9"/>
      <c r="B402" s="48" t="s">
        <v>316</v>
      </c>
      <c r="C402" s="59"/>
      <c r="D402" s="59"/>
      <c r="E402" s="59"/>
      <c r="F402" s="59"/>
      <c r="G402" s="59"/>
      <c r="H402" s="59"/>
      <c r="I402" s="59"/>
      <c r="J402" s="59"/>
      <c r="K402" s="59"/>
      <c r="L402" s="59"/>
      <c r="M402" s="59"/>
      <c r="N402" s="59"/>
      <c r="O402" s="59"/>
      <c r="P402" s="64"/>
      <c r="Q402" s="64"/>
      <c r="R402" s="64"/>
      <c r="S402" s="64"/>
      <c r="T402" s="64"/>
      <c r="U402" s="64"/>
      <c r="V402" s="64"/>
      <c r="W402" s="64"/>
      <c r="X402" s="64"/>
      <c r="Y402" s="65"/>
      <c r="Z402" s="65"/>
      <c r="AA402" s="65"/>
      <c r="AB402" s="65"/>
      <c r="AC402" s="65"/>
      <c r="AD402" s="65"/>
      <c r="AE402" s="65"/>
      <c r="AF402" s="65"/>
      <c r="AG402" s="65"/>
      <c r="AH402" s="65"/>
      <c r="AI402" s="65"/>
      <c r="AJ402" s="65"/>
      <c r="AK402" s="65"/>
      <c r="AL402" s="65"/>
      <c r="AM402" s="65"/>
      <c r="AN402" s="65"/>
      <c r="AO402" s="65"/>
      <c r="AP402" s="64"/>
      <c r="AQ402" s="64"/>
      <c r="AR402" s="64"/>
      <c r="AS402" s="64"/>
      <c r="AT402" s="64"/>
      <c r="AU402" s="64"/>
      <c r="AV402" s="64"/>
      <c r="AW402" s="64"/>
      <c r="AX402" s="64"/>
    </row>
    <row r="403" spans="1:50" customFormat="1" ht="59.25" hidden="1" customHeight="1" x14ac:dyDescent="0.2">
      <c r="A403" s="407"/>
      <c r="B403" s="407"/>
      <c r="C403" s="407" t="s">
        <v>27</v>
      </c>
      <c r="D403" s="407"/>
      <c r="E403" s="407"/>
      <c r="F403" s="407"/>
      <c r="G403" s="407"/>
      <c r="H403" s="407"/>
      <c r="I403" s="407"/>
      <c r="J403" s="171" t="s">
        <v>394</v>
      </c>
      <c r="K403" s="408"/>
      <c r="L403" s="408"/>
      <c r="M403" s="408"/>
      <c r="N403" s="408"/>
      <c r="O403" s="408"/>
      <c r="P403" s="409" t="s">
        <v>28</v>
      </c>
      <c r="Q403" s="409"/>
      <c r="R403" s="409"/>
      <c r="S403" s="409"/>
      <c r="T403" s="409"/>
      <c r="U403" s="409"/>
      <c r="V403" s="409"/>
      <c r="W403" s="409"/>
      <c r="X403" s="409"/>
      <c r="Y403" s="410" t="s">
        <v>391</v>
      </c>
      <c r="Z403" s="411"/>
      <c r="AA403" s="411"/>
      <c r="AB403" s="411"/>
      <c r="AC403" s="171" t="s">
        <v>444</v>
      </c>
      <c r="AD403" s="171"/>
      <c r="AE403" s="171"/>
      <c r="AF403" s="171"/>
      <c r="AG403" s="171"/>
      <c r="AH403" s="410" t="s">
        <v>382</v>
      </c>
      <c r="AI403" s="407"/>
      <c r="AJ403" s="407"/>
      <c r="AK403" s="407"/>
      <c r="AL403" s="407" t="s">
        <v>22</v>
      </c>
      <c r="AM403" s="407"/>
      <c r="AN403" s="407"/>
      <c r="AO403" s="412"/>
      <c r="AP403" s="413" t="s">
        <v>395</v>
      </c>
      <c r="AQ403" s="413"/>
      <c r="AR403" s="413"/>
      <c r="AS403" s="413"/>
      <c r="AT403" s="413"/>
      <c r="AU403" s="413"/>
      <c r="AV403" s="413"/>
      <c r="AW403" s="413"/>
      <c r="AX403" s="413"/>
    </row>
    <row r="404" spans="1:50" ht="26.25" hidden="1" customHeight="1" x14ac:dyDescent="0.2">
      <c r="A404" s="1123">
        <v>1</v>
      </c>
      <c r="B404" s="1123">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hidden="1" customHeight="1" x14ac:dyDescent="0.2">
      <c r="A405" s="1123">
        <v>2</v>
      </c>
      <c r="B405" s="1123">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hidden="1" customHeight="1" x14ac:dyDescent="0.2">
      <c r="A406" s="1123">
        <v>3</v>
      </c>
      <c r="B406" s="1123">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hidden="1" customHeight="1" x14ac:dyDescent="0.2">
      <c r="A407" s="1123">
        <v>4</v>
      </c>
      <c r="B407" s="1123">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hidden="1" customHeight="1" x14ac:dyDescent="0.2">
      <c r="A408" s="1123">
        <v>5</v>
      </c>
      <c r="B408" s="1123">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hidden="1" customHeight="1" x14ac:dyDescent="0.2">
      <c r="A409" s="1123">
        <v>6</v>
      </c>
      <c r="B409" s="1123">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hidden="1" customHeight="1" x14ac:dyDescent="0.2">
      <c r="A410" s="1123">
        <v>7</v>
      </c>
      <c r="B410" s="1123">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hidden="1" customHeight="1" x14ac:dyDescent="0.2">
      <c r="A411" s="1123">
        <v>8</v>
      </c>
      <c r="B411" s="1123">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hidden="1" customHeight="1" x14ac:dyDescent="0.2">
      <c r="A412" s="1123">
        <v>9</v>
      </c>
      <c r="B412" s="1123">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hidden="1" customHeight="1" x14ac:dyDescent="0.2">
      <c r="A413" s="1123">
        <v>10</v>
      </c>
      <c r="B413" s="1123">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hidden="1" customHeight="1" x14ac:dyDescent="0.2">
      <c r="A414" s="1123">
        <v>11</v>
      </c>
      <c r="B414" s="1123">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hidden="1" customHeight="1" x14ac:dyDescent="0.2">
      <c r="A415" s="1123">
        <v>12</v>
      </c>
      <c r="B415" s="1123">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hidden="1" customHeight="1" x14ac:dyDescent="0.2">
      <c r="A416" s="1123">
        <v>13</v>
      </c>
      <c r="B416" s="1123">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hidden="1" customHeight="1" x14ac:dyDescent="0.2">
      <c r="A417" s="1123">
        <v>14</v>
      </c>
      <c r="B417" s="1123">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hidden="1" customHeight="1" x14ac:dyDescent="0.2">
      <c r="A418" s="1123">
        <v>15</v>
      </c>
      <c r="B418" s="1123">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hidden="1" customHeight="1" x14ac:dyDescent="0.2">
      <c r="A419" s="1123">
        <v>16</v>
      </c>
      <c r="B419" s="1123">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hidden="1" customHeight="1" x14ac:dyDescent="0.2">
      <c r="A420" s="1123">
        <v>17</v>
      </c>
      <c r="B420" s="1123">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hidden="1" customHeight="1" x14ac:dyDescent="0.2">
      <c r="A421" s="1123">
        <v>18</v>
      </c>
      <c r="B421" s="1123">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hidden="1" customHeight="1" x14ac:dyDescent="0.2">
      <c r="A422" s="1123">
        <v>19</v>
      </c>
      <c r="B422" s="1123">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hidden="1" customHeight="1" x14ac:dyDescent="0.2">
      <c r="A423" s="1123">
        <v>20</v>
      </c>
      <c r="B423" s="1123">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hidden="1" customHeight="1" x14ac:dyDescent="0.2">
      <c r="A424" s="1123">
        <v>21</v>
      </c>
      <c r="B424" s="1123">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hidden="1" customHeight="1" x14ac:dyDescent="0.2">
      <c r="A425" s="1123">
        <v>22</v>
      </c>
      <c r="B425" s="1123">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hidden="1" customHeight="1" x14ac:dyDescent="0.2">
      <c r="A426" s="1123">
        <v>23</v>
      </c>
      <c r="B426" s="1123">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hidden="1" customHeight="1" x14ac:dyDescent="0.2">
      <c r="A427" s="1123">
        <v>24</v>
      </c>
      <c r="B427" s="1123">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hidden="1" customHeight="1" x14ac:dyDescent="0.2">
      <c r="A428" s="1123">
        <v>25</v>
      </c>
      <c r="B428" s="1123">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hidden="1" customHeight="1" x14ac:dyDescent="0.2">
      <c r="A429" s="1123">
        <v>26</v>
      </c>
      <c r="B429" s="1123">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ht="26.25" hidden="1" customHeight="1" x14ac:dyDescent="0.2">
      <c r="A430" s="1123">
        <v>27</v>
      </c>
      <c r="B430" s="1123">
        <v>1</v>
      </c>
      <c r="C430" s="387"/>
      <c r="D430" s="387"/>
      <c r="E430" s="387"/>
      <c r="F430" s="387"/>
      <c r="G430" s="387"/>
      <c r="H430" s="387"/>
      <c r="I430" s="387"/>
      <c r="J430" s="388"/>
      <c r="K430" s="389"/>
      <c r="L430" s="389"/>
      <c r="M430" s="389"/>
      <c r="N430" s="389"/>
      <c r="O430" s="389"/>
      <c r="P430" s="390"/>
      <c r="Q430" s="390"/>
      <c r="R430" s="390"/>
      <c r="S430" s="390"/>
      <c r="T430" s="390"/>
      <c r="U430" s="390"/>
      <c r="V430" s="390"/>
      <c r="W430" s="390"/>
      <c r="X430" s="390"/>
      <c r="Y430" s="391"/>
      <c r="Z430" s="392"/>
      <c r="AA430" s="392"/>
      <c r="AB430" s="393"/>
      <c r="AC430" s="394"/>
      <c r="AD430" s="394"/>
      <c r="AE430" s="394"/>
      <c r="AF430" s="394"/>
      <c r="AG430" s="394"/>
      <c r="AH430" s="395"/>
      <c r="AI430" s="396"/>
      <c r="AJ430" s="396"/>
      <c r="AK430" s="396"/>
      <c r="AL430" s="397"/>
      <c r="AM430" s="398"/>
      <c r="AN430" s="398"/>
      <c r="AO430" s="399"/>
      <c r="AP430" s="400"/>
      <c r="AQ430" s="400"/>
      <c r="AR430" s="400"/>
      <c r="AS430" s="400"/>
      <c r="AT430" s="400"/>
      <c r="AU430" s="400"/>
      <c r="AV430" s="400"/>
      <c r="AW430" s="400"/>
      <c r="AX430" s="400"/>
    </row>
    <row r="431" spans="1:50" ht="26.25" hidden="1" customHeight="1" x14ac:dyDescent="0.2">
      <c r="A431" s="1123">
        <v>28</v>
      </c>
      <c r="B431" s="1123">
        <v>1</v>
      </c>
      <c r="C431" s="387"/>
      <c r="D431" s="387"/>
      <c r="E431" s="387"/>
      <c r="F431" s="387"/>
      <c r="G431" s="387"/>
      <c r="H431" s="387"/>
      <c r="I431" s="387"/>
      <c r="J431" s="388"/>
      <c r="K431" s="389"/>
      <c r="L431" s="389"/>
      <c r="M431" s="389"/>
      <c r="N431" s="389"/>
      <c r="O431" s="389"/>
      <c r="P431" s="390"/>
      <c r="Q431" s="390"/>
      <c r="R431" s="390"/>
      <c r="S431" s="390"/>
      <c r="T431" s="390"/>
      <c r="U431" s="390"/>
      <c r="V431" s="390"/>
      <c r="W431" s="390"/>
      <c r="X431" s="390"/>
      <c r="Y431" s="391"/>
      <c r="Z431" s="392"/>
      <c r="AA431" s="392"/>
      <c r="AB431" s="393"/>
      <c r="AC431" s="394"/>
      <c r="AD431" s="394"/>
      <c r="AE431" s="394"/>
      <c r="AF431" s="394"/>
      <c r="AG431" s="394"/>
      <c r="AH431" s="395"/>
      <c r="AI431" s="396"/>
      <c r="AJ431" s="396"/>
      <c r="AK431" s="396"/>
      <c r="AL431" s="397"/>
      <c r="AM431" s="398"/>
      <c r="AN431" s="398"/>
      <c r="AO431" s="399"/>
      <c r="AP431" s="400"/>
      <c r="AQ431" s="400"/>
      <c r="AR431" s="400"/>
      <c r="AS431" s="400"/>
      <c r="AT431" s="400"/>
      <c r="AU431" s="400"/>
      <c r="AV431" s="400"/>
      <c r="AW431" s="400"/>
      <c r="AX431" s="400"/>
    </row>
    <row r="432" spans="1:50" ht="26.25" hidden="1" customHeight="1" x14ac:dyDescent="0.2">
      <c r="A432" s="1123">
        <v>29</v>
      </c>
      <c r="B432" s="1123">
        <v>1</v>
      </c>
      <c r="C432" s="387"/>
      <c r="D432" s="387"/>
      <c r="E432" s="387"/>
      <c r="F432" s="387"/>
      <c r="G432" s="387"/>
      <c r="H432" s="387"/>
      <c r="I432" s="387"/>
      <c r="J432" s="388"/>
      <c r="K432" s="389"/>
      <c r="L432" s="389"/>
      <c r="M432" s="389"/>
      <c r="N432" s="389"/>
      <c r="O432" s="389"/>
      <c r="P432" s="390"/>
      <c r="Q432" s="390"/>
      <c r="R432" s="390"/>
      <c r="S432" s="390"/>
      <c r="T432" s="390"/>
      <c r="U432" s="390"/>
      <c r="V432" s="390"/>
      <c r="W432" s="390"/>
      <c r="X432" s="390"/>
      <c r="Y432" s="391"/>
      <c r="Z432" s="392"/>
      <c r="AA432" s="392"/>
      <c r="AB432" s="393"/>
      <c r="AC432" s="394"/>
      <c r="AD432" s="394"/>
      <c r="AE432" s="394"/>
      <c r="AF432" s="394"/>
      <c r="AG432" s="394"/>
      <c r="AH432" s="395"/>
      <c r="AI432" s="396"/>
      <c r="AJ432" s="396"/>
      <c r="AK432" s="396"/>
      <c r="AL432" s="397"/>
      <c r="AM432" s="398"/>
      <c r="AN432" s="398"/>
      <c r="AO432" s="399"/>
      <c r="AP432" s="400"/>
      <c r="AQ432" s="400"/>
      <c r="AR432" s="400"/>
      <c r="AS432" s="400"/>
      <c r="AT432" s="400"/>
      <c r="AU432" s="400"/>
      <c r="AV432" s="400"/>
      <c r="AW432" s="400"/>
      <c r="AX432" s="400"/>
    </row>
    <row r="433" spans="1:50" ht="26.25" hidden="1" customHeight="1" x14ac:dyDescent="0.2">
      <c r="A433" s="1123">
        <v>30</v>
      </c>
      <c r="B433" s="1123">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idden="1" x14ac:dyDescent="0.2">
      <c r="P434" s="74"/>
      <c r="Q434" s="74"/>
      <c r="R434" s="74"/>
      <c r="S434" s="74"/>
      <c r="T434" s="74"/>
      <c r="U434" s="74"/>
      <c r="V434" s="74"/>
      <c r="W434" s="74"/>
      <c r="X434" s="74"/>
      <c r="Y434" s="75"/>
      <c r="Z434" s="75"/>
      <c r="AA434" s="75"/>
      <c r="AB434" s="75"/>
      <c r="AC434" s="75"/>
      <c r="AD434" s="75"/>
      <c r="AE434" s="75"/>
      <c r="AF434" s="75"/>
      <c r="AG434" s="75"/>
      <c r="AH434" s="75"/>
      <c r="AI434" s="75"/>
      <c r="AJ434" s="75"/>
      <c r="AK434" s="75"/>
      <c r="AL434" s="75"/>
      <c r="AM434" s="75"/>
      <c r="AN434" s="75"/>
      <c r="AO434" s="75"/>
    </row>
    <row r="435" spans="1:50" hidden="1" x14ac:dyDescent="0.2">
      <c r="A435" s="9"/>
      <c r="B435" s="48" t="s">
        <v>317</v>
      </c>
      <c r="C435" s="59"/>
      <c r="D435" s="59"/>
      <c r="E435" s="59"/>
      <c r="F435" s="59"/>
      <c r="G435" s="59"/>
      <c r="H435" s="59"/>
      <c r="I435" s="59"/>
      <c r="J435" s="59"/>
      <c r="K435" s="59"/>
      <c r="L435" s="59"/>
      <c r="M435" s="59"/>
      <c r="N435" s="59"/>
      <c r="O435" s="59"/>
      <c r="P435" s="64"/>
      <c r="Q435" s="64"/>
      <c r="R435" s="64"/>
      <c r="S435" s="64"/>
      <c r="T435" s="64"/>
      <c r="U435" s="64"/>
      <c r="V435" s="64"/>
      <c r="W435" s="64"/>
      <c r="X435" s="64"/>
      <c r="Y435" s="65"/>
      <c r="Z435" s="65"/>
      <c r="AA435" s="65"/>
      <c r="AB435" s="65"/>
      <c r="AC435" s="65"/>
      <c r="AD435" s="65"/>
      <c r="AE435" s="65"/>
      <c r="AF435" s="65"/>
      <c r="AG435" s="65"/>
      <c r="AH435" s="65"/>
      <c r="AI435" s="65"/>
      <c r="AJ435" s="65"/>
      <c r="AK435" s="65"/>
      <c r="AL435" s="65"/>
      <c r="AM435" s="65"/>
      <c r="AN435" s="65"/>
      <c r="AO435" s="65"/>
      <c r="AP435" s="64"/>
      <c r="AQ435" s="64"/>
      <c r="AR435" s="64"/>
      <c r="AS435" s="64"/>
      <c r="AT435" s="64"/>
      <c r="AU435" s="64"/>
      <c r="AV435" s="64"/>
      <c r="AW435" s="64"/>
      <c r="AX435" s="64"/>
    </row>
    <row r="436" spans="1:50" customFormat="1" ht="59.25" hidden="1" customHeight="1" x14ac:dyDescent="0.2">
      <c r="A436" s="407"/>
      <c r="B436" s="407"/>
      <c r="C436" s="407" t="s">
        <v>27</v>
      </c>
      <c r="D436" s="407"/>
      <c r="E436" s="407"/>
      <c r="F436" s="407"/>
      <c r="G436" s="407"/>
      <c r="H436" s="407"/>
      <c r="I436" s="407"/>
      <c r="J436" s="171" t="s">
        <v>394</v>
      </c>
      <c r="K436" s="408"/>
      <c r="L436" s="408"/>
      <c r="M436" s="408"/>
      <c r="N436" s="408"/>
      <c r="O436" s="408"/>
      <c r="P436" s="409" t="s">
        <v>28</v>
      </c>
      <c r="Q436" s="409"/>
      <c r="R436" s="409"/>
      <c r="S436" s="409"/>
      <c r="T436" s="409"/>
      <c r="U436" s="409"/>
      <c r="V436" s="409"/>
      <c r="W436" s="409"/>
      <c r="X436" s="409"/>
      <c r="Y436" s="410" t="s">
        <v>391</v>
      </c>
      <c r="Z436" s="411"/>
      <c r="AA436" s="411"/>
      <c r="AB436" s="411"/>
      <c r="AC436" s="171" t="s">
        <v>444</v>
      </c>
      <c r="AD436" s="171"/>
      <c r="AE436" s="171"/>
      <c r="AF436" s="171"/>
      <c r="AG436" s="171"/>
      <c r="AH436" s="410" t="s">
        <v>382</v>
      </c>
      <c r="AI436" s="407"/>
      <c r="AJ436" s="407"/>
      <c r="AK436" s="407"/>
      <c r="AL436" s="407" t="s">
        <v>22</v>
      </c>
      <c r="AM436" s="407"/>
      <c r="AN436" s="407"/>
      <c r="AO436" s="412"/>
      <c r="AP436" s="413" t="s">
        <v>395</v>
      </c>
      <c r="AQ436" s="413"/>
      <c r="AR436" s="413"/>
      <c r="AS436" s="413"/>
      <c r="AT436" s="413"/>
      <c r="AU436" s="413"/>
      <c r="AV436" s="413"/>
      <c r="AW436" s="413"/>
      <c r="AX436" s="413"/>
    </row>
    <row r="437" spans="1:50" ht="26.25" hidden="1" customHeight="1" x14ac:dyDescent="0.2">
      <c r="A437" s="1123">
        <v>1</v>
      </c>
      <c r="B437" s="1123">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hidden="1" customHeight="1" x14ac:dyDescent="0.2">
      <c r="A438" s="1123">
        <v>2</v>
      </c>
      <c r="B438" s="1123">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hidden="1" customHeight="1" x14ac:dyDescent="0.2">
      <c r="A439" s="1123">
        <v>3</v>
      </c>
      <c r="B439" s="1123">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hidden="1" customHeight="1" x14ac:dyDescent="0.2">
      <c r="A440" s="1123">
        <v>4</v>
      </c>
      <c r="B440" s="1123">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hidden="1" customHeight="1" x14ac:dyDescent="0.2">
      <c r="A441" s="1123">
        <v>5</v>
      </c>
      <c r="B441" s="1123">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hidden="1" customHeight="1" x14ac:dyDescent="0.2">
      <c r="A442" s="1123">
        <v>6</v>
      </c>
      <c r="B442" s="1123">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hidden="1" customHeight="1" x14ac:dyDescent="0.2">
      <c r="A443" s="1123">
        <v>7</v>
      </c>
      <c r="B443" s="1123">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hidden="1" customHeight="1" x14ac:dyDescent="0.2">
      <c r="A444" s="1123">
        <v>8</v>
      </c>
      <c r="B444" s="1123">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hidden="1" customHeight="1" x14ac:dyDescent="0.2">
      <c r="A445" s="1123">
        <v>9</v>
      </c>
      <c r="B445" s="1123">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hidden="1" customHeight="1" x14ac:dyDescent="0.2">
      <c r="A446" s="1123">
        <v>10</v>
      </c>
      <c r="B446" s="1123">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hidden="1" customHeight="1" x14ac:dyDescent="0.2">
      <c r="A447" s="1123">
        <v>11</v>
      </c>
      <c r="B447" s="1123">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hidden="1" customHeight="1" x14ac:dyDescent="0.2">
      <c r="A448" s="1123">
        <v>12</v>
      </c>
      <c r="B448" s="1123">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hidden="1" customHeight="1" x14ac:dyDescent="0.2">
      <c r="A449" s="1123">
        <v>13</v>
      </c>
      <c r="B449" s="1123">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hidden="1" customHeight="1" x14ac:dyDescent="0.2">
      <c r="A450" s="1123">
        <v>14</v>
      </c>
      <c r="B450" s="1123">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hidden="1" customHeight="1" x14ac:dyDescent="0.2">
      <c r="A451" s="1123">
        <v>15</v>
      </c>
      <c r="B451" s="1123">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hidden="1" customHeight="1" x14ac:dyDescent="0.2">
      <c r="A452" s="1123">
        <v>16</v>
      </c>
      <c r="B452" s="1123">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hidden="1" customHeight="1" x14ac:dyDescent="0.2">
      <c r="A453" s="1123">
        <v>17</v>
      </c>
      <c r="B453" s="1123">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hidden="1" customHeight="1" x14ac:dyDescent="0.2">
      <c r="A454" s="1123">
        <v>18</v>
      </c>
      <c r="B454" s="1123">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hidden="1" customHeight="1" x14ac:dyDescent="0.2">
      <c r="A455" s="1123">
        <v>19</v>
      </c>
      <c r="B455" s="1123">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hidden="1" customHeight="1" x14ac:dyDescent="0.2">
      <c r="A456" s="1123">
        <v>20</v>
      </c>
      <c r="B456" s="1123">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hidden="1" customHeight="1" x14ac:dyDescent="0.2">
      <c r="A457" s="1123">
        <v>21</v>
      </c>
      <c r="B457" s="1123">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hidden="1" customHeight="1" x14ac:dyDescent="0.2">
      <c r="A458" s="1123">
        <v>22</v>
      </c>
      <c r="B458" s="1123">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hidden="1" customHeight="1" x14ac:dyDescent="0.2">
      <c r="A459" s="1123">
        <v>23</v>
      </c>
      <c r="B459" s="1123">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hidden="1" customHeight="1" x14ac:dyDescent="0.2">
      <c r="A460" s="1123">
        <v>24</v>
      </c>
      <c r="B460" s="1123">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hidden="1" customHeight="1" x14ac:dyDescent="0.2">
      <c r="A461" s="1123">
        <v>25</v>
      </c>
      <c r="B461" s="1123">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hidden="1" customHeight="1" x14ac:dyDescent="0.2">
      <c r="A462" s="1123">
        <v>26</v>
      </c>
      <c r="B462" s="1123">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ht="26.25" hidden="1" customHeight="1" x14ac:dyDescent="0.2">
      <c r="A463" s="1123">
        <v>27</v>
      </c>
      <c r="B463" s="1123">
        <v>1</v>
      </c>
      <c r="C463" s="387"/>
      <c r="D463" s="387"/>
      <c r="E463" s="387"/>
      <c r="F463" s="387"/>
      <c r="G463" s="387"/>
      <c r="H463" s="387"/>
      <c r="I463" s="387"/>
      <c r="J463" s="388"/>
      <c r="K463" s="389"/>
      <c r="L463" s="389"/>
      <c r="M463" s="389"/>
      <c r="N463" s="389"/>
      <c r="O463" s="389"/>
      <c r="P463" s="390"/>
      <c r="Q463" s="390"/>
      <c r="R463" s="390"/>
      <c r="S463" s="390"/>
      <c r="T463" s="390"/>
      <c r="U463" s="390"/>
      <c r="V463" s="390"/>
      <c r="W463" s="390"/>
      <c r="X463" s="390"/>
      <c r="Y463" s="391"/>
      <c r="Z463" s="392"/>
      <c r="AA463" s="392"/>
      <c r="AB463" s="393"/>
      <c r="AC463" s="394"/>
      <c r="AD463" s="394"/>
      <c r="AE463" s="394"/>
      <c r="AF463" s="394"/>
      <c r="AG463" s="394"/>
      <c r="AH463" s="395"/>
      <c r="AI463" s="396"/>
      <c r="AJ463" s="396"/>
      <c r="AK463" s="396"/>
      <c r="AL463" s="397"/>
      <c r="AM463" s="398"/>
      <c r="AN463" s="398"/>
      <c r="AO463" s="399"/>
      <c r="AP463" s="400"/>
      <c r="AQ463" s="400"/>
      <c r="AR463" s="400"/>
      <c r="AS463" s="400"/>
      <c r="AT463" s="400"/>
      <c r="AU463" s="400"/>
      <c r="AV463" s="400"/>
      <c r="AW463" s="400"/>
      <c r="AX463" s="400"/>
    </row>
    <row r="464" spans="1:50" ht="26.25" hidden="1" customHeight="1" x14ac:dyDescent="0.2">
      <c r="A464" s="1123">
        <v>28</v>
      </c>
      <c r="B464" s="1123">
        <v>1</v>
      </c>
      <c r="C464" s="387"/>
      <c r="D464" s="387"/>
      <c r="E464" s="387"/>
      <c r="F464" s="387"/>
      <c r="G464" s="387"/>
      <c r="H464" s="387"/>
      <c r="I464" s="387"/>
      <c r="J464" s="388"/>
      <c r="K464" s="389"/>
      <c r="L464" s="389"/>
      <c r="M464" s="389"/>
      <c r="N464" s="389"/>
      <c r="O464" s="389"/>
      <c r="P464" s="390"/>
      <c r="Q464" s="390"/>
      <c r="R464" s="390"/>
      <c r="S464" s="390"/>
      <c r="T464" s="390"/>
      <c r="U464" s="390"/>
      <c r="V464" s="390"/>
      <c r="W464" s="390"/>
      <c r="X464" s="390"/>
      <c r="Y464" s="391"/>
      <c r="Z464" s="392"/>
      <c r="AA464" s="392"/>
      <c r="AB464" s="393"/>
      <c r="AC464" s="394"/>
      <c r="AD464" s="394"/>
      <c r="AE464" s="394"/>
      <c r="AF464" s="394"/>
      <c r="AG464" s="394"/>
      <c r="AH464" s="395"/>
      <c r="AI464" s="396"/>
      <c r="AJ464" s="396"/>
      <c r="AK464" s="396"/>
      <c r="AL464" s="397"/>
      <c r="AM464" s="398"/>
      <c r="AN464" s="398"/>
      <c r="AO464" s="399"/>
      <c r="AP464" s="400"/>
      <c r="AQ464" s="400"/>
      <c r="AR464" s="400"/>
      <c r="AS464" s="400"/>
      <c r="AT464" s="400"/>
      <c r="AU464" s="400"/>
      <c r="AV464" s="400"/>
      <c r="AW464" s="400"/>
      <c r="AX464" s="400"/>
    </row>
    <row r="465" spans="1:50" ht="26.25" hidden="1" customHeight="1" x14ac:dyDescent="0.2">
      <c r="A465" s="1123">
        <v>29</v>
      </c>
      <c r="B465" s="1123">
        <v>1</v>
      </c>
      <c r="C465" s="387"/>
      <c r="D465" s="387"/>
      <c r="E465" s="387"/>
      <c r="F465" s="387"/>
      <c r="G465" s="387"/>
      <c r="H465" s="387"/>
      <c r="I465" s="387"/>
      <c r="J465" s="388"/>
      <c r="K465" s="389"/>
      <c r="L465" s="389"/>
      <c r="M465" s="389"/>
      <c r="N465" s="389"/>
      <c r="O465" s="389"/>
      <c r="P465" s="390"/>
      <c r="Q465" s="390"/>
      <c r="R465" s="390"/>
      <c r="S465" s="390"/>
      <c r="T465" s="390"/>
      <c r="U465" s="390"/>
      <c r="V465" s="390"/>
      <c r="W465" s="390"/>
      <c r="X465" s="390"/>
      <c r="Y465" s="391"/>
      <c r="Z465" s="392"/>
      <c r="AA465" s="392"/>
      <c r="AB465" s="393"/>
      <c r="AC465" s="394"/>
      <c r="AD465" s="394"/>
      <c r="AE465" s="394"/>
      <c r="AF465" s="394"/>
      <c r="AG465" s="394"/>
      <c r="AH465" s="395"/>
      <c r="AI465" s="396"/>
      <c r="AJ465" s="396"/>
      <c r="AK465" s="396"/>
      <c r="AL465" s="397"/>
      <c r="AM465" s="398"/>
      <c r="AN465" s="398"/>
      <c r="AO465" s="399"/>
      <c r="AP465" s="400"/>
      <c r="AQ465" s="400"/>
      <c r="AR465" s="400"/>
      <c r="AS465" s="400"/>
      <c r="AT465" s="400"/>
      <c r="AU465" s="400"/>
      <c r="AV465" s="400"/>
      <c r="AW465" s="400"/>
      <c r="AX465" s="400"/>
    </row>
    <row r="466" spans="1:50" ht="26.25" hidden="1" customHeight="1" x14ac:dyDescent="0.2">
      <c r="A466" s="1123">
        <v>30</v>
      </c>
      <c r="B466" s="1123">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idden="1" x14ac:dyDescent="0.2">
      <c r="P467" s="74"/>
      <c r="Q467" s="74"/>
      <c r="R467" s="74"/>
      <c r="S467" s="74"/>
      <c r="T467" s="74"/>
      <c r="U467" s="74"/>
      <c r="V467" s="74"/>
      <c r="W467" s="74"/>
      <c r="X467" s="74"/>
      <c r="Y467" s="75"/>
      <c r="Z467" s="75"/>
      <c r="AA467" s="75"/>
      <c r="AB467" s="75"/>
      <c r="AC467" s="75"/>
      <c r="AD467" s="75"/>
      <c r="AE467" s="75"/>
      <c r="AF467" s="75"/>
      <c r="AG467" s="75"/>
      <c r="AH467" s="75"/>
      <c r="AI467" s="75"/>
      <c r="AJ467" s="75"/>
      <c r="AK467" s="75"/>
      <c r="AL467" s="75"/>
      <c r="AM467" s="75"/>
      <c r="AN467" s="75"/>
      <c r="AO467" s="75"/>
    </row>
    <row r="468" spans="1:50" hidden="1" x14ac:dyDescent="0.2">
      <c r="A468" s="9"/>
      <c r="B468" s="48" t="s">
        <v>318</v>
      </c>
      <c r="C468" s="59"/>
      <c r="D468" s="59"/>
      <c r="E468" s="59"/>
      <c r="F468" s="59"/>
      <c r="G468" s="59"/>
      <c r="H468" s="59"/>
      <c r="I468" s="59"/>
      <c r="J468" s="59"/>
      <c r="K468" s="59"/>
      <c r="L468" s="59"/>
      <c r="M468" s="59"/>
      <c r="N468" s="59"/>
      <c r="O468" s="59"/>
      <c r="P468" s="64"/>
      <c r="Q468" s="64"/>
      <c r="R468" s="64"/>
      <c r="S468" s="64"/>
      <c r="T468" s="64"/>
      <c r="U468" s="64"/>
      <c r="V468" s="64"/>
      <c r="W468" s="64"/>
      <c r="X468" s="64"/>
      <c r="Y468" s="65"/>
      <c r="Z468" s="65"/>
      <c r="AA468" s="65"/>
      <c r="AB468" s="65"/>
      <c r="AC468" s="65"/>
      <c r="AD468" s="65"/>
      <c r="AE468" s="65"/>
      <c r="AF468" s="65"/>
      <c r="AG468" s="65"/>
      <c r="AH468" s="65"/>
      <c r="AI468" s="65"/>
      <c r="AJ468" s="65"/>
      <c r="AK468" s="65"/>
      <c r="AL468" s="65"/>
      <c r="AM468" s="65"/>
      <c r="AN468" s="65"/>
      <c r="AO468" s="65"/>
      <c r="AP468" s="64"/>
      <c r="AQ468" s="64"/>
      <c r="AR468" s="64"/>
      <c r="AS468" s="64"/>
      <c r="AT468" s="64"/>
      <c r="AU468" s="64"/>
      <c r="AV468" s="64"/>
      <c r="AW468" s="64"/>
      <c r="AX468" s="64"/>
    </row>
    <row r="469" spans="1:50" customFormat="1" ht="59.25" hidden="1" customHeight="1" x14ac:dyDescent="0.2">
      <c r="A469" s="407"/>
      <c r="B469" s="407"/>
      <c r="C469" s="407" t="s">
        <v>27</v>
      </c>
      <c r="D469" s="407"/>
      <c r="E469" s="407"/>
      <c r="F469" s="407"/>
      <c r="G469" s="407"/>
      <c r="H469" s="407"/>
      <c r="I469" s="407"/>
      <c r="J469" s="171" t="s">
        <v>394</v>
      </c>
      <c r="K469" s="408"/>
      <c r="L469" s="408"/>
      <c r="M469" s="408"/>
      <c r="N469" s="408"/>
      <c r="O469" s="408"/>
      <c r="P469" s="409" t="s">
        <v>28</v>
      </c>
      <c r="Q469" s="409"/>
      <c r="R469" s="409"/>
      <c r="S469" s="409"/>
      <c r="T469" s="409"/>
      <c r="U469" s="409"/>
      <c r="V469" s="409"/>
      <c r="W469" s="409"/>
      <c r="X469" s="409"/>
      <c r="Y469" s="410" t="s">
        <v>391</v>
      </c>
      <c r="Z469" s="411"/>
      <c r="AA469" s="411"/>
      <c r="AB469" s="411"/>
      <c r="AC469" s="171" t="s">
        <v>444</v>
      </c>
      <c r="AD469" s="171"/>
      <c r="AE469" s="171"/>
      <c r="AF469" s="171"/>
      <c r="AG469" s="171"/>
      <c r="AH469" s="410" t="s">
        <v>382</v>
      </c>
      <c r="AI469" s="407"/>
      <c r="AJ469" s="407"/>
      <c r="AK469" s="407"/>
      <c r="AL469" s="407" t="s">
        <v>22</v>
      </c>
      <c r="AM469" s="407"/>
      <c r="AN469" s="407"/>
      <c r="AO469" s="412"/>
      <c r="AP469" s="413" t="s">
        <v>395</v>
      </c>
      <c r="AQ469" s="413"/>
      <c r="AR469" s="413"/>
      <c r="AS469" s="413"/>
      <c r="AT469" s="413"/>
      <c r="AU469" s="413"/>
      <c r="AV469" s="413"/>
      <c r="AW469" s="413"/>
      <c r="AX469" s="413"/>
    </row>
    <row r="470" spans="1:50" ht="26.25" hidden="1" customHeight="1" x14ac:dyDescent="0.2">
      <c r="A470" s="1123">
        <v>1</v>
      </c>
      <c r="B470" s="1123">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hidden="1" customHeight="1" x14ac:dyDescent="0.2">
      <c r="A471" s="1123">
        <v>2</v>
      </c>
      <c r="B471" s="1123">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hidden="1" customHeight="1" x14ac:dyDescent="0.2">
      <c r="A472" s="1123">
        <v>3</v>
      </c>
      <c r="B472" s="1123">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hidden="1" customHeight="1" x14ac:dyDescent="0.2">
      <c r="A473" s="1123">
        <v>4</v>
      </c>
      <c r="B473" s="1123">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hidden="1" customHeight="1" x14ac:dyDescent="0.2">
      <c r="A474" s="1123">
        <v>5</v>
      </c>
      <c r="B474" s="1123">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hidden="1" customHeight="1" x14ac:dyDescent="0.2">
      <c r="A475" s="1123">
        <v>6</v>
      </c>
      <c r="B475" s="1123">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hidden="1" customHeight="1" x14ac:dyDescent="0.2">
      <c r="A476" s="1123">
        <v>7</v>
      </c>
      <c r="B476" s="1123">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hidden="1" customHeight="1" x14ac:dyDescent="0.2">
      <c r="A477" s="1123">
        <v>8</v>
      </c>
      <c r="B477" s="1123">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hidden="1" customHeight="1" x14ac:dyDescent="0.2">
      <c r="A478" s="1123">
        <v>9</v>
      </c>
      <c r="B478" s="1123">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hidden="1" customHeight="1" x14ac:dyDescent="0.2">
      <c r="A479" s="1123">
        <v>10</v>
      </c>
      <c r="B479" s="1123">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hidden="1" customHeight="1" x14ac:dyDescent="0.2">
      <c r="A480" s="1123">
        <v>11</v>
      </c>
      <c r="B480" s="1123">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hidden="1" customHeight="1" x14ac:dyDescent="0.2">
      <c r="A481" s="1123">
        <v>12</v>
      </c>
      <c r="B481" s="1123">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hidden="1" customHeight="1" x14ac:dyDescent="0.2">
      <c r="A482" s="1123">
        <v>13</v>
      </c>
      <c r="B482" s="1123">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hidden="1" customHeight="1" x14ac:dyDescent="0.2">
      <c r="A483" s="1123">
        <v>14</v>
      </c>
      <c r="B483" s="1123">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hidden="1" customHeight="1" x14ac:dyDescent="0.2">
      <c r="A484" s="1123">
        <v>15</v>
      </c>
      <c r="B484" s="1123">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hidden="1" customHeight="1" x14ac:dyDescent="0.2">
      <c r="A485" s="1123">
        <v>16</v>
      </c>
      <c r="B485" s="1123">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hidden="1" customHeight="1" x14ac:dyDescent="0.2">
      <c r="A486" s="1123">
        <v>17</v>
      </c>
      <c r="B486" s="1123">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hidden="1" customHeight="1" x14ac:dyDescent="0.2">
      <c r="A487" s="1123">
        <v>18</v>
      </c>
      <c r="B487" s="1123">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hidden="1" customHeight="1" x14ac:dyDescent="0.2">
      <c r="A488" s="1123">
        <v>19</v>
      </c>
      <c r="B488" s="1123">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hidden="1" customHeight="1" x14ac:dyDescent="0.2">
      <c r="A489" s="1123">
        <v>20</v>
      </c>
      <c r="B489" s="1123">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hidden="1" customHeight="1" x14ac:dyDescent="0.2">
      <c r="A490" s="1123">
        <v>21</v>
      </c>
      <c r="B490" s="1123">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hidden="1" customHeight="1" x14ac:dyDescent="0.2">
      <c r="A491" s="1123">
        <v>22</v>
      </c>
      <c r="B491" s="1123">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hidden="1" customHeight="1" x14ac:dyDescent="0.2">
      <c r="A492" s="1123">
        <v>23</v>
      </c>
      <c r="B492" s="1123">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hidden="1" customHeight="1" x14ac:dyDescent="0.2">
      <c r="A493" s="1123">
        <v>24</v>
      </c>
      <c r="B493" s="1123">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hidden="1" customHeight="1" x14ac:dyDescent="0.2">
      <c r="A494" s="1123">
        <v>25</v>
      </c>
      <c r="B494" s="1123">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hidden="1" customHeight="1" x14ac:dyDescent="0.2">
      <c r="A495" s="1123">
        <v>26</v>
      </c>
      <c r="B495" s="1123">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ht="26.25" hidden="1" customHeight="1" x14ac:dyDescent="0.2">
      <c r="A496" s="1123">
        <v>27</v>
      </c>
      <c r="B496" s="1123">
        <v>1</v>
      </c>
      <c r="C496" s="387"/>
      <c r="D496" s="387"/>
      <c r="E496" s="387"/>
      <c r="F496" s="387"/>
      <c r="G496" s="387"/>
      <c r="H496" s="387"/>
      <c r="I496" s="387"/>
      <c r="J496" s="388"/>
      <c r="K496" s="389"/>
      <c r="L496" s="389"/>
      <c r="M496" s="389"/>
      <c r="N496" s="389"/>
      <c r="O496" s="389"/>
      <c r="P496" s="390"/>
      <c r="Q496" s="390"/>
      <c r="R496" s="390"/>
      <c r="S496" s="390"/>
      <c r="T496" s="390"/>
      <c r="U496" s="390"/>
      <c r="V496" s="390"/>
      <c r="W496" s="390"/>
      <c r="X496" s="390"/>
      <c r="Y496" s="391"/>
      <c r="Z496" s="392"/>
      <c r="AA496" s="392"/>
      <c r="AB496" s="393"/>
      <c r="AC496" s="394"/>
      <c r="AD496" s="394"/>
      <c r="AE496" s="394"/>
      <c r="AF496" s="394"/>
      <c r="AG496" s="394"/>
      <c r="AH496" s="395"/>
      <c r="AI496" s="396"/>
      <c r="AJ496" s="396"/>
      <c r="AK496" s="396"/>
      <c r="AL496" s="397"/>
      <c r="AM496" s="398"/>
      <c r="AN496" s="398"/>
      <c r="AO496" s="399"/>
      <c r="AP496" s="400"/>
      <c r="AQ496" s="400"/>
      <c r="AR496" s="400"/>
      <c r="AS496" s="400"/>
      <c r="AT496" s="400"/>
      <c r="AU496" s="400"/>
      <c r="AV496" s="400"/>
      <c r="AW496" s="400"/>
      <c r="AX496" s="400"/>
    </row>
    <row r="497" spans="1:50" ht="26.25" hidden="1" customHeight="1" x14ac:dyDescent="0.2">
      <c r="A497" s="1123">
        <v>28</v>
      </c>
      <c r="B497" s="1123">
        <v>1</v>
      </c>
      <c r="C497" s="387"/>
      <c r="D497" s="387"/>
      <c r="E497" s="387"/>
      <c r="F497" s="387"/>
      <c r="G497" s="387"/>
      <c r="H497" s="387"/>
      <c r="I497" s="387"/>
      <c r="J497" s="388"/>
      <c r="K497" s="389"/>
      <c r="L497" s="389"/>
      <c r="M497" s="389"/>
      <c r="N497" s="389"/>
      <c r="O497" s="389"/>
      <c r="P497" s="390"/>
      <c r="Q497" s="390"/>
      <c r="R497" s="390"/>
      <c r="S497" s="390"/>
      <c r="T497" s="390"/>
      <c r="U497" s="390"/>
      <c r="V497" s="390"/>
      <c r="W497" s="390"/>
      <c r="X497" s="390"/>
      <c r="Y497" s="391"/>
      <c r="Z497" s="392"/>
      <c r="AA497" s="392"/>
      <c r="AB497" s="393"/>
      <c r="AC497" s="394"/>
      <c r="AD497" s="394"/>
      <c r="AE497" s="394"/>
      <c r="AF497" s="394"/>
      <c r="AG497" s="394"/>
      <c r="AH497" s="395"/>
      <c r="AI497" s="396"/>
      <c r="AJ497" s="396"/>
      <c r="AK497" s="396"/>
      <c r="AL497" s="397"/>
      <c r="AM497" s="398"/>
      <c r="AN497" s="398"/>
      <c r="AO497" s="399"/>
      <c r="AP497" s="400"/>
      <c r="AQ497" s="400"/>
      <c r="AR497" s="400"/>
      <c r="AS497" s="400"/>
      <c r="AT497" s="400"/>
      <c r="AU497" s="400"/>
      <c r="AV497" s="400"/>
      <c r="AW497" s="400"/>
      <c r="AX497" s="400"/>
    </row>
    <row r="498" spans="1:50" ht="26.25" hidden="1" customHeight="1" x14ac:dyDescent="0.2">
      <c r="A498" s="1123">
        <v>29</v>
      </c>
      <c r="B498" s="1123">
        <v>1</v>
      </c>
      <c r="C498" s="387"/>
      <c r="D498" s="387"/>
      <c r="E498" s="387"/>
      <c r="F498" s="387"/>
      <c r="G498" s="387"/>
      <c r="H498" s="387"/>
      <c r="I498" s="387"/>
      <c r="J498" s="388"/>
      <c r="K498" s="389"/>
      <c r="L498" s="389"/>
      <c r="M498" s="389"/>
      <c r="N498" s="389"/>
      <c r="O498" s="389"/>
      <c r="P498" s="390"/>
      <c r="Q498" s="390"/>
      <c r="R498" s="390"/>
      <c r="S498" s="390"/>
      <c r="T498" s="390"/>
      <c r="U498" s="390"/>
      <c r="V498" s="390"/>
      <c r="W498" s="390"/>
      <c r="X498" s="390"/>
      <c r="Y498" s="391"/>
      <c r="Z498" s="392"/>
      <c r="AA498" s="392"/>
      <c r="AB498" s="393"/>
      <c r="AC498" s="394"/>
      <c r="AD498" s="394"/>
      <c r="AE498" s="394"/>
      <c r="AF498" s="394"/>
      <c r="AG498" s="394"/>
      <c r="AH498" s="395"/>
      <c r="AI498" s="396"/>
      <c r="AJ498" s="396"/>
      <c r="AK498" s="396"/>
      <c r="AL498" s="397"/>
      <c r="AM498" s="398"/>
      <c r="AN498" s="398"/>
      <c r="AO498" s="399"/>
      <c r="AP498" s="400"/>
      <c r="AQ498" s="400"/>
      <c r="AR498" s="400"/>
      <c r="AS498" s="400"/>
      <c r="AT498" s="400"/>
      <c r="AU498" s="400"/>
      <c r="AV498" s="400"/>
      <c r="AW498" s="400"/>
      <c r="AX498" s="400"/>
    </row>
    <row r="499" spans="1:50" ht="26.25" hidden="1" customHeight="1" x14ac:dyDescent="0.2">
      <c r="A499" s="1123">
        <v>30</v>
      </c>
      <c r="B499" s="1123">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idden="1" x14ac:dyDescent="0.2">
      <c r="P500" s="74"/>
      <c r="Q500" s="74"/>
      <c r="R500" s="74"/>
      <c r="S500" s="74"/>
      <c r="T500" s="74"/>
      <c r="U500" s="74"/>
      <c r="V500" s="74"/>
      <c r="W500" s="74"/>
      <c r="X500" s="74"/>
      <c r="Y500" s="75"/>
      <c r="Z500" s="75"/>
      <c r="AA500" s="75"/>
      <c r="AB500" s="75"/>
      <c r="AC500" s="75"/>
      <c r="AD500" s="75"/>
      <c r="AE500" s="75"/>
      <c r="AF500" s="75"/>
      <c r="AG500" s="75"/>
      <c r="AH500" s="75"/>
      <c r="AI500" s="75"/>
      <c r="AJ500" s="75"/>
      <c r="AK500" s="75"/>
      <c r="AL500" s="75"/>
      <c r="AM500" s="75"/>
      <c r="AN500" s="75"/>
      <c r="AO500" s="75"/>
    </row>
    <row r="501" spans="1:50" hidden="1" x14ac:dyDescent="0.2">
      <c r="A501" s="9"/>
      <c r="B501" s="48" t="s">
        <v>319</v>
      </c>
      <c r="C501" s="59"/>
      <c r="D501" s="59"/>
      <c r="E501" s="59"/>
      <c r="F501" s="59"/>
      <c r="G501" s="59"/>
      <c r="H501" s="59"/>
      <c r="I501" s="59"/>
      <c r="J501" s="59"/>
      <c r="K501" s="59"/>
      <c r="L501" s="59"/>
      <c r="M501" s="59"/>
      <c r="N501" s="59"/>
      <c r="O501" s="59"/>
      <c r="P501" s="64"/>
      <c r="Q501" s="64"/>
      <c r="R501" s="64"/>
      <c r="S501" s="64"/>
      <c r="T501" s="64"/>
      <c r="U501" s="64"/>
      <c r="V501" s="64"/>
      <c r="W501" s="64"/>
      <c r="X501" s="64"/>
      <c r="Y501" s="65"/>
      <c r="Z501" s="65"/>
      <c r="AA501" s="65"/>
      <c r="AB501" s="65"/>
      <c r="AC501" s="65"/>
      <c r="AD501" s="65"/>
      <c r="AE501" s="65"/>
      <c r="AF501" s="65"/>
      <c r="AG501" s="65"/>
      <c r="AH501" s="65"/>
      <c r="AI501" s="65"/>
      <c r="AJ501" s="65"/>
      <c r="AK501" s="65"/>
      <c r="AL501" s="65"/>
      <c r="AM501" s="65"/>
      <c r="AN501" s="65"/>
      <c r="AO501" s="65"/>
      <c r="AP501" s="64"/>
      <c r="AQ501" s="64"/>
      <c r="AR501" s="64"/>
      <c r="AS501" s="64"/>
      <c r="AT501" s="64"/>
      <c r="AU501" s="64"/>
      <c r="AV501" s="64"/>
      <c r="AW501" s="64"/>
      <c r="AX501" s="64"/>
    </row>
    <row r="502" spans="1:50" customFormat="1" ht="59.25" hidden="1" customHeight="1" x14ac:dyDescent="0.2">
      <c r="A502" s="407"/>
      <c r="B502" s="407"/>
      <c r="C502" s="407" t="s">
        <v>27</v>
      </c>
      <c r="D502" s="407"/>
      <c r="E502" s="407"/>
      <c r="F502" s="407"/>
      <c r="G502" s="407"/>
      <c r="H502" s="407"/>
      <c r="I502" s="407"/>
      <c r="J502" s="171" t="s">
        <v>394</v>
      </c>
      <c r="K502" s="408"/>
      <c r="L502" s="408"/>
      <c r="M502" s="408"/>
      <c r="N502" s="408"/>
      <c r="O502" s="408"/>
      <c r="P502" s="409" t="s">
        <v>28</v>
      </c>
      <c r="Q502" s="409"/>
      <c r="R502" s="409"/>
      <c r="S502" s="409"/>
      <c r="T502" s="409"/>
      <c r="U502" s="409"/>
      <c r="V502" s="409"/>
      <c r="W502" s="409"/>
      <c r="X502" s="409"/>
      <c r="Y502" s="410" t="s">
        <v>391</v>
      </c>
      <c r="Z502" s="411"/>
      <c r="AA502" s="411"/>
      <c r="AB502" s="411"/>
      <c r="AC502" s="171" t="s">
        <v>444</v>
      </c>
      <c r="AD502" s="171"/>
      <c r="AE502" s="171"/>
      <c r="AF502" s="171"/>
      <c r="AG502" s="171"/>
      <c r="AH502" s="410" t="s">
        <v>382</v>
      </c>
      <c r="AI502" s="407"/>
      <c r="AJ502" s="407"/>
      <c r="AK502" s="407"/>
      <c r="AL502" s="407" t="s">
        <v>22</v>
      </c>
      <c r="AM502" s="407"/>
      <c r="AN502" s="407"/>
      <c r="AO502" s="412"/>
      <c r="AP502" s="413" t="s">
        <v>395</v>
      </c>
      <c r="AQ502" s="413"/>
      <c r="AR502" s="413"/>
      <c r="AS502" s="413"/>
      <c r="AT502" s="413"/>
      <c r="AU502" s="413"/>
      <c r="AV502" s="413"/>
      <c r="AW502" s="413"/>
      <c r="AX502" s="413"/>
    </row>
    <row r="503" spans="1:50" ht="26.25" hidden="1" customHeight="1" x14ac:dyDescent="0.2">
      <c r="A503" s="1123">
        <v>1</v>
      </c>
      <c r="B503" s="1123">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hidden="1" customHeight="1" x14ac:dyDescent="0.2">
      <c r="A504" s="1123">
        <v>2</v>
      </c>
      <c r="B504" s="1123">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hidden="1" customHeight="1" x14ac:dyDescent="0.2">
      <c r="A505" s="1123">
        <v>3</v>
      </c>
      <c r="B505" s="1123">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hidden="1" customHeight="1" x14ac:dyDescent="0.2">
      <c r="A506" s="1123">
        <v>4</v>
      </c>
      <c r="B506" s="1123">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hidden="1" customHeight="1" x14ac:dyDescent="0.2">
      <c r="A507" s="1123">
        <v>5</v>
      </c>
      <c r="B507" s="1123">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hidden="1" customHeight="1" x14ac:dyDescent="0.2">
      <c r="A508" s="1123">
        <v>6</v>
      </c>
      <c r="B508" s="1123">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hidden="1" customHeight="1" x14ac:dyDescent="0.2">
      <c r="A509" s="1123">
        <v>7</v>
      </c>
      <c r="B509" s="1123">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hidden="1" customHeight="1" x14ac:dyDescent="0.2">
      <c r="A510" s="1123">
        <v>8</v>
      </c>
      <c r="B510" s="1123">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hidden="1" customHeight="1" x14ac:dyDescent="0.2">
      <c r="A511" s="1123">
        <v>9</v>
      </c>
      <c r="B511" s="1123">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hidden="1" customHeight="1" x14ac:dyDescent="0.2">
      <c r="A512" s="1123">
        <v>10</v>
      </c>
      <c r="B512" s="1123">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hidden="1" customHeight="1" x14ac:dyDescent="0.2">
      <c r="A513" s="1123">
        <v>11</v>
      </c>
      <c r="B513" s="1123">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hidden="1" customHeight="1" x14ac:dyDescent="0.2">
      <c r="A514" s="1123">
        <v>12</v>
      </c>
      <c r="B514" s="1123">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hidden="1" customHeight="1" x14ac:dyDescent="0.2">
      <c r="A515" s="1123">
        <v>13</v>
      </c>
      <c r="B515" s="1123">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hidden="1" customHeight="1" x14ac:dyDescent="0.2">
      <c r="A516" s="1123">
        <v>14</v>
      </c>
      <c r="B516" s="1123">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hidden="1" customHeight="1" x14ac:dyDescent="0.2">
      <c r="A517" s="1123">
        <v>15</v>
      </c>
      <c r="B517" s="1123">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hidden="1" customHeight="1" x14ac:dyDescent="0.2">
      <c r="A518" s="1123">
        <v>16</v>
      </c>
      <c r="B518" s="1123">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hidden="1" customHeight="1" x14ac:dyDescent="0.2">
      <c r="A519" s="1123">
        <v>17</v>
      </c>
      <c r="B519" s="1123">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hidden="1" customHeight="1" x14ac:dyDescent="0.2">
      <c r="A520" s="1123">
        <v>18</v>
      </c>
      <c r="B520" s="1123">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hidden="1" customHeight="1" x14ac:dyDescent="0.2">
      <c r="A521" s="1123">
        <v>19</v>
      </c>
      <c r="B521" s="1123">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hidden="1" customHeight="1" x14ac:dyDescent="0.2">
      <c r="A522" s="1123">
        <v>20</v>
      </c>
      <c r="B522" s="1123">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hidden="1" customHeight="1" x14ac:dyDescent="0.2">
      <c r="A523" s="1123">
        <v>21</v>
      </c>
      <c r="B523" s="1123">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hidden="1" customHeight="1" x14ac:dyDescent="0.2">
      <c r="A524" s="1123">
        <v>22</v>
      </c>
      <c r="B524" s="1123">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hidden="1" customHeight="1" x14ac:dyDescent="0.2">
      <c r="A525" s="1123">
        <v>23</v>
      </c>
      <c r="B525" s="1123">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hidden="1" customHeight="1" x14ac:dyDescent="0.2">
      <c r="A526" s="1123">
        <v>24</v>
      </c>
      <c r="B526" s="1123">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hidden="1" customHeight="1" x14ac:dyDescent="0.2">
      <c r="A527" s="1123">
        <v>25</v>
      </c>
      <c r="B527" s="1123">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hidden="1" customHeight="1" x14ac:dyDescent="0.2">
      <c r="A528" s="1123">
        <v>26</v>
      </c>
      <c r="B528" s="1123">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ht="26.25" hidden="1" customHeight="1" x14ac:dyDescent="0.2">
      <c r="A529" s="1123">
        <v>27</v>
      </c>
      <c r="B529" s="1123">
        <v>1</v>
      </c>
      <c r="C529" s="387"/>
      <c r="D529" s="387"/>
      <c r="E529" s="387"/>
      <c r="F529" s="387"/>
      <c r="G529" s="387"/>
      <c r="H529" s="387"/>
      <c r="I529" s="387"/>
      <c r="J529" s="388"/>
      <c r="K529" s="389"/>
      <c r="L529" s="389"/>
      <c r="M529" s="389"/>
      <c r="N529" s="389"/>
      <c r="O529" s="389"/>
      <c r="P529" s="390"/>
      <c r="Q529" s="390"/>
      <c r="R529" s="390"/>
      <c r="S529" s="390"/>
      <c r="T529" s="390"/>
      <c r="U529" s="390"/>
      <c r="V529" s="390"/>
      <c r="W529" s="390"/>
      <c r="X529" s="390"/>
      <c r="Y529" s="391"/>
      <c r="Z529" s="392"/>
      <c r="AA529" s="392"/>
      <c r="AB529" s="393"/>
      <c r="AC529" s="394"/>
      <c r="AD529" s="394"/>
      <c r="AE529" s="394"/>
      <c r="AF529" s="394"/>
      <c r="AG529" s="394"/>
      <c r="AH529" s="395"/>
      <c r="AI529" s="396"/>
      <c r="AJ529" s="396"/>
      <c r="AK529" s="396"/>
      <c r="AL529" s="397"/>
      <c r="AM529" s="398"/>
      <c r="AN529" s="398"/>
      <c r="AO529" s="399"/>
      <c r="AP529" s="400"/>
      <c r="AQ529" s="400"/>
      <c r="AR529" s="400"/>
      <c r="AS529" s="400"/>
      <c r="AT529" s="400"/>
      <c r="AU529" s="400"/>
      <c r="AV529" s="400"/>
      <c r="AW529" s="400"/>
      <c r="AX529" s="400"/>
    </row>
    <row r="530" spans="1:50" ht="26.25" hidden="1" customHeight="1" x14ac:dyDescent="0.2">
      <c r="A530" s="1123">
        <v>28</v>
      </c>
      <c r="B530" s="1123">
        <v>1</v>
      </c>
      <c r="C530" s="387"/>
      <c r="D530" s="387"/>
      <c r="E530" s="387"/>
      <c r="F530" s="387"/>
      <c r="G530" s="387"/>
      <c r="H530" s="387"/>
      <c r="I530" s="387"/>
      <c r="J530" s="388"/>
      <c r="K530" s="389"/>
      <c r="L530" s="389"/>
      <c r="M530" s="389"/>
      <c r="N530" s="389"/>
      <c r="O530" s="389"/>
      <c r="P530" s="390"/>
      <c r="Q530" s="390"/>
      <c r="R530" s="390"/>
      <c r="S530" s="390"/>
      <c r="T530" s="390"/>
      <c r="U530" s="390"/>
      <c r="V530" s="390"/>
      <c r="W530" s="390"/>
      <c r="X530" s="390"/>
      <c r="Y530" s="391"/>
      <c r="Z530" s="392"/>
      <c r="AA530" s="392"/>
      <c r="AB530" s="393"/>
      <c r="AC530" s="394"/>
      <c r="AD530" s="394"/>
      <c r="AE530" s="394"/>
      <c r="AF530" s="394"/>
      <c r="AG530" s="394"/>
      <c r="AH530" s="395"/>
      <c r="AI530" s="396"/>
      <c r="AJ530" s="396"/>
      <c r="AK530" s="396"/>
      <c r="AL530" s="397"/>
      <c r="AM530" s="398"/>
      <c r="AN530" s="398"/>
      <c r="AO530" s="399"/>
      <c r="AP530" s="400"/>
      <c r="AQ530" s="400"/>
      <c r="AR530" s="400"/>
      <c r="AS530" s="400"/>
      <c r="AT530" s="400"/>
      <c r="AU530" s="400"/>
      <c r="AV530" s="400"/>
      <c r="AW530" s="400"/>
      <c r="AX530" s="400"/>
    </row>
    <row r="531" spans="1:50" ht="26.25" hidden="1" customHeight="1" x14ac:dyDescent="0.2">
      <c r="A531" s="1123">
        <v>29</v>
      </c>
      <c r="B531" s="1123">
        <v>1</v>
      </c>
      <c r="C531" s="387"/>
      <c r="D531" s="387"/>
      <c r="E531" s="387"/>
      <c r="F531" s="387"/>
      <c r="G531" s="387"/>
      <c r="H531" s="387"/>
      <c r="I531" s="387"/>
      <c r="J531" s="388"/>
      <c r="K531" s="389"/>
      <c r="L531" s="389"/>
      <c r="M531" s="389"/>
      <c r="N531" s="389"/>
      <c r="O531" s="389"/>
      <c r="P531" s="390"/>
      <c r="Q531" s="390"/>
      <c r="R531" s="390"/>
      <c r="S531" s="390"/>
      <c r="T531" s="390"/>
      <c r="U531" s="390"/>
      <c r="V531" s="390"/>
      <c r="W531" s="390"/>
      <c r="X531" s="390"/>
      <c r="Y531" s="391"/>
      <c r="Z531" s="392"/>
      <c r="AA531" s="392"/>
      <c r="AB531" s="393"/>
      <c r="AC531" s="394"/>
      <c r="AD531" s="394"/>
      <c r="AE531" s="394"/>
      <c r="AF531" s="394"/>
      <c r="AG531" s="394"/>
      <c r="AH531" s="395"/>
      <c r="AI531" s="396"/>
      <c r="AJ531" s="396"/>
      <c r="AK531" s="396"/>
      <c r="AL531" s="397"/>
      <c r="AM531" s="398"/>
      <c r="AN531" s="398"/>
      <c r="AO531" s="399"/>
      <c r="AP531" s="400"/>
      <c r="AQ531" s="400"/>
      <c r="AR531" s="400"/>
      <c r="AS531" s="400"/>
      <c r="AT531" s="400"/>
      <c r="AU531" s="400"/>
      <c r="AV531" s="400"/>
      <c r="AW531" s="400"/>
      <c r="AX531" s="400"/>
    </row>
    <row r="532" spans="1:50" ht="26.25" hidden="1" customHeight="1" x14ac:dyDescent="0.2">
      <c r="A532" s="1123">
        <v>30</v>
      </c>
      <c r="B532" s="1123">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idden="1" x14ac:dyDescent="0.2">
      <c r="P533" s="74"/>
      <c r="Q533" s="74"/>
      <c r="R533" s="74"/>
      <c r="S533" s="74"/>
      <c r="T533" s="74"/>
      <c r="U533" s="74"/>
      <c r="V533" s="74"/>
      <c r="W533" s="74"/>
      <c r="X533" s="74"/>
      <c r="Y533" s="75"/>
      <c r="Z533" s="75"/>
      <c r="AA533" s="75"/>
      <c r="AB533" s="75"/>
      <c r="AC533" s="75"/>
      <c r="AD533" s="75"/>
      <c r="AE533" s="75"/>
      <c r="AF533" s="75"/>
      <c r="AG533" s="75"/>
      <c r="AH533" s="75"/>
      <c r="AI533" s="75"/>
      <c r="AJ533" s="75"/>
      <c r="AK533" s="75"/>
      <c r="AL533" s="75"/>
      <c r="AM533" s="75"/>
      <c r="AN533" s="75"/>
      <c r="AO533" s="75"/>
    </row>
    <row r="534" spans="1:50" hidden="1" x14ac:dyDescent="0.2">
      <c r="A534" s="9"/>
      <c r="B534" s="48" t="s">
        <v>320</v>
      </c>
      <c r="C534" s="59"/>
      <c r="D534" s="59"/>
      <c r="E534" s="59"/>
      <c r="F534" s="59"/>
      <c r="G534" s="59"/>
      <c r="H534" s="59"/>
      <c r="I534" s="59"/>
      <c r="J534" s="59"/>
      <c r="K534" s="59"/>
      <c r="L534" s="59"/>
      <c r="M534" s="59"/>
      <c r="N534" s="59"/>
      <c r="O534" s="59"/>
      <c r="P534" s="64"/>
      <c r="Q534" s="64"/>
      <c r="R534" s="64"/>
      <c r="S534" s="64"/>
      <c r="T534" s="64"/>
      <c r="U534" s="64"/>
      <c r="V534" s="64"/>
      <c r="W534" s="64"/>
      <c r="X534" s="64"/>
      <c r="Y534" s="65"/>
      <c r="Z534" s="65"/>
      <c r="AA534" s="65"/>
      <c r="AB534" s="65"/>
      <c r="AC534" s="65"/>
      <c r="AD534" s="65"/>
      <c r="AE534" s="65"/>
      <c r="AF534" s="65"/>
      <c r="AG534" s="65"/>
      <c r="AH534" s="65"/>
      <c r="AI534" s="65"/>
      <c r="AJ534" s="65"/>
      <c r="AK534" s="65"/>
      <c r="AL534" s="65"/>
      <c r="AM534" s="65"/>
      <c r="AN534" s="65"/>
      <c r="AO534" s="65"/>
      <c r="AP534" s="64"/>
      <c r="AQ534" s="64"/>
      <c r="AR534" s="64"/>
      <c r="AS534" s="64"/>
      <c r="AT534" s="64"/>
      <c r="AU534" s="64"/>
      <c r="AV534" s="64"/>
      <c r="AW534" s="64"/>
      <c r="AX534" s="64"/>
    </row>
    <row r="535" spans="1:50" customFormat="1" ht="59.25" hidden="1" customHeight="1" x14ac:dyDescent="0.2">
      <c r="A535" s="407"/>
      <c r="B535" s="407"/>
      <c r="C535" s="407" t="s">
        <v>27</v>
      </c>
      <c r="D535" s="407"/>
      <c r="E535" s="407"/>
      <c r="F535" s="407"/>
      <c r="G535" s="407"/>
      <c r="H535" s="407"/>
      <c r="I535" s="407"/>
      <c r="J535" s="171" t="s">
        <v>394</v>
      </c>
      <c r="K535" s="408"/>
      <c r="L535" s="408"/>
      <c r="M535" s="408"/>
      <c r="N535" s="408"/>
      <c r="O535" s="408"/>
      <c r="P535" s="409" t="s">
        <v>28</v>
      </c>
      <c r="Q535" s="409"/>
      <c r="R535" s="409"/>
      <c r="S535" s="409"/>
      <c r="T535" s="409"/>
      <c r="U535" s="409"/>
      <c r="V535" s="409"/>
      <c r="W535" s="409"/>
      <c r="X535" s="409"/>
      <c r="Y535" s="410" t="s">
        <v>391</v>
      </c>
      <c r="Z535" s="411"/>
      <c r="AA535" s="411"/>
      <c r="AB535" s="411"/>
      <c r="AC535" s="171" t="s">
        <v>444</v>
      </c>
      <c r="AD535" s="171"/>
      <c r="AE535" s="171"/>
      <c r="AF535" s="171"/>
      <c r="AG535" s="171"/>
      <c r="AH535" s="410" t="s">
        <v>382</v>
      </c>
      <c r="AI535" s="407"/>
      <c r="AJ535" s="407"/>
      <c r="AK535" s="407"/>
      <c r="AL535" s="407" t="s">
        <v>22</v>
      </c>
      <c r="AM535" s="407"/>
      <c r="AN535" s="407"/>
      <c r="AO535" s="412"/>
      <c r="AP535" s="413" t="s">
        <v>395</v>
      </c>
      <c r="AQ535" s="413"/>
      <c r="AR535" s="413"/>
      <c r="AS535" s="413"/>
      <c r="AT535" s="413"/>
      <c r="AU535" s="413"/>
      <c r="AV535" s="413"/>
      <c r="AW535" s="413"/>
      <c r="AX535" s="413"/>
    </row>
    <row r="536" spans="1:50" ht="26.25" hidden="1" customHeight="1" x14ac:dyDescent="0.2">
      <c r="A536" s="1123">
        <v>1</v>
      </c>
      <c r="B536" s="1123">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hidden="1" customHeight="1" x14ac:dyDescent="0.2">
      <c r="A537" s="1123">
        <v>2</v>
      </c>
      <c r="B537" s="1123">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hidden="1" customHeight="1" x14ac:dyDescent="0.2">
      <c r="A538" s="1123">
        <v>3</v>
      </c>
      <c r="B538" s="1123">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hidden="1" customHeight="1" x14ac:dyDescent="0.2">
      <c r="A539" s="1123">
        <v>4</v>
      </c>
      <c r="B539" s="1123">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hidden="1" customHeight="1" x14ac:dyDescent="0.2">
      <c r="A540" s="1123">
        <v>5</v>
      </c>
      <c r="B540" s="1123">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hidden="1" customHeight="1" x14ac:dyDescent="0.2">
      <c r="A541" s="1123">
        <v>6</v>
      </c>
      <c r="B541" s="1123">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hidden="1" customHeight="1" x14ac:dyDescent="0.2">
      <c r="A542" s="1123">
        <v>7</v>
      </c>
      <c r="B542" s="1123">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hidden="1" customHeight="1" x14ac:dyDescent="0.2">
      <c r="A543" s="1123">
        <v>8</v>
      </c>
      <c r="B543" s="1123">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hidden="1" customHeight="1" x14ac:dyDescent="0.2">
      <c r="A544" s="1123">
        <v>9</v>
      </c>
      <c r="B544" s="1123">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hidden="1" customHeight="1" x14ac:dyDescent="0.2">
      <c r="A545" s="1123">
        <v>10</v>
      </c>
      <c r="B545" s="1123">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hidden="1" customHeight="1" x14ac:dyDescent="0.2">
      <c r="A546" s="1123">
        <v>11</v>
      </c>
      <c r="B546" s="1123">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hidden="1" customHeight="1" x14ac:dyDescent="0.2">
      <c r="A547" s="1123">
        <v>12</v>
      </c>
      <c r="B547" s="1123">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hidden="1" customHeight="1" x14ac:dyDescent="0.2">
      <c r="A548" s="1123">
        <v>13</v>
      </c>
      <c r="B548" s="1123">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hidden="1" customHeight="1" x14ac:dyDescent="0.2">
      <c r="A549" s="1123">
        <v>14</v>
      </c>
      <c r="B549" s="1123">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hidden="1" customHeight="1" x14ac:dyDescent="0.2">
      <c r="A550" s="1123">
        <v>15</v>
      </c>
      <c r="B550" s="1123">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hidden="1" customHeight="1" x14ac:dyDescent="0.2">
      <c r="A551" s="1123">
        <v>16</v>
      </c>
      <c r="B551" s="1123">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hidden="1" customHeight="1" x14ac:dyDescent="0.2">
      <c r="A552" s="1123">
        <v>17</v>
      </c>
      <c r="B552" s="1123">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hidden="1" customHeight="1" x14ac:dyDescent="0.2">
      <c r="A553" s="1123">
        <v>18</v>
      </c>
      <c r="B553" s="1123">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hidden="1" customHeight="1" x14ac:dyDescent="0.2">
      <c r="A554" s="1123">
        <v>19</v>
      </c>
      <c r="B554" s="1123">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hidden="1" customHeight="1" x14ac:dyDescent="0.2">
      <c r="A555" s="1123">
        <v>20</v>
      </c>
      <c r="B555" s="1123">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hidden="1" customHeight="1" x14ac:dyDescent="0.2">
      <c r="A556" s="1123">
        <v>21</v>
      </c>
      <c r="B556" s="1123">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hidden="1" customHeight="1" x14ac:dyDescent="0.2">
      <c r="A557" s="1123">
        <v>22</v>
      </c>
      <c r="B557" s="1123">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hidden="1" customHeight="1" x14ac:dyDescent="0.2">
      <c r="A558" s="1123">
        <v>23</v>
      </c>
      <c r="B558" s="1123">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hidden="1" customHeight="1" x14ac:dyDescent="0.2">
      <c r="A559" s="1123">
        <v>24</v>
      </c>
      <c r="B559" s="1123">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hidden="1" customHeight="1" x14ac:dyDescent="0.2">
      <c r="A560" s="1123">
        <v>25</v>
      </c>
      <c r="B560" s="1123">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hidden="1" customHeight="1" x14ac:dyDescent="0.2">
      <c r="A561" s="1123">
        <v>26</v>
      </c>
      <c r="B561" s="1123">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ht="26.25" hidden="1" customHeight="1" x14ac:dyDescent="0.2">
      <c r="A562" s="1123">
        <v>27</v>
      </c>
      <c r="B562" s="1123">
        <v>1</v>
      </c>
      <c r="C562" s="387"/>
      <c r="D562" s="387"/>
      <c r="E562" s="387"/>
      <c r="F562" s="387"/>
      <c r="G562" s="387"/>
      <c r="H562" s="387"/>
      <c r="I562" s="387"/>
      <c r="J562" s="388"/>
      <c r="K562" s="389"/>
      <c r="L562" s="389"/>
      <c r="M562" s="389"/>
      <c r="N562" s="389"/>
      <c r="O562" s="389"/>
      <c r="P562" s="390"/>
      <c r="Q562" s="390"/>
      <c r="R562" s="390"/>
      <c r="S562" s="390"/>
      <c r="T562" s="390"/>
      <c r="U562" s="390"/>
      <c r="V562" s="390"/>
      <c r="W562" s="390"/>
      <c r="X562" s="390"/>
      <c r="Y562" s="391"/>
      <c r="Z562" s="392"/>
      <c r="AA562" s="392"/>
      <c r="AB562" s="393"/>
      <c r="AC562" s="394"/>
      <c r="AD562" s="394"/>
      <c r="AE562" s="394"/>
      <c r="AF562" s="394"/>
      <c r="AG562" s="394"/>
      <c r="AH562" s="395"/>
      <c r="AI562" s="396"/>
      <c r="AJ562" s="396"/>
      <c r="AK562" s="396"/>
      <c r="AL562" s="397"/>
      <c r="AM562" s="398"/>
      <c r="AN562" s="398"/>
      <c r="AO562" s="399"/>
      <c r="AP562" s="400"/>
      <c r="AQ562" s="400"/>
      <c r="AR562" s="400"/>
      <c r="AS562" s="400"/>
      <c r="AT562" s="400"/>
      <c r="AU562" s="400"/>
      <c r="AV562" s="400"/>
      <c r="AW562" s="400"/>
      <c r="AX562" s="400"/>
    </row>
    <row r="563" spans="1:50" ht="26.25" hidden="1" customHeight="1" x14ac:dyDescent="0.2">
      <c r="A563" s="1123">
        <v>28</v>
      </c>
      <c r="B563" s="1123">
        <v>1</v>
      </c>
      <c r="C563" s="387"/>
      <c r="D563" s="387"/>
      <c r="E563" s="387"/>
      <c r="F563" s="387"/>
      <c r="G563" s="387"/>
      <c r="H563" s="387"/>
      <c r="I563" s="387"/>
      <c r="J563" s="388"/>
      <c r="K563" s="389"/>
      <c r="L563" s="389"/>
      <c r="M563" s="389"/>
      <c r="N563" s="389"/>
      <c r="O563" s="389"/>
      <c r="P563" s="390"/>
      <c r="Q563" s="390"/>
      <c r="R563" s="390"/>
      <c r="S563" s="390"/>
      <c r="T563" s="390"/>
      <c r="U563" s="390"/>
      <c r="V563" s="390"/>
      <c r="W563" s="390"/>
      <c r="X563" s="390"/>
      <c r="Y563" s="391"/>
      <c r="Z563" s="392"/>
      <c r="AA563" s="392"/>
      <c r="AB563" s="393"/>
      <c r="AC563" s="394"/>
      <c r="AD563" s="394"/>
      <c r="AE563" s="394"/>
      <c r="AF563" s="394"/>
      <c r="AG563" s="394"/>
      <c r="AH563" s="395"/>
      <c r="AI563" s="396"/>
      <c r="AJ563" s="396"/>
      <c r="AK563" s="396"/>
      <c r="AL563" s="397"/>
      <c r="AM563" s="398"/>
      <c r="AN563" s="398"/>
      <c r="AO563" s="399"/>
      <c r="AP563" s="400"/>
      <c r="AQ563" s="400"/>
      <c r="AR563" s="400"/>
      <c r="AS563" s="400"/>
      <c r="AT563" s="400"/>
      <c r="AU563" s="400"/>
      <c r="AV563" s="400"/>
      <c r="AW563" s="400"/>
      <c r="AX563" s="400"/>
    </row>
    <row r="564" spans="1:50" ht="26.25" hidden="1" customHeight="1" x14ac:dyDescent="0.2">
      <c r="A564" s="1123">
        <v>29</v>
      </c>
      <c r="B564" s="1123">
        <v>1</v>
      </c>
      <c r="C564" s="387"/>
      <c r="D564" s="387"/>
      <c r="E564" s="387"/>
      <c r="F564" s="387"/>
      <c r="G564" s="387"/>
      <c r="H564" s="387"/>
      <c r="I564" s="387"/>
      <c r="J564" s="388"/>
      <c r="K564" s="389"/>
      <c r="L564" s="389"/>
      <c r="M564" s="389"/>
      <c r="N564" s="389"/>
      <c r="O564" s="389"/>
      <c r="P564" s="390"/>
      <c r="Q564" s="390"/>
      <c r="R564" s="390"/>
      <c r="S564" s="390"/>
      <c r="T564" s="390"/>
      <c r="U564" s="390"/>
      <c r="V564" s="390"/>
      <c r="W564" s="390"/>
      <c r="X564" s="390"/>
      <c r="Y564" s="391"/>
      <c r="Z564" s="392"/>
      <c r="AA564" s="392"/>
      <c r="AB564" s="393"/>
      <c r="AC564" s="394"/>
      <c r="AD564" s="394"/>
      <c r="AE564" s="394"/>
      <c r="AF564" s="394"/>
      <c r="AG564" s="394"/>
      <c r="AH564" s="395"/>
      <c r="AI564" s="396"/>
      <c r="AJ564" s="396"/>
      <c r="AK564" s="396"/>
      <c r="AL564" s="397"/>
      <c r="AM564" s="398"/>
      <c r="AN564" s="398"/>
      <c r="AO564" s="399"/>
      <c r="AP564" s="400"/>
      <c r="AQ564" s="400"/>
      <c r="AR564" s="400"/>
      <c r="AS564" s="400"/>
      <c r="AT564" s="400"/>
      <c r="AU564" s="400"/>
      <c r="AV564" s="400"/>
      <c r="AW564" s="400"/>
      <c r="AX564" s="400"/>
    </row>
    <row r="565" spans="1:50" ht="26.25" hidden="1" customHeight="1" x14ac:dyDescent="0.2">
      <c r="A565" s="1123">
        <v>30</v>
      </c>
      <c r="B565" s="1123">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idden="1" x14ac:dyDescent="0.2">
      <c r="P566" s="74"/>
      <c r="Q566" s="74"/>
      <c r="R566" s="74"/>
      <c r="S566" s="74"/>
      <c r="T566" s="74"/>
      <c r="U566" s="74"/>
      <c r="V566" s="74"/>
      <c r="W566" s="74"/>
      <c r="X566" s="74"/>
      <c r="Y566" s="75"/>
      <c r="Z566" s="75"/>
      <c r="AA566" s="75"/>
      <c r="AB566" s="75"/>
      <c r="AC566" s="75"/>
      <c r="AD566" s="75"/>
      <c r="AE566" s="75"/>
      <c r="AF566" s="75"/>
      <c r="AG566" s="75"/>
      <c r="AH566" s="75"/>
      <c r="AI566" s="75"/>
      <c r="AJ566" s="75"/>
      <c r="AK566" s="75"/>
      <c r="AL566" s="75"/>
      <c r="AM566" s="75"/>
      <c r="AN566" s="75"/>
      <c r="AO566" s="75"/>
    </row>
    <row r="567" spans="1:50" hidden="1" x14ac:dyDescent="0.2">
      <c r="A567" s="9"/>
      <c r="B567" s="48" t="s">
        <v>321</v>
      </c>
      <c r="C567" s="59"/>
      <c r="D567" s="59"/>
      <c r="E567" s="59"/>
      <c r="F567" s="59"/>
      <c r="G567" s="59"/>
      <c r="H567" s="59"/>
      <c r="I567" s="59"/>
      <c r="J567" s="59"/>
      <c r="K567" s="59"/>
      <c r="L567" s="59"/>
      <c r="M567" s="59"/>
      <c r="N567" s="59"/>
      <c r="O567" s="59"/>
      <c r="P567" s="64"/>
      <c r="Q567" s="64"/>
      <c r="R567" s="64"/>
      <c r="S567" s="64"/>
      <c r="T567" s="64"/>
      <c r="U567" s="64"/>
      <c r="V567" s="64"/>
      <c r="W567" s="64"/>
      <c r="X567" s="64"/>
      <c r="Y567" s="65"/>
      <c r="Z567" s="65"/>
      <c r="AA567" s="65"/>
      <c r="AB567" s="65"/>
      <c r="AC567" s="65"/>
      <c r="AD567" s="65"/>
      <c r="AE567" s="65"/>
      <c r="AF567" s="65"/>
      <c r="AG567" s="65"/>
      <c r="AH567" s="65"/>
      <c r="AI567" s="65"/>
      <c r="AJ567" s="65"/>
      <c r="AK567" s="65"/>
      <c r="AL567" s="65"/>
      <c r="AM567" s="65"/>
      <c r="AN567" s="65"/>
      <c r="AO567" s="65"/>
      <c r="AP567" s="64"/>
      <c r="AQ567" s="64"/>
      <c r="AR567" s="64"/>
      <c r="AS567" s="64"/>
      <c r="AT567" s="64"/>
      <c r="AU567" s="64"/>
      <c r="AV567" s="64"/>
      <c r="AW567" s="64"/>
      <c r="AX567" s="64"/>
    </row>
    <row r="568" spans="1:50" customFormat="1" ht="59.25" hidden="1" customHeight="1" x14ac:dyDescent="0.2">
      <c r="A568" s="407"/>
      <c r="B568" s="407"/>
      <c r="C568" s="407" t="s">
        <v>27</v>
      </c>
      <c r="D568" s="407"/>
      <c r="E568" s="407"/>
      <c r="F568" s="407"/>
      <c r="G568" s="407"/>
      <c r="H568" s="407"/>
      <c r="I568" s="407"/>
      <c r="J568" s="171" t="s">
        <v>394</v>
      </c>
      <c r="K568" s="408"/>
      <c r="L568" s="408"/>
      <c r="M568" s="408"/>
      <c r="N568" s="408"/>
      <c r="O568" s="408"/>
      <c r="P568" s="409" t="s">
        <v>28</v>
      </c>
      <c r="Q568" s="409"/>
      <c r="R568" s="409"/>
      <c r="S568" s="409"/>
      <c r="T568" s="409"/>
      <c r="U568" s="409"/>
      <c r="V568" s="409"/>
      <c r="W568" s="409"/>
      <c r="X568" s="409"/>
      <c r="Y568" s="410" t="s">
        <v>391</v>
      </c>
      <c r="Z568" s="411"/>
      <c r="AA568" s="411"/>
      <c r="AB568" s="411"/>
      <c r="AC568" s="171" t="s">
        <v>444</v>
      </c>
      <c r="AD568" s="171"/>
      <c r="AE568" s="171"/>
      <c r="AF568" s="171"/>
      <c r="AG568" s="171"/>
      <c r="AH568" s="410" t="s">
        <v>382</v>
      </c>
      <c r="AI568" s="407"/>
      <c r="AJ568" s="407"/>
      <c r="AK568" s="407"/>
      <c r="AL568" s="407" t="s">
        <v>22</v>
      </c>
      <c r="AM568" s="407"/>
      <c r="AN568" s="407"/>
      <c r="AO568" s="412"/>
      <c r="AP568" s="413" t="s">
        <v>395</v>
      </c>
      <c r="AQ568" s="413"/>
      <c r="AR568" s="413"/>
      <c r="AS568" s="413"/>
      <c r="AT568" s="413"/>
      <c r="AU568" s="413"/>
      <c r="AV568" s="413"/>
      <c r="AW568" s="413"/>
      <c r="AX568" s="413"/>
    </row>
    <row r="569" spans="1:50" ht="26.25" hidden="1" customHeight="1" x14ac:dyDescent="0.2">
      <c r="A569" s="1123">
        <v>1</v>
      </c>
      <c r="B569" s="1123">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hidden="1" customHeight="1" x14ac:dyDescent="0.2">
      <c r="A570" s="1123">
        <v>2</v>
      </c>
      <c r="B570" s="1123">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hidden="1" customHeight="1" x14ac:dyDescent="0.2">
      <c r="A571" s="1123">
        <v>3</v>
      </c>
      <c r="B571" s="1123">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hidden="1" customHeight="1" x14ac:dyDescent="0.2">
      <c r="A572" s="1123">
        <v>4</v>
      </c>
      <c r="B572" s="1123">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hidden="1" customHeight="1" x14ac:dyDescent="0.2">
      <c r="A573" s="1123">
        <v>5</v>
      </c>
      <c r="B573" s="1123">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hidden="1" customHeight="1" x14ac:dyDescent="0.2">
      <c r="A574" s="1123">
        <v>6</v>
      </c>
      <c r="B574" s="1123">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hidden="1" customHeight="1" x14ac:dyDescent="0.2">
      <c r="A575" s="1123">
        <v>7</v>
      </c>
      <c r="B575" s="1123">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hidden="1" customHeight="1" x14ac:dyDescent="0.2">
      <c r="A576" s="1123">
        <v>8</v>
      </c>
      <c r="B576" s="1123">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hidden="1" customHeight="1" x14ac:dyDescent="0.2">
      <c r="A577" s="1123">
        <v>9</v>
      </c>
      <c r="B577" s="1123">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hidden="1" customHeight="1" x14ac:dyDescent="0.2">
      <c r="A578" s="1123">
        <v>10</v>
      </c>
      <c r="B578" s="1123">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hidden="1" customHeight="1" x14ac:dyDescent="0.2">
      <c r="A579" s="1123">
        <v>11</v>
      </c>
      <c r="B579" s="1123">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hidden="1" customHeight="1" x14ac:dyDescent="0.2">
      <c r="A580" s="1123">
        <v>12</v>
      </c>
      <c r="B580" s="1123">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hidden="1" customHeight="1" x14ac:dyDescent="0.2">
      <c r="A581" s="1123">
        <v>13</v>
      </c>
      <c r="B581" s="1123">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hidden="1" customHeight="1" x14ac:dyDescent="0.2">
      <c r="A582" s="1123">
        <v>14</v>
      </c>
      <c r="B582" s="1123">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hidden="1" customHeight="1" x14ac:dyDescent="0.2">
      <c r="A583" s="1123">
        <v>15</v>
      </c>
      <c r="B583" s="1123">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hidden="1" customHeight="1" x14ac:dyDescent="0.2">
      <c r="A584" s="1123">
        <v>16</v>
      </c>
      <c r="B584" s="1123">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hidden="1" customHeight="1" x14ac:dyDescent="0.2">
      <c r="A585" s="1123">
        <v>17</v>
      </c>
      <c r="B585" s="1123">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hidden="1" customHeight="1" x14ac:dyDescent="0.2">
      <c r="A586" s="1123">
        <v>18</v>
      </c>
      <c r="B586" s="1123">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hidden="1" customHeight="1" x14ac:dyDescent="0.2">
      <c r="A587" s="1123">
        <v>19</v>
      </c>
      <c r="B587" s="1123">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hidden="1" customHeight="1" x14ac:dyDescent="0.2">
      <c r="A588" s="1123">
        <v>20</v>
      </c>
      <c r="B588" s="1123">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hidden="1" customHeight="1" x14ac:dyDescent="0.2">
      <c r="A589" s="1123">
        <v>21</v>
      </c>
      <c r="B589" s="1123">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hidden="1" customHeight="1" x14ac:dyDescent="0.2">
      <c r="A590" s="1123">
        <v>22</v>
      </c>
      <c r="B590" s="1123">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hidden="1" customHeight="1" x14ac:dyDescent="0.2">
      <c r="A591" s="1123">
        <v>23</v>
      </c>
      <c r="B591" s="1123">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hidden="1" customHeight="1" x14ac:dyDescent="0.2">
      <c r="A592" s="1123">
        <v>24</v>
      </c>
      <c r="B592" s="1123">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hidden="1" customHeight="1" x14ac:dyDescent="0.2">
      <c r="A593" s="1123">
        <v>25</v>
      </c>
      <c r="B593" s="1123">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hidden="1" customHeight="1" x14ac:dyDescent="0.2">
      <c r="A594" s="1123">
        <v>26</v>
      </c>
      <c r="B594" s="1123">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ht="26.25" hidden="1" customHeight="1" x14ac:dyDescent="0.2">
      <c r="A595" s="1123">
        <v>27</v>
      </c>
      <c r="B595" s="1123">
        <v>1</v>
      </c>
      <c r="C595" s="387"/>
      <c r="D595" s="387"/>
      <c r="E595" s="387"/>
      <c r="F595" s="387"/>
      <c r="G595" s="387"/>
      <c r="H595" s="387"/>
      <c r="I595" s="387"/>
      <c r="J595" s="388"/>
      <c r="K595" s="389"/>
      <c r="L595" s="389"/>
      <c r="M595" s="389"/>
      <c r="N595" s="389"/>
      <c r="O595" s="389"/>
      <c r="P595" s="390"/>
      <c r="Q595" s="390"/>
      <c r="R595" s="390"/>
      <c r="S595" s="390"/>
      <c r="T595" s="390"/>
      <c r="U595" s="390"/>
      <c r="V595" s="390"/>
      <c r="W595" s="390"/>
      <c r="X595" s="390"/>
      <c r="Y595" s="391"/>
      <c r="Z595" s="392"/>
      <c r="AA595" s="392"/>
      <c r="AB595" s="393"/>
      <c r="AC595" s="394"/>
      <c r="AD595" s="394"/>
      <c r="AE595" s="394"/>
      <c r="AF595" s="394"/>
      <c r="AG595" s="394"/>
      <c r="AH595" s="395"/>
      <c r="AI595" s="396"/>
      <c r="AJ595" s="396"/>
      <c r="AK595" s="396"/>
      <c r="AL595" s="397"/>
      <c r="AM595" s="398"/>
      <c r="AN595" s="398"/>
      <c r="AO595" s="399"/>
      <c r="AP595" s="400"/>
      <c r="AQ595" s="400"/>
      <c r="AR595" s="400"/>
      <c r="AS595" s="400"/>
      <c r="AT595" s="400"/>
      <c r="AU595" s="400"/>
      <c r="AV595" s="400"/>
      <c r="AW595" s="400"/>
      <c r="AX595" s="400"/>
    </row>
    <row r="596" spans="1:50" ht="26.25" hidden="1" customHeight="1" x14ac:dyDescent="0.2">
      <c r="A596" s="1123">
        <v>28</v>
      </c>
      <c r="B596" s="1123">
        <v>1</v>
      </c>
      <c r="C596" s="387"/>
      <c r="D596" s="387"/>
      <c r="E596" s="387"/>
      <c r="F596" s="387"/>
      <c r="G596" s="387"/>
      <c r="H596" s="387"/>
      <c r="I596" s="387"/>
      <c r="J596" s="388"/>
      <c r="K596" s="389"/>
      <c r="L596" s="389"/>
      <c r="M596" s="389"/>
      <c r="N596" s="389"/>
      <c r="O596" s="389"/>
      <c r="P596" s="390"/>
      <c r="Q596" s="390"/>
      <c r="R596" s="390"/>
      <c r="S596" s="390"/>
      <c r="T596" s="390"/>
      <c r="U596" s="390"/>
      <c r="V596" s="390"/>
      <c r="W596" s="390"/>
      <c r="X596" s="390"/>
      <c r="Y596" s="391"/>
      <c r="Z596" s="392"/>
      <c r="AA596" s="392"/>
      <c r="AB596" s="393"/>
      <c r="AC596" s="394"/>
      <c r="AD596" s="394"/>
      <c r="AE596" s="394"/>
      <c r="AF596" s="394"/>
      <c r="AG596" s="394"/>
      <c r="AH596" s="395"/>
      <c r="AI596" s="396"/>
      <c r="AJ596" s="396"/>
      <c r="AK596" s="396"/>
      <c r="AL596" s="397"/>
      <c r="AM596" s="398"/>
      <c r="AN596" s="398"/>
      <c r="AO596" s="399"/>
      <c r="AP596" s="400"/>
      <c r="AQ596" s="400"/>
      <c r="AR596" s="400"/>
      <c r="AS596" s="400"/>
      <c r="AT596" s="400"/>
      <c r="AU596" s="400"/>
      <c r="AV596" s="400"/>
      <c r="AW596" s="400"/>
      <c r="AX596" s="400"/>
    </row>
    <row r="597" spans="1:50" ht="26.25" hidden="1" customHeight="1" x14ac:dyDescent="0.2">
      <c r="A597" s="1123">
        <v>29</v>
      </c>
      <c r="B597" s="1123">
        <v>1</v>
      </c>
      <c r="C597" s="387"/>
      <c r="D597" s="387"/>
      <c r="E597" s="387"/>
      <c r="F597" s="387"/>
      <c r="G597" s="387"/>
      <c r="H597" s="387"/>
      <c r="I597" s="387"/>
      <c r="J597" s="388"/>
      <c r="K597" s="389"/>
      <c r="L597" s="389"/>
      <c r="M597" s="389"/>
      <c r="N597" s="389"/>
      <c r="O597" s="389"/>
      <c r="P597" s="390"/>
      <c r="Q597" s="390"/>
      <c r="R597" s="390"/>
      <c r="S597" s="390"/>
      <c r="T597" s="390"/>
      <c r="U597" s="390"/>
      <c r="V597" s="390"/>
      <c r="W597" s="390"/>
      <c r="X597" s="390"/>
      <c r="Y597" s="391"/>
      <c r="Z597" s="392"/>
      <c r="AA597" s="392"/>
      <c r="AB597" s="393"/>
      <c r="AC597" s="394"/>
      <c r="AD597" s="394"/>
      <c r="AE597" s="394"/>
      <c r="AF597" s="394"/>
      <c r="AG597" s="394"/>
      <c r="AH597" s="395"/>
      <c r="AI597" s="396"/>
      <c r="AJ597" s="396"/>
      <c r="AK597" s="396"/>
      <c r="AL597" s="397"/>
      <c r="AM597" s="398"/>
      <c r="AN597" s="398"/>
      <c r="AO597" s="399"/>
      <c r="AP597" s="400"/>
      <c r="AQ597" s="400"/>
      <c r="AR597" s="400"/>
      <c r="AS597" s="400"/>
      <c r="AT597" s="400"/>
      <c r="AU597" s="400"/>
      <c r="AV597" s="400"/>
      <c r="AW597" s="400"/>
      <c r="AX597" s="400"/>
    </row>
    <row r="598" spans="1:50" ht="26.25" hidden="1" customHeight="1" x14ac:dyDescent="0.2">
      <c r="A598" s="1123">
        <v>30</v>
      </c>
      <c r="B598" s="1123">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idden="1" x14ac:dyDescent="0.2">
      <c r="P599" s="74"/>
      <c r="Q599" s="74"/>
      <c r="R599" s="74"/>
      <c r="S599" s="74"/>
      <c r="T599" s="74"/>
      <c r="U599" s="74"/>
      <c r="V599" s="74"/>
      <c r="W599" s="74"/>
      <c r="X599" s="74"/>
      <c r="Y599" s="75"/>
      <c r="Z599" s="75"/>
      <c r="AA599" s="75"/>
      <c r="AB599" s="75"/>
      <c r="AC599" s="75"/>
      <c r="AD599" s="75"/>
      <c r="AE599" s="75"/>
      <c r="AF599" s="75"/>
      <c r="AG599" s="75"/>
      <c r="AH599" s="75"/>
      <c r="AI599" s="75"/>
      <c r="AJ599" s="75"/>
      <c r="AK599" s="75"/>
      <c r="AL599" s="75"/>
      <c r="AM599" s="75"/>
      <c r="AN599" s="75"/>
      <c r="AO599" s="75"/>
    </row>
    <row r="600" spans="1:50" hidden="1" x14ac:dyDescent="0.2">
      <c r="A600" s="9"/>
      <c r="B600" s="48" t="s">
        <v>322</v>
      </c>
      <c r="C600" s="59"/>
      <c r="D600" s="59"/>
      <c r="E600" s="59"/>
      <c r="F600" s="59"/>
      <c r="G600" s="59"/>
      <c r="H600" s="59"/>
      <c r="I600" s="59"/>
      <c r="J600" s="59"/>
      <c r="K600" s="59"/>
      <c r="L600" s="59"/>
      <c r="M600" s="59"/>
      <c r="N600" s="59"/>
      <c r="O600" s="59"/>
      <c r="P600" s="64"/>
      <c r="Q600" s="64"/>
      <c r="R600" s="64"/>
      <c r="S600" s="64"/>
      <c r="T600" s="64"/>
      <c r="U600" s="64"/>
      <c r="V600" s="64"/>
      <c r="W600" s="64"/>
      <c r="X600" s="64"/>
      <c r="Y600" s="65"/>
      <c r="Z600" s="65"/>
      <c r="AA600" s="65"/>
      <c r="AB600" s="65"/>
      <c r="AC600" s="65"/>
      <c r="AD600" s="65"/>
      <c r="AE600" s="65"/>
      <c r="AF600" s="65"/>
      <c r="AG600" s="65"/>
      <c r="AH600" s="65"/>
      <c r="AI600" s="65"/>
      <c r="AJ600" s="65"/>
      <c r="AK600" s="65"/>
      <c r="AL600" s="65"/>
      <c r="AM600" s="65"/>
      <c r="AN600" s="65"/>
      <c r="AO600" s="65"/>
      <c r="AP600" s="64"/>
      <c r="AQ600" s="64"/>
      <c r="AR600" s="64"/>
      <c r="AS600" s="64"/>
      <c r="AT600" s="64"/>
      <c r="AU600" s="64"/>
      <c r="AV600" s="64"/>
      <c r="AW600" s="64"/>
      <c r="AX600" s="64"/>
    </row>
    <row r="601" spans="1:50" customFormat="1" ht="59.25" hidden="1" customHeight="1" x14ac:dyDescent="0.2">
      <c r="A601" s="407"/>
      <c r="B601" s="407"/>
      <c r="C601" s="407" t="s">
        <v>27</v>
      </c>
      <c r="D601" s="407"/>
      <c r="E601" s="407"/>
      <c r="F601" s="407"/>
      <c r="G601" s="407"/>
      <c r="H601" s="407"/>
      <c r="I601" s="407"/>
      <c r="J601" s="171" t="s">
        <v>394</v>
      </c>
      <c r="K601" s="408"/>
      <c r="L601" s="408"/>
      <c r="M601" s="408"/>
      <c r="N601" s="408"/>
      <c r="O601" s="408"/>
      <c r="P601" s="409" t="s">
        <v>28</v>
      </c>
      <c r="Q601" s="409"/>
      <c r="R601" s="409"/>
      <c r="S601" s="409"/>
      <c r="T601" s="409"/>
      <c r="U601" s="409"/>
      <c r="V601" s="409"/>
      <c r="W601" s="409"/>
      <c r="X601" s="409"/>
      <c r="Y601" s="410" t="s">
        <v>391</v>
      </c>
      <c r="Z601" s="411"/>
      <c r="AA601" s="411"/>
      <c r="AB601" s="411"/>
      <c r="AC601" s="171" t="s">
        <v>444</v>
      </c>
      <c r="AD601" s="171"/>
      <c r="AE601" s="171"/>
      <c r="AF601" s="171"/>
      <c r="AG601" s="171"/>
      <c r="AH601" s="410" t="s">
        <v>382</v>
      </c>
      <c r="AI601" s="407"/>
      <c r="AJ601" s="407"/>
      <c r="AK601" s="407"/>
      <c r="AL601" s="407" t="s">
        <v>22</v>
      </c>
      <c r="AM601" s="407"/>
      <c r="AN601" s="407"/>
      <c r="AO601" s="412"/>
      <c r="AP601" s="413" t="s">
        <v>395</v>
      </c>
      <c r="AQ601" s="413"/>
      <c r="AR601" s="413"/>
      <c r="AS601" s="413"/>
      <c r="AT601" s="413"/>
      <c r="AU601" s="413"/>
      <c r="AV601" s="413"/>
      <c r="AW601" s="413"/>
      <c r="AX601" s="413"/>
    </row>
    <row r="602" spans="1:50" ht="26.25" hidden="1" customHeight="1" x14ac:dyDescent="0.2">
      <c r="A602" s="1123">
        <v>1</v>
      </c>
      <c r="B602" s="1123">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hidden="1" customHeight="1" x14ac:dyDescent="0.2">
      <c r="A603" s="1123">
        <v>2</v>
      </c>
      <c r="B603" s="1123">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hidden="1" customHeight="1" x14ac:dyDescent="0.2">
      <c r="A604" s="1123">
        <v>3</v>
      </c>
      <c r="B604" s="1123">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hidden="1" customHeight="1" x14ac:dyDescent="0.2">
      <c r="A605" s="1123">
        <v>4</v>
      </c>
      <c r="B605" s="1123">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hidden="1" customHeight="1" x14ac:dyDescent="0.2">
      <c r="A606" s="1123">
        <v>5</v>
      </c>
      <c r="B606" s="1123">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hidden="1" customHeight="1" x14ac:dyDescent="0.2">
      <c r="A607" s="1123">
        <v>6</v>
      </c>
      <c r="B607" s="1123">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hidden="1" customHeight="1" x14ac:dyDescent="0.2">
      <c r="A608" s="1123">
        <v>7</v>
      </c>
      <c r="B608" s="1123">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hidden="1" customHeight="1" x14ac:dyDescent="0.2">
      <c r="A609" s="1123">
        <v>8</v>
      </c>
      <c r="B609" s="1123">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hidden="1" customHeight="1" x14ac:dyDescent="0.2">
      <c r="A610" s="1123">
        <v>9</v>
      </c>
      <c r="B610" s="1123">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hidden="1" customHeight="1" x14ac:dyDescent="0.2">
      <c r="A611" s="1123">
        <v>10</v>
      </c>
      <c r="B611" s="1123">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hidden="1" customHeight="1" x14ac:dyDescent="0.2">
      <c r="A612" s="1123">
        <v>11</v>
      </c>
      <c r="B612" s="1123">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hidden="1" customHeight="1" x14ac:dyDescent="0.2">
      <c r="A613" s="1123">
        <v>12</v>
      </c>
      <c r="B613" s="1123">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hidden="1" customHeight="1" x14ac:dyDescent="0.2">
      <c r="A614" s="1123">
        <v>13</v>
      </c>
      <c r="B614" s="1123">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hidden="1" customHeight="1" x14ac:dyDescent="0.2">
      <c r="A615" s="1123">
        <v>14</v>
      </c>
      <c r="B615" s="1123">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hidden="1" customHeight="1" x14ac:dyDescent="0.2">
      <c r="A616" s="1123">
        <v>15</v>
      </c>
      <c r="B616" s="1123">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hidden="1" customHeight="1" x14ac:dyDescent="0.2">
      <c r="A617" s="1123">
        <v>16</v>
      </c>
      <c r="B617" s="1123">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hidden="1" customHeight="1" x14ac:dyDescent="0.2">
      <c r="A618" s="1123">
        <v>17</v>
      </c>
      <c r="B618" s="1123">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hidden="1" customHeight="1" x14ac:dyDescent="0.2">
      <c r="A619" s="1123">
        <v>18</v>
      </c>
      <c r="B619" s="1123">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hidden="1" customHeight="1" x14ac:dyDescent="0.2">
      <c r="A620" s="1123">
        <v>19</v>
      </c>
      <c r="B620" s="1123">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hidden="1" customHeight="1" x14ac:dyDescent="0.2">
      <c r="A621" s="1123">
        <v>20</v>
      </c>
      <c r="B621" s="1123">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hidden="1" customHeight="1" x14ac:dyDescent="0.2">
      <c r="A622" s="1123">
        <v>21</v>
      </c>
      <c r="B622" s="1123">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hidden="1" customHeight="1" x14ac:dyDescent="0.2">
      <c r="A623" s="1123">
        <v>22</v>
      </c>
      <c r="B623" s="1123">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hidden="1" customHeight="1" x14ac:dyDescent="0.2">
      <c r="A624" s="1123">
        <v>23</v>
      </c>
      <c r="B624" s="1123">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hidden="1" customHeight="1" x14ac:dyDescent="0.2">
      <c r="A625" s="1123">
        <v>24</v>
      </c>
      <c r="B625" s="1123">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hidden="1" customHeight="1" x14ac:dyDescent="0.2">
      <c r="A626" s="1123">
        <v>25</v>
      </c>
      <c r="B626" s="1123">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hidden="1" customHeight="1" x14ac:dyDescent="0.2">
      <c r="A627" s="1123">
        <v>26</v>
      </c>
      <c r="B627" s="1123">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ht="26.25" hidden="1" customHeight="1" x14ac:dyDescent="0.2">
      <c r="A628" s="1123">
        <v>27</v>
      </c>
      <c r="B628" s="1123">
        <v>1</v>
      </c>
      <c r="C628" s="387"/>
      <c r="D628" s="387"/>
      <c r="E628" s="387"/>
      <c r="F628" s="387"/>
      <c r="G628" s="387"/>
      <c r="H628" s="387"/>
      <c r="I628" s="387"/>
      <c r="J628" s="388"/>
      <c r="K628" s="389"/>
      <c r="L628" s="389"/>
      <c r="M628" s="389"/>
      <c r="N628" s="389"/>
      <c r="O628" s="389"/>
      <c r="P628" s="390"/>
      <c r="Q628" s="390"/>
      <c r="R628" s="390"/>
      <c r="S628" s="390"/>
      <c r="T628" s="390"/>
      <c r="U628" s="390"/>
      <c r="V628" s="390"/>
      <c r="W628" s="390"/>
      <c r="X628" s="390"/>
      <c r="Y628" s="391"/>
      <c r="Z628" s="392"/>
      <c r="AA628" s="392"/>
      <c r="AB628" s="393"/>
      <c r="AC628" s="394"/>
      <c r="AD628" s="394"/>
      <c r="AE628" s="394"/>
      <c r="AF628" s="394"/>
      <c r="AG628" s="394"/>
      <c r="AH628" s="395"/>
      <c r="AI628" s="396"/>
      <c r="AJ628" s="396"/>
      <c r="AK628" s="396"/>
      <c r="AL628" s="397"/>
      <c r="AM628" s="398"/>
      <c r="AN628" s="398"/>
      <c r="AO628" s="399"/>
      <c r="AP628" s="400"/>
      <c r="AQ628" s="400"/>
      <c r="AR628" s="400"/>
      <c r="AS628" s="400"/>
      <c r="AT628" s="400"/>
      <c r="AU628" s="400"/>
      <c r="AV628" s="400"/>
      <c r="AW628" s="400"/>
      <c r="AX628" s="400"/>
    </row>
    <row r="629" spans="1:50" ht="26.25" hidden="1" customHeight="1" x14ac:dyDescent="0.2">
      <c r="A629" s="1123">
        <v>28</v>
      </c>
      <c r="B629" s="1123">
        <v>1</v>
      </c>
      <c r="C629" s="387"/>
      <c r="D629" s="387"/>
      <c r="E629" s="387"/>
      <c r="F629" s="387"/>
      <c r="G629" s="387"/>
      <c r="H629" s="387"/>
      <c r="I629" s="387"/>
      <c r="J629" s="388"/>
      <c r="K629" s="389"/>
      <c r="L629" s="389"/>
      <c r="M629" s="389"/>
      <c r="N629" s="389"/>
      <c r="O629" s="389"/>
      <c r="P629" s="390"/>
      <c r="Q629" s="390"/>
      <c r="R629" s="390"/>
      <c r="S629" s="390"/>
      <c r="T629" s="390"/>
      <c r="U629" s="390"/>
      <c r="V629" s="390"/>
      <c r="W629" s="390"/>
      <c r="X629" s="390"/>
      <c r="Y629" s="391"/>
      <c r="Z629" s="392"/>
      <c r="AA629" s="392"/>
      <c r="AB629" s="393"/>
      <c r="AC629" s="394"/>
      <c r="AD629" s="394"/>
      <c r="AE629" s="394"/>
      <c r="AF629" s="394"/>
      <c r="AG629" s="394"/>
      <c r="AH629" s="395"/>
      <c r="AI629" s="396"/>
      <c r="AJ629" s="396"/>
      <c r="AK629" s="396"/>
      <c r="AL629" s="397"/>
      <c r="AM629" s="398"/>
      <c r="AN629" s="398"/>
      <c r="AO629" s="399"/>
      <c r="AP629" s="400"/>
      <c r="AQ629" s="400"/>
      <c r="AR629" s="400"/>
      <c r="AS629" s="400"/>
      <c r="AT629" s="400"/>
      <c r="AU629" s="400"/>
      <c r="AV629" s="400"/>
      <c r="AW629" s="400"/>
      <c r="AX629" s="400"/>
    </row>
    <row r="630" spans="1:50" ht="26.25" hidden="1" customHeight="1" x14ac:dyDescent="0.2">
      <c r="A630" s="1123">
        <v>29</v>
      </c>
      <c r="B630" s="1123">
        <v>1</v>
      </c>
      <c r="C630" s="387"/>
      <c r="D630" s="387"/>
      <c r="E630" s="387"/>
      <c r="F630" s="387"/>
      <c r="G630" s="387"/>
      <c r="H630" s="387"/>
      <c r="I630" s="387"/>
      <c r="J630" s="388"/>
      <c r="K630" s="389"/>
      <c r="L630" s="389"/>
      <c r="M630" s="389"/>
      <c r="N630" s="389"/>
      <c r="O630" s="389"/>
      <c r="P630" s="390"/>
      <c r="Q630" s="390"/>
      <c r="R630" s="390"/>
      <c r="S630" s="390"/>
      <c r="T630" s="390"/>
      <c r="U630" s="390"/>
      <c r="V630" s="390"/>
      <c r="W630" s="390"/>
      <c r="X630" s="390"/>
      <c r="Y630" s="391"/>
      <c r="Z630" s="392"/>
      <c r="AA630" s="392"/>
      <c r="AB630" s="393"/>
      <c r="AC630" s="394"/>
      <c r="AD630" s="394"/>
      <c r="AE630" s="394"/>
      <c r="AF630" s="394"/>
      <c r="AG630" s="394"/>
      <c r="AH630" s="395"/>
      <c r="AI630" s="396"/>
      <c r="AJ630" s="396"/>
      <c r="AK630" s="396"/>
      <c r="AL630" s="397"/>
      <c r="AM630" s="398"/>
      <c r="AN630" s="398"/>
      <c r="AO630" s="399"/>
      <c r="AP630" s="400"/>
      <c r="AQ630" s="400"/>
      <c r="AR630" s="400"/>
      <c r="AS630" s="400"/>
      <c r="AT630" s="400"/>
      <c r="AU630" s="400"/>
      <c r="AV630" s="400"/>
      <c r="AW630" s="400"/>
      <c r="AX630" s="400"/>
    </row>
    <row r="631" spans="1:50" ht="26.25" hidden="1" customHeight="1" x14ac:dyDescent="0.2">
      <c r="A631" s="1123">
        <v>30</v>
      </c>
      <c r="B631" s="1123">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idden="1" x14ac:dyDescent="0.2">
      <c r="A632" s="39"/>
      <c r="B632" s="39"/>
      <c r="P632" s="74"/>
      <c r="Q632" s="74"/>
      <c r="R632" s="74"/>
      <c r="S632" s="74"/>
      <c r="T632" s="74"/>
      <c r="U632" s="74"/>
      <c r="V632" s="74"/>
      <c r="W632" s="74"/>
      <c r="X632" s="74"/>
      <c r="Y632" s="75"/>
      <c r="Z632" s="75"/>
      <c r="AA632" s="75"/>
      <c r="AB632" s="75"/>
      <c r="AC632" s="75"/>
      <c r="AD632" s="75"/>
      <c r="AE632" s="75"/>
      <c r="AF632" s="75"/>
      <c r="AG632" s="75"/>
      <c r="AH632" s="75"/>
      <c r="AI632" s="75"/>
      <c r="AJ632" s="75"/>
      <c r="AK632" s="75"/>
      <c r="AL632" s="75"/>
      <c r="AM632" s="75"/>
      <c r="AN632" s="75"/>
      <c r="AO632" s="75"/>
    </row>
    <row r="633" spans="1:50" hidden="1" x14ac:dyDescent="0.2">
      <c r="A633" s="9"/>
      <c r="B633" s="48" t="s">
        <v>323</v>
      </c>
      <c r="C633" s="59"/>
      <c r="D633" s="59"/>
      <c r="E633" s="59"/>
      <c r="F633" s="59"/>
      <c r="G633" s="59"/>
      <c r="H633" s="59"/>
      <c r="I633" s="59"/>
      <c r="J633" s="59"/>
      <c r="K633" s="59"/>
      <c r="L633" s="59"/>
      <c r="M633" s="59"/>
      <c r="N633" s="59"/>
      <c r="O633" s="59"/>
      <c r="P633" s="64"/>
      <c r="Q633" s="64"/>
      <c r="R633" s="64"/>
      <c r="S633" s="64"/>
      <c r="T633" s="64"/>
      <c r="U633" s="64"/>
      <c r="V633" s="64"/>
      <c r="W633" s="64"/>
      <c r="X633" s="64"/>
      <c r="Y633" s="65"/>
      <c r="Z633" s="65"/>
      <c r="AA633" s="65"/>
      <c r="AB633" s="65"/>
      <c r="AC633" s="65"/>
      <c r="AD633" s="65"/>
      <c r="AE633" s="65"/>
      <c r="AF633" s="65"/>
      <c r="AG633" s="65"/>
      <c r="AH633" s="65"/>
      <c r="AI633" s="65"/>
      <c r="AJ633" s="65"/>
      <c r="AK633" s="65"/>
      <c r="AL633" s="65"/>
      <c r="AM633" s="65"/>
      <c r="AN633" s="65"/>
      <c r="AO633" s="65"/>
      <c r="AP633" s="64"/>
      <c r="AQ633" s="64"/>
      <c r="AR633" s="64"/>
      <c r="AS633" s="64"/>
      <c r="AT633" s="64"/>
      <c r="AU633" s="64"/>
      <c r="AV633" s="64"/>
      <c r="AW633" s="64"/>
      <c r="AX633" s="64"/>
    </row>
    <row r="634" spans="1:50" customFormat="1" ht="59.25" hidden="1" customHeight="1" x14ac:dyDescent="0.2">
      <c r="A634" s="407"/>
      <c r="B634" s="407"/>
      <c r="C634" s="407" t="s">
        <v>27</v>
      </c>
      <c r="D634" s="407"/>
      <c r="E634" s="407"/>
      <c r="F634" s="407"/>
      <c r="G634" s="407"/>
      <c r="H634" s="407"/>
      <c r="I634" s="407"/>
      <c r="J634" s="171" t="s">
        <v>394</v>
      </c>
      <c r="K634" s="408"/>
      <c r="L634" s="408"/>
      <c r="M634" s="408"/>
      <c r="N634" s="408"/>
      <c r="O634" s="408"/>
      <c r="P634" s="409" t="s">
        <v>28</v>
      </c>
      <c r="Q634" s="409"/>
      <c r="R634" s="409"/>
      <c r="S634" s="409"/>
      <c r="T634" s="409"/>
      <c r="U634" s="409"/>
      <c r="V634" s="409"/>
      <c r="W634" s="409"/>
      <c r="X634" s="409"/>
      <c r="Y634" s="410" t="s">
        <v>391</v>
      </c>
      <c r="Z634" s="411"/>
      <c r="AA634" s="411"/>
      <c r="AB634" s="411"/>
      <c r="AC634" s="171" t="s">
        <v>444</v>
      </c>
      <c r="AD634" s="171"/>
      <c r="AE634" s="171"/>
      <c r="AF634" s="171"/>
      <c r="AG634" s="171"/>
      <c r="AH634" s="410" t="s">
        <v>382</v>
      </c>
      <c r="AI634" s="407"/>
      <c r="AJ634" s="407"/>
      <c r="AK634" s="407"/>
      <c r="AL634" s="407" t="s">
        <v>22</v>
      </c>
      <c r="AM634" s="407"/>
      <c r="AN634" s="407"/>
      <c r="AO634" s="412"/>
      <c r="AP634" s="413" t="s">
        <v>395</v>
      </c>
      <c r="AQ634" s="413"/>
      <c r="AR634" s="413"/>
      <c r="AS634" s="413"/>
      <c r="AT634" s="413"/>
      <c r="AU634" s="413"/>
      <c r="AV634" s="413"/>
      <c r="AW634" s="413"/>
      <c r="AX634" s="413"/>
    </row>
    <row r="635" spans="1:50" ht="26.25" hidden="1" customHeight="1" x14ac:dyDescent="0.2">
      <c r="A635" s="1123">
        <v>1</v>
      </c>
      <c r="B635" s="1123">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hidden="1" customHeight="1" x14ac:dyDescent="0.2">
      <c r="A636" s="1123">
        <v>2</v>
      </c>
      <c r="B636" s="1123">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hidden="1" customHeight="1" x14ac:dyDescent="0.2">
      <c r="A637" s="1123">
        <v>3</v>
      </c>
      <c r="B637" s="1123">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hidden="1" customHeight="1" x14ac:dyDescent="0.2">
      <c r="A638" s="1123">
        <v>4</v>
      </c>
      <c r="B638" s="1123">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hidden="1" customHeight="1" x14ac:dyDescent="0.2">
      <c r="A639" s="1123">
        <v>5</v>
      </c>
      <c r="B639" s="1123">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hidden="1" customHeight="1" x14ac:dyDescent="0.2">
      <c r="A640" s="1123">
        <v>6</v>
      </c>
      <c r="B640" s="1123">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hidden="1" customHeight="1" x14ac:dyDescent="0.2">
      <c r="A641" s="1123">
        <v>7</v>
      </c>
      <c r="B641" s="1123">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hidden="1" customHeight="1" x14ac:dyDescent="0.2">
      <c r="A642" s="1123">
        <v>8</v>
      </c>
      <c r="B642" s="1123">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hidden="1" customHeight="1" x14ac:dyDescent="0.2">
      <c r="A643" s="1123">
        <v>9</v>
      </c>
      <c r="B643" s="1123">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hidden="1" customHeight="1" x14ac:dyDescent="0.2">
      <c r="A644" s="1123">
        <v>10</v>
      </c>
      <c r="B644" s="1123">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hidden="1" customHeight="1" x14ac:dyDescent="0.2">
      <c r="A645" s="1123">
        <v>11</v>
      </c>
      <c r="B645" s="1123">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hidden="1" customHeight="1" x14ac:dyDescent="0.2">
      <c r="A646" s="1123">
        <v>12</v>
      </c>
      <c r="B646" s="1123">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hidden="1" customHeight="1" x14ac:dyDescent="0.2">
      <c r="A647" s="1123">
        <v>13</v>
      </c>
      <c r="B647" s="1123">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hidden="1" customHeight="1" x14ac:dyDescent="0.2">
      <c r="A648" s="1123">
        <v>14</v>
      </c>
      <c r="B648" s="1123">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hidden="1" customHeight="1" x14ac:dyDescent="0.2">
      <c r="A649" s="1123">
        <v>15</v>
      </c>
      <c r="B649" s="1123">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hidden="1" customHeight="1" x14ac:dyDescent="0.2">
      <c r="A650" s="1123">
        <v>16</v>
      </c>
      <c r="B650" s="1123">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hidden="1" customHeight="1" x14ac:dyDescent="0.2">
      <c r="A651" s="1123">
        <v>17</v>
      </c>
      <c r="B651" s="1123">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hidden="1" customHeight="1" x14ac:dyDescent="0.2">
      <c r="A652" s="1123">
        <v>18</v>
      </c>
      <c r="B652" s="1123">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hidden="1" customHeight="1" x14ac:dyDescent="0.2">
      <c r="A653" s="1123">
        <v>19</v>
      </c>
      <c r="B653" s="1123">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hidden="1" customHeight="1" x14ac:dyDescent="0.2">
      <c r="A654" s="1123">
        <v>20</v>
      </c>
      <c r="B654" s="1123">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hidden="1" customHeight="1" x14ac:dyDescent="0.2">
      <c r="A655" s="1123">
        <v>21</v>
      </c>
      <c r="B655" s="1123">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hidden="1" customHeight="1" x14ac:dyDescent="0.2">
      <c r="A656" s="1123">
        <v>22</v>
      </c>
      <c r="B656" s="1123">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hidden="1" customHeight="1" x14ac:dyDescent="0.2">
      <c r="A657" s="1123">
        <v>23</v>
      </c>
      <c r="B657" s="1123">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hidden="1" customHeight="1" x14ac:dyDescent="0.2">
      <c r="A658" s="1123">
        <v>24</v>
      </c>
      <c r="B658" s="1123">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hidden="1" customHeight="1" x14ac:dyDescent="0.2">
      <c r="A659" s="1123">
        <v>25</v>
      </c>
      <c r="B659" s="1123">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hidden="1" customHeight="1" x14ac:dyDescent="0.2">
      <c r="A660" s="1123">
        <v>26</v>
      </c>
      <c r="B660" s="1123">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ht="26.25" hidden="1" customHeight="1" x14ac:dyDescent="0.2">
      <c r="A661" s="1123">
        <v>27</v>
      </c>
      <c r="B661" s="1123">
        <v>1</v>
      </c>
      <c r="C661" s="387"/>
      <c r="D661" s="387"/>
      <c r="E661" s="387"/>
      <c r="F661" s="387"/>
      <c r="G661" s="387"/>
      <c r="H661" s="387"/>
      <c r="I661" s="387"/>
      <c r="J661" s="388"/>
      <c r="K661" s="389"/>
      <c r="L661" s="389"/>
      <c r="M661" s="389"/>
      <c r="N661" s="389"/>
      <c r="O661" s="389"/>
      <c r="P661" s="390"/>
      <c r="Q661" s="390"/>
      <c r="R661" s="390"/>
      <c r="S661" s="390"/>
      <c r="T661" s="390"/>
      <c r="U661" s="390"/>
      <c r="V661" s="390"/>
      <c r="W661" s="390"/>
      <c r="X661" s="390"/>
      <c r="Y661" s="391"/>
      <c r="Z661" s="392"/>
      <c r="AA661" s="392"/>
      <c r="AB661" s="393"/>
      <c r="AC661" s="394"/>
      <c r="AD661" s="394"/>
      <c r="AE661" s="394"/>
      <c r="AF661" s="394"/>
      <c r="AG661" s="394"/>
      <c r="AH661" s="395"/>
      <c r="AI661" s="396"/>
      <c r="AJ661" s="396"/>
      <c r="AK661" s="396"/>
      <c r="AL661" s="397"/>
      <c r="AM661" s="398"/>
      <c r="AN661" s="398"/>
      <c r="AO661" s="399"/>
      <c r="AP661" s="400"/>
      <c r="AQ661" s="400"/>
      <c r="AR661" s="400"/>
      <c r="AS661" s="400"/>
      <c r="AT661" s="400"/>
      <c r="AU661" s="400"/>
      <c r="AV661" s="400"/>
      <c r="AW661" s="400"/>
      <c r="AX661" s="400"/>
    </row>
    <row r="662" spans="1:50" ht="26.25" hidden="1" customHeight="1" x14ac:dyDescent="0.2">
      <c r="A662" s="1123">
        <v>28</v>
      </c>
      <c r="B662" s="1123">
        <v>1</v>
      </c>
      <c r="C662" s="387"/>
      <c r="D662" s="387"/>
      <c r="E662" s="387"/>
      <c r="F662" s="387"/>
      <c r="G662" s="387"/>
      <c r="H662" s="387"/>
      <c r="I662" s="387"/>
      <c r="J662" s="388"/>
      <c r="K662" s="389"/>
      <c r="L662" s="389"/>
      <c r="M662" s="389"/>
      <c r="N662" s="389"/>
      <c r="O662" s="389"/>
      <c r="P662" s="390"/>
      <c r="Q662" s="390"/>
      <c r="R662" s="390"/>
      <c r="S662" s="390"/>
      <c r="T662" s="390"/>
      <c r="U662" s="390"/>
      <c r="V662" s="390"/>
      <c r="W662" s="390"/>
      <c r="X662" s="390"/>
      <c r="Y662" s="391"/>
      <c r="Z662" s="392"/>
      <c r="AA662" s="392"/>
      <c r="AB662" s="393"/>
      <c r="AC662" s="394"/>
      <c r="AD662" s="394"/>
      <c r="AE662" s="394"/>
      <c r="AF662" s="394"/>
      <c r="AG662" s="394"/>
      <c r="AH662" s="395"/>
      <c r="AI662" s="396"/>
      <c r="AJ662" s="396"/>
      <c r="AK662" s="396"/>
      <c r="AL662" s="397"/>
      <c r="AM662" s="398"/>
      <c r="AN662" s="398"/>
      <c r="AO662" s="399"/>
      <c r="AP662" s="400"/>
      <c r="AQ662" s="400"/>
      <c r="AR662" s="400"/>
      <c r="AS662" s="400"/>
      <c r="AT662" s="400"/>
      <c r="AU662" s="400"/>
      <c r="AV662" s="400"/>
      <c r="AW662" s="400"/>
      <c r="AX662" s="400"/>
    </row>
    <row r="663" spans="1:50" ht="26.25" hidden="1" customHeight="1" x14ac:dyDescent="0.2">
      <c r="A663" s="1123">
        <v>29</v>
      </c>
      <c r="B663" s="1123">
        <v>1</v>
      </c>
      <c r="C663" s="387"/>
      <c r="D663" s="387"/>
      <c r="E663" s="387"/>
      <c r="F663" s="387"/>
      <c r="G663" s="387"/>
      <c r="H663" s="387"/>
      <c r="I663" s="387"/>
      <c r="J663" s="388"/>
      <c r="K663" s="389"/>
      <c r="L663" s="389"/>
      <c r="M663" s="389"/>
      <c r="N663" s="389"/>
      <c r="O663" s="389"/>
      <c r="P663" s="390"/>
      <c r="Q663" s="390"/>
      <c r="R663" s="390"/>
      <c r="S663" s="390"/>
      <c r="T663" s="390"/>
      <c r="U663" s="390"/>
      <c r="V663" s="390"/>
      <c r="W663" s="390"/>
      <c r="X663" s="390"/>
      <c r="Y663" s="391"/>
      <c r="Z663" s="392"/>
      <c r="AA663" s="392"/>
      <c r="AB663" s="393"/>
      <c r="AC663" s="394"/>
      <c r="AD663" s="394"/>
      <c r="AE663" s="394"/>
      <c r="AF663" s="394"/>
      <c r="AG663" s="394"/>
      <c r="AH663" s="395"/>
      <c r="AI663" s="396"/>
      <c r="AJ663" s="396"/>
      <c r="AK663" s="396"/>
      <c r="AL663" s="397"/>
      <c r="AM663" s="398"/>
      <c r="AN663" s="398"/>
      <c r="AO663" s="399"/>
      <c r="AP663" s="400"/>
      <c r="AQ663" s="400"/>
      <c r="AR663" s="400"/>
      <c r="AS663" s="400"/>
      <c r="AT663" s="400"/>
      <c r="AU663" s="400"/>
      <c r="AV663" s="400"/>
      <c r="AW663" s="400"/>
      <c r="AX663" s="400"/>
    </row>
    <row r="664" spans="1:50" ht="26.25" hidden="1" customHeight="1" x14ac:dyDescent="0.2">
      <c r="A664" s="1123">
        <v>30</v>
      </c>
      <c r="B664" s="1123">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idden="1" x14ac:dyDescent="0.2">
      <c r="P665" s="74"/>
      <c r="Q665" s="74"/>
      <c r="R665" s="74"/>
      <c r="S665" s="74"/>
      <c r="T665" s="74"/>
      <c r="U665" s="74"/>
      <c r="V665" s="74"/>
      <c r="W665" s="74"/>
      <c r="X665" s="74"/>
      <c r="Y665" s="75"/>
      <c r="Z665" s="75"/>
      <c r="AA665" s="75"/>
      <c r="AB665" s="75"/>
      <c r="AC665" s="75"/>
      <c r="AD665" s="75"/>
      <c r="AE665" s="75"/>
      <c r="AF665" s="75"/>
      <c r="AG665" s="75"/>
      <c r="AH665" s="75"/>
      <c r="AI665" s="75"/>
      <c r="AJ665" s="75"/>
      <c r="AK665" s="75"/>
      <c r="AL665" s="75"/>
      <c r="AM665" s="75"/>
      <c r="AN665" s="75"/>
      <c r="AO665" s="75"/>
    </row>
    <row r="666" spans="1:50" hidden="1" x14ac:dyDescent="0.2">
      <c r="A666" s="9"/>
      <c r="B666" s="48" t="s">
        <v>324</v>
      </c>
      <c r="C666" s="59"/>
      <c r="D666" s="59"/>
      <c r="E666" s="59"/>
      <c r="F666" s="59"/>
      <c r="G666" s="59"/>
      <c r="H666" s="59"/>
      <c r="I666" s="59"/>
      <c r="J666" s="59"/>
      <c r="K666" s="59"/>
      <c r="L666" s="59"/>
      <c r="M666" s="59"/>
      <c r="N666" s="59"/>
      <c r="O666" s="59"/>
      <c r="P666" s="64"/>
      <c r="Q666" s="64"/>
      <c r="R666" s="64"/>
      <c r="S666" s="64"/>
      <c r="T666" s="64"/>
      <c r="U666" s="64"/>
      <c r="V666" s="64"/>
      <c r="W666" s="64"/>
      <c r="X666" s="64"/>
      <c r="Y666" s="65"/>
      <c r="Z666" s="65"/>
      <c r="AA666" s="65"/>
      <c r="AB666" s="65"/>
      <c r="AC666" s="65"/>
      <c r="AD666" s="65"/>
      <c r="AE666" s="65"/>
      <c r="AF666" s="65"/>
      <c r="AG666" s="65"/>
      <c r="AH666" s="65"/>
      <c r="AI666" s="65"/>
      <c r="AJ666" s="65"/>
      <c r="AK666" s="65"/>
      <c r="AL666" s="65"/>
      <c r="AM666" s="65"/>
      <c r="AN666" s="65"/>
      <c r="AO666" s="65"/>
      <c r="AP666" s="64"/>
      <c r="AQ666" s="64"/>
      <c r="AR666" s="64"/>
      <c r="AS666" s="64"/>
      <c r="AT666" s="64"/>
      <c r="AU666" s="64"/>
      <c r="AV666" s="64"/>
      <c r="AW666" s="64"/>
      <c r="AX666" s="64"/>
    </row>
    <row r="667" spans="1:50" customFormat="1" ht="59.25" hidden="1" customHeight="1" x14ac:dyDescent="0.2">
      <c r="A667" s="407"/>
      <c r="B667" s="407"/>
      <c r="C667" s="407" t="s">
        <v>27</v>
      </c>
      <c r="D667" s="407"/>
      <c r="E667" s="407"/>
      <c r="F667" s="407"/>
      <c r="G667" s="407"/>
      <c r="H667" s="407"/>
      <c r="I667" s="407"/>
      <c r="J667" s="171" t="s">
        <v>394</v>
      </c>
      <c r="K667" s="408"/>
      <c r="L667" s="408"/>
      <c r="M667" s="408"/>
      <c r="N667" s="408"/>
      <c r="O667" s="408"/>
      <c r="P667" s="409" t="s">
        <v>28</v>
      </c>
      <c r="Q667" s="409"/>
      <c r="R667" s="409"/>
      <c r="S667" s="409"/>
      <c r="T667" s="409"/>
      <c r="U667" s="409"/>
      <c r="V667" s="409"/>
      <c r="W667" s="409"/>
      <c r="X667" s="409"/>
      <c r="Y667" s="410" t="s">
        <v>391</v>
      </c>
      <c r="Z667" s="411"/>
      <c r="AA667" s="411"/>
      <c r="AB667" s="411"/>
      <c r="AC667" s="171" t="s">
        <v>444</v>
      </c>
      <c r="AD667" s="171"/>
      <c r="AE667" s="171"/>
      <c r="AF667" s="171"/>
      <c r="AG667" s="171"/>
      <c r="AH667" s="410" t="s">
        <v>382</v>
      </c>
      <c r="AI667" s="407"/>
      <c r="AJ667" s="407"/>
      <c r="AK667" s="407"/>
      <c r="AL667" s="407" t="s">
        <v>22</v>
      </c>
      <c r="AM667" s="407"/>
      <c r="AN667" s="407"/>
      <c r="AO667" s="412"/>
      <c r="AP667" s="413" t="s">
        <v>395</v>
      </c>
      <c r="AQ667" s="413"/>
      <c r="AR667" s="413"/>
      <c r="AS667" s="413"/>
      <c r="AT667" s="413"/>
      <c r="AU667" s="413"/>
      <c r="AV667" s="413"/>
      <c r="AW667" s="413"/>
      <c r="AX667" s="413"/>
    </row>
    <row r="668" spans="1:50" ht="26.25" hidden="1" customHeight="1" x14ac:dyDescent="0.2">
      <c r="A668" s="1123">
        <v>1</v>
      </c>
      <c r="B668" s="1123">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hidden="1" customHeight="1" x14ac:dyDescent="0.2">
      <c r="A669" s="1123">
        <v>2</v>
      </c>
      <c r="B669" s="1123">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hidden="1" customHeight="1" x14ac:dyDescent="0.2">
      <c r="A670" s="1123">
        <v>3</v>
      </c>
      <c r="B670" s="1123">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hidden="1" customHeight="1" x14ac:dyDescent="0.2">
      <c r="A671" s="1123">
        <v>4</v>
      </c>
      <c r="B671" s="1123">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hidden="1" customHeight="1" x14ac:dyDescent="0.2">
      <c r="A672" s="1123">
        <v>5</v>
      </c>
      <c r="B672" s="1123">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hidden="1" customHeight="1" x14ac:dyDescent="0.2">
      <c r="A673" s="1123">
        <v>6</v>
      </c>
      <c r="B673" s="1123">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hidden="1" customHeight="1" x14ac:dyDescent="0.2">
      <c r="A674" s="1123">
        <v>7</v>
      </c>
      <c r="B674" s="1123">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hidden="1" customHeight="1" x14ac:dyDescent="0.2">
      <c r="A675" s="1123">
        <v>8</v>
      </c>
      <c r="B675" s="1123">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hidden="1" customHeight="1" x14ac:dyDescent="0.2">
      <c r="A676" s="1123">
        <v>9</v>
      </c>
      <c r="B676" s="1123">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hidden="1" customHeight="1" x14ac:dyDescent="0.2">
      <c r="A677" s="1123">
        <v>10</v>
      </c>
      <c r="B677" s="1123">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hidden="1" customHeight="1" x14ac:dyDescent="0.2">
      <c r="A678" s="1123">
        <v>11</v>
      </c>
      <c r="B678" s="1123">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hidden="1" customHeight="1" x14ac:dyDescent="0.2">
      <c r="A679" s="1123">
        <v>12</v>
      </c>
      <c r="B679" s="1123">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hidden="1" customHeight="1" x14ac:dyDescent="0.2">
      <c r="A680" s="1123">
        <v>13</v>
      </c>
      <c r="B680" s="1123">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hidden="1" customHeight="1" x14ac:dyDescent="0.2">
      <c r="A681" s="1123">
        <v>14</v>
      </c>
      <c r="B681" s="1123">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hidden="1" customHeight="1" x14ac:dyDescent="0.2">
      <c r="A682" s="1123">
        <v>15</v>
      </c>
      <c r="B682" s="1123">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hidden="1" customHeight="1" x14ac:dyDescent="0.2">
      <c r="A683" s="1123">
        <v>16</v>
      </c>
      <c r="B683" s="1123">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hidden="1" customHeight="1" x14ac:dyDescent="0.2">
      <c r="A684" s="1123">
        <v>17</v>
      </c>
      <c r="B684" s="1123">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hidden="1" customHeight="1" x14ac:dyDescent="0.2">
      <c r="A685" s="1123">
        <v>18</v>
      </c>
      <c r="B685" s="1123">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hidden="1" customHeight="1" x14ac:dyDescent="0.2">
      <c r="A686" s="1123">
        <v>19</v>
      </c>
      <c r="B686" s="1123">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hidden="1" customHeight="1" x14ac:dyDescent="0.2">
      <c r="A687" s="1123">
        <v>20</v>
      </c>
      <c r="B687" s="1123">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hidden="1" customHeight="1" x14ac:dyDescent="0.2">
      <c r="A688" s="1123">
        <v>21</v>
      </c>
      <c r="B688" s="1123">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hidden="1" customHeight="1" x14ac:dyDescent="0.2">
      <c r="A689" s="1123">
        <v>22</v>
      </c>
      <c r="B689" s="1123">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hidden="1" customHeight="1" x14ac:dyDescent="0.2">
      <c r="A690" s="1123">
        <v>23</v>
      </c>
      <c r="B690" s="1123">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hidden="1" customHeight="1" x14ac:dyDescent="0.2">
      <c r="A691" s="1123">
        <v>24</v>
      </c>
      <c r="B691" s="1123">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hidden="1" customHeight="1" x14ac:dyDescent="0.2">
      <c r="A692" s="1123">
        <v>25</v>
      </c>
      <c r="B692" s="1123">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hidden="1" customHeight="1" x14ac:dyDescent="0.2">
      <c r="A693" s="1123">
        <v>26</v>
      </c>
      <c r="B693" s="1123">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ht="26.25" hidden="1" customHeight="1" x14ac:dyDescent="0.2">
      <c r="A694" s="1123">
        <v>27</v>
      </c>
      <c r="B694" s="1123">
        <v>1</v>
      </c>
      <c r="C694" s="387"/>
      <c r="D694" s="387"/>
      <c r="E694" s="387"/>
      <c r="F694" s="387"/>
      <c r="G694" s="387"/>
      <c r="H694" s="387"/>
      <c r="I694" s="387"/>
      <c r="J694" s="388"/>
      <c r="K694" s="389"/>
      <c r="L694" s="389"/>
      <c r="M694" s="389"/>
      <c r="N694" s="389"/>
      <c r="O694" s="389"/>
      <c r="P694" s="390"/>
      <c r="Q694" s="390"/>
      <c r="R694" s="390"/>
      <c r="S694" s="390"/>
      <c r="T694" s="390"/>
      <c r="U694" s="390"/>
      <c r="V694" s="390"/>
      <c r="W694" s="390"/>
      <c r="X694" s="390"/>
      <c r="Y694" s="391"/>
      <c r="Z694" s="392"/>
      <c r="AA694" s="392"/>
      <c r="AB694" s="393"/>
      <c r="AC694" s="394"/>
      <c r="AD694" s="394"/>
      <c r="AE694" s="394"/>
      <c r="AF694" s="394"/>
      <c r="AG694" s="394"/>
      <c r="AH694" s="395"/>
      <c r="AI694" s="396"/>
      <c r="AJ694" s="396"/>
      <c r="AK694" s="396"/>
      <c r="AL694" s="397"/>
      <c r="AM694" s="398"/>
      <c r="AN694" s="398"/>
      <c r="AO694" s="399"/>
      <c r="AP694" s="400"/>
      <c r="AQ694" s="400"/>
      <c r="AR694" s="400"/>
      <c r="AS694" s="400"/>
      <c r="AT694" s="400"/>
      <c r="AU694" s="400"/>
      <c r="AV694" s="400"/>
      <c r="AW694" s="400"/>
      <c r="AX694" s="400"/>
    </row>
    <row r="695" spans="1:50" ht="26.25" hidden="1" customHeight="1" x14ac:dyDescent="0.2">
      <c r="A695" s="1123">
        <v>28</v>
      </c>
      <c r="B695" s="1123">
        <v>1</v>
      </c>
      <c r="C695" s="387"/>
      <c r="D695" s="387"/>
      <c r="E695" s="387"/>
      <c r="F695" s="387"/>
      <c r="G695" s="387"/>
      <c r="H695" s="387"/>
      <c r="I695" s="387"/>
      <c r="J695" s="388"/>
      <c r="K695" s="389"/>
      <c r="L695" s="389"/>
      <c r="M695" s="389"/>
      <c r="N695" s="389"/>
      <c r="O695" s="389"/>
      <c r="P695" s="390"/>
      <c r="Q695" s="390"/>
      <c r="R695" s="390"/>
      <c r="S695" s="390"/>
      <c r="T695" s="390"/>
      <c r="U695" s="390"/>
      <c r="V695" s="390"/>
      <c r="W695" s="390"/>
      <c r="X695" s="390"/>
      <c r="Y695" s="391"/>
      <c r="Z695" s="392"/>
      <c r="AA695" s="392"/>
      <c r="AB695" s="393"/>
      <c r="AC695" s="394"/>
      <c r="AD695" s="394"/>
      <c r="AE695" s="394"/>
      <c r="AF695" s="394"/>
      <c r="AG695" s="394"/>
      <c r="AH695" s="395"/>
      <c r="AI695" s="396"/>
      <c r="AJ695" s="396"/>
      <c r="AK695" s="396"/>
      <c r="AL695" s="397"/>
      <c r="AM695" s="398"/>
      <c r="AN695" s="398"/>
      <c r="AO695" s="399"/>
      <c r="AP695" s="400"/>
      <c r="AQ695" s="400"/>
      <c r="AR695" s="400"/>
      <c r="AS695" s="400"/>
      <c r="AT695" s="400"/>
      <c r="AU695" s="400"/>
      <c r="AV695" s="400"/>
      <c r="AW695" s="400"/>
      <c r="AX695" s="400"/>
    </row>
    <row r="696" spans="1:50" ht="26.25" hidden="1" customHeight="1" x14ac:dyDescent="0.2">
      <c r="A696" s="1123">
        <v>29</v>
      </c>
      <c r="B696" s="1123">
        <v>1</v>
      </c>
      <c r="C696" s="387"/>
      <c r="D696" s="387"/>
      <c r="E696" s="387"/>
      <c r="F696" s="387"/>
      <c r="G696" s="387"/>
      <c r="H696" s="387"/>
      <c r="I696" s="387"/>
      <c r="J696" s="388"/>
      <c r="K696" s="389"/>
      <c r="L696" s="389"/>
      <c r="M696" s="389"/>
      <c r="N696" s="389"/>
      <c r="O696" s="389"/>
      <c r="P696" s="390"/>
      <c r="Q696" s="390"/>
      <c r="R696" s="390"/>
      <c r="S696" s="390"/>
      <c r="T696" s="390"/>
      <c r="U696" s="390"/>
      <c r="V696" s="390"/>
      <c r="W696" s="390"/>
      <c r="X696" s="390"/>
      <c r="Y696" s="391"/>
      <c r="Z696" s="392"/>
      <c r="AA696" s="392"/>
      <c r="AB696" s="393"/>
      <c r="AC696" s="394"/>
      <c r="AD696" s="394"/>
      <c r="AE696" s="394"/>
      <c r="AF696" s="394"/>
      <c r="AG696" s="394"/>
      <c r="AH696" s="395"/>
      <c r="AI696" s="396"/>
      <c r="AJ696" s="396"/>
      <c r="AK696" s="396"/>
      <c r="AL696" s="397"/>
      <c r="AM696" s="398"/>
      <c r="AN696" s="398"/>
      <c r="AO696" s="399"/>
      <c r="AP696" s="400"/>
      <c r="AQ696" s="400"/>
      <c r="AR696" s="400"/>
      <c r="AS696" s="400"/>
      <c r="AT696" s="400"/>
      <c r="AU696" s="400"/>
      <c r="AV696" s="400"/>
      <c r="AW696" s="400"/>
      <c r="AX696" s="400"/>
    </row>
    <row r="697" spans="1:50" ht="26.25" hidden="1" customHeight="1" x14ac:dyDescent="0.2">
      <c r="A697" s="1123">
        <v>30</v>
      </c>
      <c r="B697" s="1123">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idden="1" x14ac:dyDescent="0.2">
      <c r="P698" s="74"/>
      <c r="Q698" s="74"/>
      <c r="R698" s="74"/>
      <c r="S698" s="74"/>
      <c r="T698" s="74"/>
      <c r="U698" s="74"/>
      <c r="V698" s="74"/>
      <c r="W698" s="74"/>
      <c r="X698" s="74"/>
      <c r="Y698" s="75"/>
      <c r="Z698" s="75"/>
      <c r="AA698" s="75"/>
      <c r="AB698" s="75"/>
      <c r="AC698" s="75"/>
      <c r="AD698" s="75"/>
      <c r="AE698" s="75"/>
      <c r="AF698" s="75"/>
      <c r="AG698" s="75"/>
      <c r="AH698" s="75"/>
      <c r="AI698" s="75"/>
      <c r="AJ698" s="75"/>
      <c r="AK698" s="75"/>
      <c r="AL698" s="75"/>
      <c r="AM698" s="75"/>
      <c r="AN698" s="75"/>
      <c r="AO698" s="75"/>
    </row>
    <row r="699" spans="1:50" hidden="1" x14ac:dyDescent="0.2">
      <c r="A699" s="9"/>
      <c r="B699" s="48" t="s">
        <v>292</v>
      </c>
      <c r="C699" s="59"/>
      <c r="D699" s="59"/>
      <c r="E699" s="59"/>
      <c r="F699" s="59"/>
      <c r="G699" s="59"/>
      <c r="H699" s="59"/>
      <c r="I699" s="59"/>
      <c r="J699" s="59"/>
      <c r="K699" s="59"/>
      <c r="L699" s="59"/>
      <c r="M699" s="59"/>
      <c r="N699" s="59"/>
      <c r="O699" s="59"/>
      <c r="P699" s="64"/>
      <c r="Q699" s="64"/>
      <c r="R699" s="64"/>
      <c r="S699" s="64"/>
      <c r="T699" s="64"/>
      <c r="U699" s="64"/>
      <c r="V699" s="64"/>
      <c r="W699" s="64"/>
      <c r="X699" s="64"/>
      <c r="Y699" s="65"/>
      <c r="Z699" s="65"/>
      <c r="AA699" s="65"/>
      <c r="AB699" s="65"/>
      <c r="AC699" s="65"/>
      <c r="AD699" s="65"/>
      <c r="AE699" s="65"/>
      <c r="AF699" s="65"/>
      <c r="AG699" s="65"/>
      <c r="AH699" s="65"/>
      <c r="AI699" s="65"/>
      <c r="AJ699" s="65"/>
      <c r="AK699" s="65"/>
      <c r="AL699" s="65"/>
      <c r="AM699" s="65"/>
      <c r="AN699" s="65"/>
      <c r="AO699" s="65"/>
      <c r="AP699" s="64"/>
      <c r="AQ699" s="64"/>
      <c r="AR699" s="64"/>
      <c r="AS699" s="64"/>
      <c r="AT699" s="64"/>
      <c r="AU699" s="64"/>
      <c r="AV699" s="64"/>
      <c r="AW699" s="64"/>
      <c r="AX699" s="64"/>
    </row>
    <row r="700" spans="1:50" customFormat="1" ht="59.25" hidden="1" customHeight="1" x14ac:dyDescent="0.2">
      <c r="A700" s="407"/>
      <c r="B700" s="407"/>
      <c r="C700" s="407" t="s">
        <v>27</v>
      </c>
      <c r="D700" s="407"/>
      <c r="E700" s="407"/>
      <c r="F700" s="407"/>
      <c r="G700" s="407"/>
      <c r="H700" s="407"/>
      <c r="I700" s="407"/>
      <c r="J700" s="171" t="s">
        <v>394</v>
      </c>
      <c r="K700" s="408"/>
      <c r="L700" s="408"/>
      <c r="M700" s="408"/>
      <c r="N700" s="408"/>
      <c r="O700" s="408"/>
      <c r="P700" s="409" t="s">
        <v>28</v>
      </c>
      <c r="Q700" s="409"/>
      <c r="R700" s="409"/>
      <c r="S700" s="409"/>
      <c r="T700" s="409"/>
      <c r="U700" s="409"/>
      <c r="V700" s="409"/>
      <c r="W700" s="409"/>
      <c r="X700" s="409"/>
      <c r="Y700" s="410" t="s">
        <v>391</v>
      </c>
      <c r="Z700" s="411"/>
      <c r="AA700" s="411"/>
      <c r="AB700" s="411"/>
      <c r="AC700" s="171" t="s">
        <v>444</v>
      </c>
      <c r="AD700" s="171"/>
      <c r="AE700" s="171"/>
      <c r="AF700" s="171"/>
      <c r="AG700" s="171"/>
      <c r="AH700" s="410" t="s">
        <v>382</v>
      </c>
      <c r="AI700" s="407"/>
      <c r="AJ700" s="407"/>
      <c r="AK700" s="407"/>
      <c r="AL700" s="407" t="s">
        <v>22</v>
      </c>
      <c r="AM700" s="407"/>
      <c r="AN700" s="407"/>
      <c r="AO700" s="412"/>
      <c r="AP700" s="413" t="s">
        <v>395</v>
      </c>
      <c r="AQ700" s="413"/>
      <c r="AR700" s="413"/>
      <c r="AS700" s="413"/>
      <c r="AT700" s="413"/>
      <c r="AU700" s="413"/>
      <c r="AV700" s="413"/>
      <c r="AW700" s="413"/>
      <c r="AX700" s="413"/>
    </row>
    <row r="701" spans="1:50" ht="26.25" hidden="1" customHeight="1" x14ac:dyDescent="0.2">
      <c r="A701" s="1123">
        <v>1</v>
      </c>
      <c r="B701" s="1123">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hidden="1" customHeight="1" x14ac:dyDescent="0.2">
      <c r="A702" s="1123">
        <v>2</v>
      </c>
      <c r="B702" s="1123">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hidden="1" customHeight="1" x14ac:dyDescent="0.2">
      <c r="A703" s="1123">
        <v>3</v>
      </c>
      <c r="B703" s="1123">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hidden="1" customHeight="1" x14ac:dyDescent="0.2">
      <c r="A704" s="1123">
        <v>4</v>
      </c>
      <c r="B704" s="1123">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hidden="1" customHeight="1" x14ac:dyDescent="0.2">
      <c r="A705" s="1123">
        <v>5</v>
      </c>
      <c r="B705" s="1123">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hidden="1" customHeight="1" x14ac:dyDescent="0.2">
      <c r="A706" s="1123">
        <v>6</v>
      </c>
      <c r="B706" s="1123">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hidden="1" customHeight="1" x14ac:dyDescent="0.2">
      <c r="A707" s="1123">
        <v>7</v>
      </c>
      <c r="B707" s="1123">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hidden="1" customHeight="1" x14ac:dyDescent="0.2">
      <c r="A708" s="1123">
        <v>8</v>
      </c>
      <c r="B708" s="1123">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hidden="1" customHeight="1" x14ac:dyDescent="0.2">
      <c r="A709" s="1123">
        <v>9</v>
      </c>
      <c r="B709" s="1123">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hidden="1" customHeight="1" x14ac:dyDescent="0.2">
      <c r="A710" s="1123">
        <v>10</v>
      </c>
      <c r="B710" s="1123">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hidden="1" customHeight="1" x14ac:dyDescent="0.2">
      <c r="A711" s="1123">
        <v>11</v>
      </c>
      <c r="B711" s="1123">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hidden="1" customHeight="1" x14ac:dyDescent="0.2">
      <c r="A712" s="1123">
        <v>12</v>
      </c>
      <c r="B712" s="1123">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hidden="1" customHeight="1" x14ac:dyDescent="0.2">
      <c r="A713" s="1123">
        <v>13</v>
      </c>
      <c r="B713" s="1123">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hidden="1" customHeight="1" x14ac:dyDescent="0.2">
      <c r="A714" s="1123">
        <v>14</v>
      </c>
      <c r="B714" s="1123">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hidden="1" customHeight="1" x14ac:dyDescent="0.2">
      <c r="A715" s="1123">
        <v>15</v>
      </c>
      <c r="B715" s="1123">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hidden="1" customHeight="1" x14ac:dyDescent="0.2">
      <c r="A716" s="1123">
        <v>16</v>
      </c>
      <c r="B716" s="1123">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hidden="1" customHeight="1" x14ac:dyDescent="0.2">
      <c r="A717" s="1123">
        <v>17</v>
      </c>
      <c r="B717" s="1123">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hidden="1" customHeight="1" x14ac:dyDescent="0.2">
      <c r="A718" s="1123">
        <v>18</v>
      </c>
      <c r="B718" s="1123">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hidden="1" customHeight="1" x14ac:dyDescent="0.2">
      <c r="A719" s="1123">
        <v>19</v>
      </c>
      <c r="B719" s="1123">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hidden="1" customHeight="1" x14ac:dyDescent="0.2">
      <c r="A720" s="1123">
        <v>20</v>
      </c>
      <c r="B720" s="1123">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hidden="1" customHeight="1" x14ac:dyDescent="0.2">
      <c r="A721" s="1123">
        <v>21</v>
      </c>
      <c r="B721" s="1123">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hidden="1" customHeight="1" x14ac:dyDescent="0.2">
      <c r="A722" s="1123">
        <v>22</v>
      </c>
      <c r="B722" s="1123">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hidden="1" customHeight="1" x14ac:dyDescent="0.2">
      <c r="A723" s="1123">
        <v>23</v>
      </c>
      <c r="B723" s="1123">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hidden="1" customHeight="1" x14ac:dyDescent="0.2">
      <c r="A724" s="1123">
        <v>24</v>
      </c>
      <c r="B724" s="1123">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hidden="1" customHeight="1" x14ac:dyDescent="0.2">
      <c r="A725" s="1123">
        <v>25</v>
      </c>
      <c r="B725" s="1123">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hidden="1" customHeight="1" x14ac:dyDescent="0.2">
      <c r="A726" s="1123">
        <v>26</v>
      </c>
      <c r="B726" s="1123">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ht="26.25" hidden="1" customHeight="1" x14ac:dyDescent="0.2">
      <c r="A727" s="1123">
        <v>27</v>
      </c>
      <c r="B727" s="1123">
        <v>1</v>
      </c>
      <c r="C727" s="387"/>
      <c r="D727" s="387"/>
      <c r="E727" s="387"/>
      <c r="F727" s="387"/>
      <c r="G727" s="387"/>
      <c r="H727" s="387"/>
      <c r="I727" s="387"/>
      <c r="J727" s="388"/>
      <c r="K727" s="389"/>
      <c r="L727" s="389"/>
      <c r="M727" s="389"/>
      <c r="N727" s="389"/>
      <c r="O727" s="389"/>
      <c r="P727" s="390"/>
      <c r="Q727" s="390"/>
      <c r="R727" s="390"/>
      <c r="S727" s="390"/>
      <c r="T727" s="390"/>
      <c r="U727" s="390"/>
      <c r="V727" s="390"/>
      <c r="W727" s="390"/>
      <c r="X727" s="390"/>
      <c r="Y727" s="391"/>
      <c r="Z727" s="392"/>
      <c r="AA727" s="392"/>
      <c r="AB727" s="393"/>
      <c r="AC727" s="394"/>
      <c r="AD727" s="394"/>
      <c r="AE727" s="394"/>
      <c r="AF727" s="394"/>
      <c r="AG727" s="394"/>
      <c r="AH727" s="395"/>
      <c r="AI727" s="396"/>
      <c r="AJ727" s="396"/>
      <c r="AK727" s="396"/>
      <c r="AL727" s="397"/>
      <c r="AM727" s="398"/>
      <c r="AN727" s="398"/>
      <c r="AO727" s="399"/>
      <c r="AP727" s="400"/>
      <c r="AQ727" s="400"/>
      <c r="AR727" s="400"/>
      <c r="AS727" s="400"/>
      <c r="AT727" s="400"/>
      <c r="AU727" s="400"/>
      <c r="AV727" s="400"/>
      <c r="AW727" s="400"/>
      <c r="AX727" s="400"/>
    </row>
    <row r="728" spans="1:50" ht="26.25" hidden="1" customHeight="1" x14ac:dyDescent="0.2">
      <c r="A728" s="1123">
        <v>28</v>
      </c>
      <c r="B728" s="1123">
        <v>1</v>
      </c>
      <c r="C728" s="387"/>
      <c r="D728" s="387"/>
      <c r="E728" s="387"/>
      <c r="F728" s="387"/>
      <c r="G728" s="387"/>
      <c r="H728" s="387"/>
      <c r="I728" s="387"/>
      <c r="J728" s="388"/>
      <c r="K728" s="389"/>
      <c r="L728" s="389"/>
      <c r="M728" s="389"/>
      <c r="N728" s="389"/>
      <c r="O728" s="389"/>
      <c r="P728" s="390"/>
      <c r="Q728" s="390"/>
      <c r="R728" s="390"/>
      <c r="S728" s="390"/>
      <c r="T728" s="390"/>
      <c r="U728" s="390"/>
      <c r="V728" s="390"/>
      <c r="W728" s="390"/>
      <c r="X728" s="390"/>
      <c r="Y728" s="391"/>
      <c r="Z728" s="392"/>
      <c r="AA728" s="392"/>
      <c r="AB728" s="393"/>
      <c r="AC728" s="394"/>
      <c r="AD728" s="394"/>
      <c r="AE728" s="394"/>
      <c r="AF728" s="394"/>
      <c r="AG728" s="394"/>
      <c r="AH728" s="395"/>
      <c r="AI728" s="396"/>
      <c r="AJ728" s="396"/>
      <c r="AK728" s="396"/>
      <c r="AL728" s="397"/>
      <c r="AM728" s="398"/>
      <c r="AN728" s="398"/>
      <c r="AO728" s="399"/>
      <c r="AP728" s="400"/>
      <c r="AQ728" s="400"/>
      <c r="AR728" s="400"/>
      <c r="AS728" s="400"/>
      <c r="AT728" s="400"/>
      <c r="AU728" s="400"/>
      <c r="AV728" s="400"/>
      <c r="AW728" s="400"/>
      <c r="AX728" s="400"/>
    </row>
    <row r="729" spans="1:50" ht="26.25" hidden="1" customHeight="1" x14ac:dyDescent="0.2">
      <c r="A729" s="1123">
        <v>29</v>
      </c>
      <c r="B729" s="1123">
        <v>1</v>
      </c>
      <c r="C729" s="387"/>
      <c r="D729" s="387"/>
      <c r="E729" s="387"/>
      <c r="F729" s="387"/>
      <c r="G729" s="387"/>
      <c r="H729" s="387"/>
      <c r="I729" s="387"/>
      <c r="J729" s="388"/>
      <c r="K729" s="389"/>
      <c r="L729" s="389"/>
      <c r="M729" s="389"/>
      <c r="N729" s="389"/>
      <c r="O729" s="389"/>
      <c r="P729" s="390"/>
      <c r="Q729" s="390"/>
      <c r="R729" s="390"/>
      <c r="S729" s="390"/>
      <c r="T729" s="390"/>
      <c r="U729" s="390"/>
      <c r="V729" s="390"/>
      <c r="W729" s="390"/>
      <c r="X729" s="390"/>
      <c r="Y729" s="391"/>
      <c r="Z729" s="392"/>
      <c r="AA729" s="392"/>
      <c r="AB729" s="393"/>
      <c r="AC729" s="394"/>
      <c r="AD729" s="394"/>
      <c r="AE729" s="394"/>
      <c r="AF729" s="394"/>
      <c r="AG729" s="394"/>
      <c r="AH729" s="395"/>
      <c r="AI729" s="396"/>
      <c r="AJ729" s="396"/>
      <c r="AK729" s="396"/>
      <c r="AL729" s="397"/>
      <c r="AM729" s="398"/>
      <c r="AN729" s="398"/>
      <c r="AO729" s="399"/>
      <c r="AP729" s="400"/>
      <c r="AQ729" s="400"/>
      <c r="AR729" s="400"/>
      <c r="AS729" s="400"/>
      <c r="AT729" s="400"/>
      <c r="AU729" s="400"/>
      <c r="AV729" s="400"/>
      <c r="AW729" s="400"/>
      <c r="AX729" s="400"/>
    </row>
    <row r="730" spans="1:50" ht="26.25" hidden="1" customHeight="1" x14ac:dyDescent="0.2">
      <c r="A730" s="1123">
        <v>30</v>
      </c>
      <c r="B730" s="1123">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idden="1" x14ac:dyDescent="0.2">
      <c r="P731" s="74"/>
      <c r="Q731" s="74"/>
      <c r="R731" s="74"/>
      <c r="S731" s="74"/>
      <c r="T731" s="74"/>
      <c r="U731" s="74"/>
      <c r="V731" s="74"/>
      <c r="W731" s="74"/>
      <c r="X731" s="74"/>
      <c r="Y731" s="75"/>
      <c r="Z731" s="75"/>
      <c r="AA731" s="75"/>
      <c r="AB731" s="75"/>
      <c r="AC731" s="75"/>
      <c r="AD731" s="75"/>
      <c r="AE731" s="75"/>
      <c r="AF731" s="75"/>
      <c r="AG731" s="75"/>
      <c r="AH731" s="75"/>
      <c r="AI731" s="75"/>
      <c r="AJ731" s="75"/>
      <c r="AK731" s="75"/>
      <c r="AL731" s="75"/>
      <c r="AM731" s="75"/>
      <c r="AN731" s="75"/>
      <c r="AO731" s="75"/>
    </row>
    <row r="732" spans="1:50" hidden="1" x14ac:dyDescent="0.2">
      <c r="A732" s="9"/>
      <c r="B732" s="48" t="s">
        <v>325</v>
      </c>
      <c r="C732" s="59"/>
      <c r="D732" s="59"/>
      <c r="E732" s="59"/>
      <c r="F732" s="59"/>
      <c r="G732" s="59"/>
      <c r="H732" s="59"/>
      <c r="I732" s="59"/>
      <c r="J732" s="59"/>
      <c r="K732" s="59"/>
      <c r="L732" s="59"/>
      <c r="M732" s="59"/>
      <c r="N732" s="59"/>
      <c r="O732" s="59"/>
      <c r="P732" s="64"/>
      <c r="Q732" s="64"/>
      <c r="R732" s="64"/>
      <c r="S732" s="64"/>
      <c r="T732" s="64"/>
      <c r="U732" s="64"/>
      <c r="V732" s="64"/>
      <c r="W732" s="64"/>
      <c r="X732" s="64"/>
      <c r="Y732" s="65"/>
      <c r="Z732" s="65"/>
      <c r="AA732" s="65"/>
      <c r="AB732" s="65"/>
      <c r="AC732" s="65"/>
      <c r="AD732" s="65"/>
      <c r="AE732" s="65"/>
      <c r="AF732" s="65"/>
      <c r="AG732" s="65"/>
      <c r="AH732" s="65"/>
      <c r="AI732" s="65"/>
      <c r="AJ732" s="65"/>
      <c r="AK732" s="65"/>
      <c r="AL732" s="65"/>
      <c r="AM732" s="65"/>
      <c r="AN732" s="65"/>
      <c r="AO732" s="65"/>
      <c r="AP732" s="64"/>
      <c r="AQ732" s="64"/>
      <c r="AR732" s="64"/>
      <c r="AS732" s="64"/>
      <c r="AT732" s="64"/>
      <c r="AU732" s="64"/>
      <c r="AV732" s="64"/>
      <c r="AW732" s="64"/>
      <c r="AX732" s="64"/>
    </row>
    <row r="733" spans="1:50" customFormat="1" ht="59.25" hidden="1" customHeight="1" x14ac:dyDescent="0.2">
      <c r="A733" s="407"/>
      <c r="B733" s="407"/>
      <c r="C733" s="407" t="s">
        <v>27</v>
      </c>
      <c r="D733" s="407"/>
      <c r="E733" s="407"/>
      <c r="F733" s="407"/>
      <c r="G733" s="407"/>
      <c r="H733" s="407"/>
      <c r="I733" s="407"/>
      <c r="J733" s="171" t="s">
        <v>394</v>
      </c>
      <c r="K733" s="408"/>
      <c r="L733" s="408"/>
      <c r="M733" s="408"/>
      <c r="N733" s="408"/>
      <c r="O733" s="408"/>
      <c r="P733" s="409" t="s">
        <v>28</v>
      </c>
      <c r="Q733" s="409"/>
      <c r="R733" s="409"/>
      <c r="S733" s="409"/>
      <c r="T733" s="409"/>
      <c r="U733" s="409"/>
      <c r="V733" s="409"/>
      <c r="W733" s="409"/>
      <c r="X733" s="409"/>
      <c r="Y733" s="410" t="s">
        <v>391</v>
      </c>
      <c r="Z733" s="411"/>
      <c r="AA733" s="411"/>
      <c r="AB733" s="411"/>
      <c r="AC733" s="171" t="s">
        <v>444</v>
      </c>
      <c r="AD733" s="171"/>
      <c r="AE733" s="171"/>
      <c r="AF733" s="171"/>
      <c r="AG733" s="171"/>
      <c r="AH733" s="410" t="s">
        <v>382</v>
      </c>
      <c r="AI733" s="407"/>
      <c r="AJ733" s="407"/>
      <c r="AK733" s="407"/>
      <c r="AL733" s="407" t="s">
        <v>22</v>
      </c>
      <c r="AM733" s="407"/>
      <c r="AN733" s="407"/>
      <c r="AO733" s="412"/>
      <c r="AP733" s="413" t="s">
        <v>395</v>
      </c>
      <c r="AQ733" s="413"/>
      <c r="AR733" s="413"/>
      <c r="AS733" s="413"/>
      <c r="AT733" s="413"/>
      <c r="AU733" s="413"/>
      <c r="AV733" s="413"/>
      <c r="AW733" s="413"/>
      <c r="AX733" s="413"/>
    </row>
    <row r="734" spans="1:50" ht="26.25" hidden="1" customHeight="1" x14ac:dyDescent="0.2">
      <c r="A734" s="1123">
        <v>1</v>
      </c>
      <c r="B734" s="1123">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hidden="1" customHeight="1" x14ac:dyDescent="0.2">
      <c r="A735" s="1123">
        <v>2</v>
      </c>
      <c r="B735" s="1123">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hidden="1" customHeight="1" x14ac:dyDescent="0.2">
      <c r="A736" s="1123">
        <v>3</v>
      </c>
      <c r="B736" s="1123">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hidden="1" customHeight="1" x14ac:dyDescent="0.2">
      <c r="A737" s="1123">
        <v>4</v>
      </c>
      <c r="B737" s="1123">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hidden="1" customHeight="1" x14ac:dyDescent="0.2">
      <c r="A738" s="1123">
        <v>5</v>
      </c>
      <c r="B738" s="1123">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hidden="1" customHeight="1" x14ac:dyDescent="0.2">
      <c r="A739" s="1123">
        <v>6</v>
      </c>
      <c r="B739" s="1123">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hidden="1" customHeight="1" x14ac:dyDescent="0.2">
      <c r="A740" s="1123">
        <v>7</v>
      </c>
      <c r="B740" s="1123">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hidden="1" customHeight="1" x14ac:dyDescent="0.2">
      <c r="A741" s="1123">
        <v>8</v>
      </c>
      <c r="B741" s="1123">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hidden="1" customHeight="1" x14ac:dyDescent="0.2">
      <c r="A742" s="1123">
        <v>9</v>
      </c>
      <c r="B742" s="1123">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hidden="1" customHeight="1" x14ac:dyDescent="0.2">
      <c r="A743" s="1123">
        <v>10</v>
      </c>
      <c r="B743" s="1123">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hidden="1" customHeight="1" x14ac:dyDescent="0.2">
      <c r="A744" s="1123">
        <v>11</v>
      </c>
      <c r="B744" s="1123">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hidden="1" customHeight="1" x14ac:dyDescent="0.2">
      <c r="A745" s="1123">
        <v>12</v>
      </c>
      <c r="B745" s="1123">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hidden="1" customHeight="1" x14ac:dyDescent="0.2">
      <c r="A746" s="1123">
        <v>13</v>
      </c>
      <c r="B746" s="1123">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hidden="1" customHeight="1" x14ac:dyDescent="0.2">
      <c r="A747" s="1123">
        <v>14</v>
      </c>
      <c r="B747" s="1123">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hidden="1" customHeight="1" x14ac:dyDescent="0.2">
      <c r="A748" s="1123">
        <v>15</v>
      </c>
      <c r="B748" s="1123">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hidden="1" customHeight="1" x14ac:dyDescent="0.2">
      <c r="A749" s="1123">
        <v>16</v>
      </c>
      <c r="B749" s="1123">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hidden="1" customHeight="1" x14ac:dyDescent="0.2">
      <c r="A750" s="1123">
        <v>17</v>
      </c>
      <c r="B750" s="1123">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hidden="1" customHeight="1" x14ac:dyDescent="0.2">
      <c r="A751" s="1123">
        <v>18</v>
      </c>
      <c r="B751" s="1123">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hidden="1" customHeight="1" x14ac:dyDescent="0.2">
      <c r="A752" s="1123">
        <v>19</v>
      </c>
      <c r="B752" s="1123">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hidden="1" customHeight="1" x14ac:dyDescent="0.2">
      <c r="A753" s="1123">
        <v>20</v>
      </c>
      <c r="B753" s="1123">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hidden="1" customHeight="1" x14ac:dyDescent="0.2">
      <c r="A754" s="1123">
        <v>21</v>
      </c>
      <c r="B754" s="1123">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hidden="1" customHeight="1" x14ac:dyDescent="0.2">
      <c r="A755" s="1123">
        <v>22</v>
      </c>
      <c r="B755" s="1123">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hidden="1" customHeight="1" x14ac:dyDescent="0.2">
      <c r="A756" s="1123">
        <v>23</v>
      </c>
      <c r="B756" s="1123">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hidden="1" customHeight="1" x14ac:dyDescent="0.2">
      <c r="A757" s="1123">
        <v>24</v>
      </c>
      <c r="B757" s="1123">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hidden="1" customHeight="1" x14ac:dyDescent="0.2">
      <c r="A758" s="1123">
        <v>25</v>
      </c>
      <c r="B758" s="1123">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hidden="1" customHeight="1" x14ac:dyDescent="0.2">
      <c r="A759" s="1123">
        <v>26</v>
      </c>
      <c r="B759" s="1123">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ht="26.25" hidden="1" customHeight="1" x14ac:dyDescent="0.2">
      <c r="A760" s="1123">
        <v>27</v>
      </c>
      <c r="B760" s="1123">
        <v>1</v>
      </c>
      <c r="C760" s="387"/>
      <c r="D760" s="387"/>
      <c r="E760" s="387"/>
      <c r="F760" s="387"/>
      <c r="G760" s="387"/>
      <c r="H760" s="387"/>
      <c r="I760" s="387"/>
      <c r="J760" s="388"/>
      <c r="K760" s="389"/>
      <c r="L760" s="389"/>
      <c r="M760" s="389"/>
      <c r="N760" s="389"/>
      <c r="O760" s="389"/>
      <c r="P760" s="390"/>
      <c r="Q760" s="390"/>
      <c r="R760" s="390"/>
      <c r="S760" s="390"/>
      <c r="T760" s="390"/>
      <c r="U760" s="390"/>
      <c r="V760" s="390"/>
      <c r="W760" s="390"/>
      <c r="X760" s="390"/>
      <c r="Y760" s="391"/>
      <c r="Z760" s="392"/>
      <c r="AA760" s="392"/>
      <c r="AB760" s="393"/>
      <c r="AC760" s="394"/>
      <c r="AD760" s="394"/>
      <c r="AE760" s="394"/>
      <c r="AF760" s="394"/>
      <c r="AG760" s="394"/>
      <c r="AH760" s="395"/>
      <c r="AI760" s="396"/>
      <c r="AJ760" s="396"/>
      <c r="AK760" s="396"/>
      <c r="AL760" s="397"/>
      <c r="AM760" s="398"/>
      <c r="AN760" s="398"/>
      <c r="AO760" s="399"/>
      <c r="AP760" s="400"/>
      <c r="AQ760" s="400"/>
      <c r="AR760" s="400"/>
      <c r="AS760" s="400"/>
      <c r="AT760" s="400"/>
      <c r="AU760" s="400"/>
      <c r="AV760" s="400"/>
      <c r="AW760" s="400"/>
      <c r="AX760" s="400"/>
    </row>
    <row r="761" spans="1:50" ht="26.25" hidden="1" customHeight="1" x14ac:dyDescent="0.2">
      <c r="A761" s="1123">
        <v>28</v>
      </c>
      <c r="B761" s="1123">
        <v>1</v>
      </c>
      <c r="C761" s="387"/>
      <c r="D761" s="387"/>
      <c r="E761" s="387"/>
      <c r="F761" s="387"/>
      <c r="G761" s="387"/>
      <c r="H761" s="387"/>
      <c r="I761" s="387"/>
      <c r="J761" s="388"/>
      <c r="K761" s="389"/>
      <c r="L761" s="389"/>
      <c r="M761" s="389"/>
      <c r="N761" s="389"/>
      <c r="O761" s="389"/>
      <c r="P761" s="390"/>
      <c r="Q761" s="390"/>
      <c r="R761" s="390"/>
      <c r="S761" s="390"/>
      <c r="T761" s="390"/>
      <c r="U761" s="390"/>
      <c r="V761" s="390"/>
      <c r="W761" s="390"/>
      <c r="X761" s="390"/>
      <c r="Y761" s="391"/>
      <c r="Z761" s="392"/>
      <c r="AA761" s="392"/>
      <c r="AB761" s="393"/>
      <c r="AC761" s="394"/>
      <c r="AD761" s="394"/>
      <c r="AE761" s="394"/>
      <c r="AF761" s="394"/>
      <c r="AG761" s="394"/>
      <c r="AH761" s="395"/>
      <c r="AI761" s="396"/>
      <c r="AJ761" s="396"/>
      <c r="AK761" s="396"/>
      <c r="AL761" s="397"/>
      <c r="AM761" s="398"/>
      <c r="AN761" s="398"/>
      <c r="AO761" s="399"/>
      <c r="AP761" s="400"/>
      <c r="AQ761" s="400"/>
      <c r="AR761" s="400"/>
      <c r="AS761" s="400"/>
      <c r="AT761" s="400"/>
      <c r="AU761" s="400"/>
      <c r="AV761" s="400"/>
      <c r="AW761" s="400"/>
      <c r="AX761" s="400"/>
    </row>
    <row r="762" spans="1:50" ht="26.25" hidden="1" customHeight="1" x14ac:dyDescent="0.2">
      <c r="A762" s="1123">
        <v>29</v>
      </c>
      <c r="B762" s="1123">
        <v>1</v>
      </c>
      <c r="C762" s="387"/>
      <c r="D762" s="387"/>
      <c r="E762" s="387"/>
      <c r="F762" s="387"/>
      <c r="G762" s="387"/>
      <c r="H762" s="387"/>
      <c r="I762" s="387"/>
      <c r="J762" s="388"/>
      <c r="K762" s="389"/>
      <c r="L762" s="389"/>
      <c r="M762" s="389"/>
      <c r="N762" s="389"/>
      <c r="O762" s="389"/>
      <c r="P762" s="390"/>
      <c r="Q762" s="390"/>
      <c r="R762" s="390"/>
      <c r="S762" s="390"/>
      <c r="T762" s="390"/>
      <c r="U762" s="390"/>
      <c r="V762" s="390"/>
      <c r="W762" s="390"/>
      <c r="X762" s="390"/>
      <c r="Y762" s="391"/>
      <c r="Z762" s="392"/>
      <c r="AA762" s="392"/>
      <c r="AB762" s="393"/>
      <c r="AC762" s="394"/>
      <c r="AD762" s="394"/>
      <c r="AE762" s="394"/>
      <c r="AF762" s="394"/>
      <c r="AG762" s="394"/>
      <c r="AH762" s="395"/>
      <c r="AI762" s="396"/>
      <c r="AJ762" s="396"/>
      <c r="AK762" s="396"/>
      <c r="AL762" s="397"/>
      <c r="AM762" s="398"/>
      <c r="AN762" s="398"/>
      <c r="AO762" s="399"/>
      <c r="AP762" s="400"/>
      <c r="AQ762" s="400"/>
      <c r="AR762" s="400"/>
      <c r="AS762" s="400"/>
      <c r="AT762" s="400"/>
      <c r="AU762" s="400"/>
      <c r="AV762" s="400"/>
      <c r="AW762" s="400"/>
      <c r="AX762" s="400"/>
    </row>
    <row r="763" spans="1:50" ht="26.25" hidden="1" customHeight="1" x14ac:dyDescent="0.2">
      <c r="A763" s="1123">
        <v>30</v>
      </c>
      <c r="B763" s="1123">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idden="1" x14ac:dyDescent="0.2">
      <c r="P764" s="74"/>
      <c r="Q764" s="74"/>
      <c r="R764" s="74"/>
      <c r="S764" s="74"/>
      <c r="T764" s="74"/>
      <c r="U764" s="74"/>
      <c r="V764" s="74"/>
      <c r="W764" s="74"/>
      <c r="X764" s="74"/>
      <c r="Y764" s="75"/>
      <c r="Z764" s="75"/>
      <c r="AA764" s="75"/>
      <c r="AB764" s="75"/>
      <c r="AC764" s="75"/>
      <c r="AD764" s="75"/>
      <c r="AE764" s="75"/>
      <c r="AF764" s="75"/>
      <c r="AG764" s="75"/>
      <c r="AH764" s="75"/>
      <c r="AI764" s="75"/>
      <c r="AJ764" s="75"/>
      <c r="AK764" s="75"/>
      <c r="AL764" s="75"/>
      <c r="AM764" s="75"/>
      <c r="AN764" s="75"/>
      <c r="AO764" s="75"/>
    </row>
    <row r="765" spans="1:50" hidden="1" x14ac:dyDescent="0.2">
      <c r="A765" s="9"/>
      <c r="B765" s="48" t="s">
        <v>326</v>
      </c>
      <c r="C765" s="59"/>
      <c r="D765" s="59"/>
      <c r="E765" s="59"/>
      <c r="F765" s="59"/>
      <c r="G765" s="59"/>
      <c r="H765" s="59"/>
      <c r="I765" s="59"/>
      <c r="J765" s="59"/>
      <c r="K765" s="59"/>
      <c r="L765" s="59"/>
      <c r="M765" s="59"/>
      <c r="N765" s="59"/>
      <c r="O765" s="59"/>
      <c r="P765" s="64"/>
      <c r="Q765" s="64"/>
      <c r="R765" s="64"/>
      <c r="S765" s="64"/>
      <c r="T765" s="64"/>
      <c r="U765" s="64"/>
      <c r="V765" s="64"/>
      <c r="W765" s="64"/>
      <c r="X765" s="64"/>
      <c r="Y765" s="65"/>
      <c r="Z765" s="65"/>
      <c r="AA765" s="65"/>
      <c r="AB765" s="65"/>
      <c r="AC765" s="65"/>
      <c r="AD765" s="65"/>
      <c r="AE765" s="65"/>
      <c r="AF765" s="65"/>
      <c r="AG765" s="65"/>
      <c r="AH765" s="65"/>
      <c r="AI765" s="65"/>
      <c r="AJ765" s="65"/>
      <c r="AK765" s="65"/>
      <c r="AL765" s="65"/>
      <c r="AM765" s="65"/>
      <c r="AN765" s="65"/>
      <c r="AO765" s="65"/>
      <c r="AP765" s="64"/>
      <c r="AQ765" s="64"/>
      <c r="AR765" s="64"/>
      <c r="AS765" s="64"/>
      <c r="AT765" s="64"/>
      <c r="AU765" s="64"/>
      <c r="AV765" s="64"/>
      <c r="AW765" s="64"/>
      <c r="AX765" s="64"/>
    </row>
    <row r="766" spans="1:50" customFormat="1" ht="59.25" hidden="1" customHeight="1" x14ac:dyDescent="0.2">
      <c r="A766" s="407"/>
      <c r="B766" s="407"/>
      <c r="C766" s="407" t="s">
        <v>27</v>
      </c>
      <c r="D766" s="407"/>
      <c r="E766" s="407"/>
      <c r="F766" s="407"/>
      <c r="G766" s="407"/>
      <c r="H766" s="407"/>
      <c r="I766" s="407"/>
      <c r="J766" s="171" t="s">
        <v>394</v>
      </c>
      <c r="K766" s="408"/>
      <c r="L766" s="408"/>
      <c r="M766" s="408"/>
      <c r="N766" s="408"/>
      <c r="O766" s="408"/>
      <c r="P766" s="409" t="s">
        <v>28</v>
      </c>
      <c r="Q766" s="409"/>
      <c r="R766" s="409"/>
      <c r="S766" s="409"/>
      <c r="T766" s="409"/>
      <c r="U766" s="409"/>
      <c r="V766" s="409"/>
      <c r="W766" s="409"/>
      <c r="X766" s="409"/>
      <c r="Y766" s="410" t="s">
        <v>391</v>
      </c>
      <c r="Z766" s="411"/>
      <c r="AA766" s="411"/>
      <c r="AB766" s="411"/>
      <c r="AC766" s="171" t="s">
        <v>444</v>
      </c>
      <c r="AD766" s="171"/>
      <c r="AE766" s="171"/>
      <c r="AF766" s="171"/>
      <c r="AG766" s="171"/>
      <c r="AH766" s="410" t="s">
        <v>382</v>
      </c>
      <c r="AI766" s="407"/>
      <c r="AJ766" s="407"/>
      <c r="AK766" s="407"/>
      <c r="AL766" s="407" t="s">
        <v>22</v>
      </c>
      <c r="AM766" s="407"/>
      <c r="AN766" s="407"/>
      <c r="AO766" s="412"/>
      <c r="AP766" s="413" t="s">
        <v>395</v>
      </c>
      <c r="AQ766" s="413"/>
      <c r="AR766" s="413"/>
      <c r="AS766" s="413"/>
      <c r="AT766" s="413"/>
      <c r="AU766" s="413"/>
      <c r="AV766" s="413"/>
      <c r="AW766" s="413"/>
      <c r="AX766" s="413"/>
    </row>
    <row r="767" spans="1:50" ht="26.25" hidden="1" customHeight="1" x14ac:dyDescent="0.2">
      <c r="A767" s="1123">
        <v>1</v>
      </c>
      <c r="B767" s="1123">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hidden="1" customHeight="1" x14ac:dyDescent="0.2">
      <c r="A768" s="1123">
        <v>2</v>
      </c>
      <c r="B768" s="1123">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hidden="1" customHeight="1" x14ac:dyDescent="0.2">
      <c r="A769" s="1123">
        <v>3</v>
      </c>
      <c r="B769" s="1123">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hidden="1" customHeight="1" x14ac:dyDescent="0.2">
      <c r="A770" s="1123">
        <v>4</v>
      </c>
      <c r="B770" s="1123">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hidden="1" customHeight="1" x14ac:dyDescent="0.2">
      <c r="A771" s="1123">
        <v>5</v>
      </c>
      <c r="B771" s="1123">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hidden="1" customHeight="1" x14ac:dyDescent="0.2">
      <c r="A772" s="1123">
        <v>6</v>
      </c>
      <c r="B772" s="1123">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hidden="1" customHeight="1" x14ac:dyDescent="0.2">
      <c r="A773" s="1123">
        <v>7</v>
      </c>
      <c r="B773" s="1123">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hidden="1" customHeight="1" x14ac:dyDescent="0.2">
      <c r="A774" s="1123">
        <v>8</v>
      </c>
      <c r="B774" s="1123">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hidden="1" customHeight="1" x14ac:dyDescent="0.2">
      <c r="A775" s="1123">
        <v>9</v>
      </c>
      <c r="B775" s="1123">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hidden="1" customHeight="1" x14ac:dyDescent="0.2">
      <c r="A776" s="1123">
        <v>10</v>
      </c>
      <c r="B776" s="1123">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hidden="1" customHeight="1" x14ac:dyDescent="0.2">
      <c r="A777" s="1123">
        <v>11</v>
      </c>
      <c r="B777" s="1123">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hidden="1" customHeight="1" x14ac:dyDescent="0.2">
      <c r="A778" s="1123">
        <v>12</v>
      </c>
      <c r="B778" s="1123">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hidden="1" customHeight="1" x14ac:dyDescent="0.2">
      <c r="A779" s="1123">
        <v>13</v>
      </c>
      <c r="B779" s="1123">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hidden="1" customHeight="1" x14ac:dyDescent="0.2">
      <c r="A780" s="1123">
        <v>14</v>
      </c>
      <c r="B780" s="1123">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hidden="1" customHeight="1" x14ac:dyDescent="0.2">
      <c r="A781" s="1123">
        <v>15</v>
      </c>
      <c r="B781" s="1123">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hidden="1" customHeight="1" x14ac:dyDescent="0.2">
      <c r="A782" s="1123">
        <v>16</v>
      </c>
      <c r="B782" s="1123">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hidden="1" customHeight="1" x14ac:dyDescent="0.2">
      <c r="A783" s="1123">
        <v>17</v>
      </c>
      <c r="B783" s="1123">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hidden="1" customHeight="1" x14ac:dyDescent="0.2">
      <c r="A784" s="1123">
        <v>18</v>
      </c>
      <c r="B784" s="1123">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hidden="1" customHeight="1" x14ac:dyDescent="0.2">
      <c r="A785" s="1123">
        <v>19</v>
      </c>
      <c r="B785" s="1123">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hidden="1" customHeight="1" x14ac:dyDescent="0.2">
      <c r="A786" s="1123">
        <v>20</v>
      </c>
      <c r="B786" s="1123">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hidden="1" customHeight="1" x14ac:dyDescent="0.2">
      <c r="A787" s="1123">
        <v>21</v>
      </c>
      <c r="B787" s="1123">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hidden="1" customHeight="1" x14ac:dyDescent="0.2">
      <c r="A788" s="1123">
        <v>22</v>
      </c>
      <c r="B788" s="1123">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hidden="1" customHeight="1" x14ac:dyDescent="0.2">
      <c r="A789" s="1123">
        <v>23</v>
      </c>
      <c r="B789" s="1123">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hidden="1" customHeight="1" x14ac:dyDescent="0.2">
      <c r="A790" s="1123">
        <v>24</v>
      </c>
      <c r="B790" s="1123">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hidden="1" customHeight="1" x14ac:dyDescent="0.2">
      <c r="A791" s="1123">
        <v>25</v>
      </c>
      <c r="B791" s="1123">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hidden="1" customHeight="1" x14ac:dyDescent="0.2">
      <c r="A792" s="1123">
        <v>26</v>
      </c>
      <c r="B792" s="1123">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ht="26.25" hidden="1" customHeight="1" x14ac:dyDescent="0.2">
      <c r="A793" s="1123">
        <v>27</v>
      </c>
      <c r="B793" s="1123">
        <v>1</v>
      </c>
      <c r="C793" s="387"/>
      <c r="D793" s="387"/>
      <c r="E793" s="387"/>
      <c r="F793" s="387"/>
      <c r="G793" s="387"/>
      <c r="H793" s="387"/>
      <c r="I793" s="387"/>
      <c r="J793" s="388"/>
      <c r="K793" s="389"/>
      <c r="L793" s="389"/>
      <c r="M793" s="389"/>
      <c r="N793" s="389"/>
      <c r="O793" s="389"/>
      <c r="P793" s="390"/>
      <c r="Q793" s="390"/>
      <c r="R793" s="390"/>
      <c r="S793" s="390"/>
      <c r="T793" s="390"/>
      <c r="U793" s="390"/>
      <c r="V793" s="390"/>
      <c r="W793" s="390"/>
      <c r="X793" s="390"/>
      <c r="Y793" s="391"/>
      <c r="Z793" s="392"/>
      <c r="AA793" s="392"/>
      <c r="AB793" s="393"/>
      <c r="AC793" s="394"/>
      <c r="AD793" s="394"/>
      <c r="AE793" s="394"/>
      <c r="AF793" s="394"/>
      <c r="AG793" s="394"/>
      <c r="AH793" s="395"/>
      <c r="AI793" s="396"/>
      <c r="AJ793" s="396"/>
      <c r="AK793" s="396"/>
      <c r="AL793" s="397"/>
      <c r="AM793" s="398"/>
      <c r="AN793" s="398"/>
      <c r="AO793" s="399"/>
      <c r="AP793" s="400"/>
      <c r="AQ793" s="400"/>
      <c r="AR793" s="400"/>
      <c r="AS793" s="400"/>
      <c r="AT793" s="400"/>
      <c r="AU793" s="400"/>
      <c r="AV793" s="400"/>
      <c r="AW793" s="400"/>
      <c r="AX793" s="400"/>
    </row>
    <row r="794" spans="1:50" ht="26.25" hidden="1" customHeight="1" x14ac:dyDescent="0.2">
      <c r="A794" s="1123">
        <v>28</v>
      </c>
      <c r="B794" s="1123">
        <v>1</v>
      </c>
      <c r="C794" s="387"/>
      <c r="D794" s="387"/>
      <c r="E794" s="387"/>
      <c r="F794" s="387"/>
      <c r="G794" s="387"/>
      <c r="H794" s="387"/>
      <c r="I794" s="387"/>
      <c r="J794" s="388"/>
      <c r="K794" s="389"/>
      <c r="L794" s="389"/>
      <c r="M794" s="389"/>
      <c r="N794" s="389"/>
      <c r="O794" s="389"/>
      <c r="P794" s="390"/>
      <c r="Q794" s="390"/>
      <c r="R794" s="390"/>
      <c r="S794" s="390"/>
      <c r="T794" s="390"/>
      <c r="U794" s="390"/>
      <c r="V794" s="390"/>
      <c r="W794" s="390"/>
      <c r="X794" s="390"/>
      <c r="Y794" s="391"/>
      <c r="Z794" s="392"/>
      <c r="AA794" s="392"/>
      <c r="AB794" s="393"/>
      <c r="AC794" s="394"/>
      <c r="AD794" s="394"/>
      <c r="AE794" s="394"/>
      <c r="AF794" s="394"/>
      <c r="AG794" s="394"/>
      <c r="AH794" s="395"/>
      <c r="AI794" s="396"/>
      <c r="AJ794" s="396"/>
      <c r="AK794" s="396"/>
      <c r="AL794" s="397"/>
      <c r="AM794" s="398"/>
      <c r="AN794" s="398"/>
      <c r="AO794" s="399"/>
      <c r="AP794" s="400"/>
      <c r="AQ794" s="400"/>
      <c r="AR794" s="400"/>
      <c r="AS794" s="400"/>
      <c r="AT794" s="400"/>
      <c r="AU794" s="400"/>
      <c r="AV794" s="400"/>
      <c r="AW794" s="400"/>
      <c r="AX794" s="400"/>
    </row>
    <row r="795" spans="1:50" ht="26.25" hidden="1" customHeight="1" x14ac:dyDescent="0.2">
      <c r="A795" s="1123">
        <v>29</v>
      </c>
      <c r="B795" s="1123">
        <v>1</v>
      </c>
      <c r="C795" s="387"/>
      <c r="D795" s="387"/>
      <c r="E795" s="387"/>
      <c r="F795" s="387"/>
      <c r="G795" s="387"/>
      <c r="H795" s="387"/>
      <c r="I795" s="387"/>
      <c r="J795" s="388"/>
      <c r="K795" s="389"/>
      <c r="L795" s="389"/>
      <c r="M795" s="389"/>
      <c r="N795" s="389"/>
      <c r="O795" s="389"/>
      <c r="P795" s="390"/>
      <c r="Q795" s="390"/>
      <c r="R795" s="390"/>
      <c r="S795" s="390"/>
      <c r="T795" s="390"/>
      <c r="U795" s="390"/>
      <c r="V795" s="390"/>
      <c r="W795" s="390"/>
      <c r="X795" s="390"/>
      <c r="Y795" s="391"/>
      <c r="Z795" s="392"/>
      <c r="AA795" s="392"/>
      <c r="AB795" s="393"/>
      <c r="AC795" s="394"/>
      <c r="AD795" s="394"/>
      <c r="AE795" s="394"/>
      <c r="AF795" s="394"/>
      <c r="AG795" s="394"/>
      <c r="AH795" s="395"/>
      <c r="AI795" s="396"/>
      <c r="AJ795" s="396"/>
      <c r="AK795" s="396"/>
      <c r="AL795" s="397"/>
      <c r="AM795" s="398"/>
      <c r="AN795" s="398"/>
      <c r="AO795" s="399"/>
      <c r="AP795" s="400"/>
      <c r="AQ795" s="400"/>
      <c r="AR795" s="400"/>
      <c r="AS795" s="400"/>
      <c r="AT795" s="400"/>
      <c r="AU795" s="400"/>
      <c r="AV795" s="400"/>
      <c r="AW795" s="400"/>
      <c r="AX795" s="400"/>
    </row>
    <row r="796" spans="1:50" ht="26.25" hidden="1" customHeight="1" x14ac:dyDescent="0.2">
      <c r="A796" s="1123">
        <v>30</v>
      </c>
      <c r="B796" s="1123">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idden="1" x14ac:dyDescent="0.2">
      <c r="P797" s="74"/>
      <c r="Q797" s="74"/>
      <c r="R797" s="74"/>
      <c r="S797" s="74"/>
      <c r="T797" s="74"/>
      <c r="U797" s="74"/>
      <c r="V797" s="74"/>
      <c r="W797" s="74"/>
      <c r="X797" s="74"/>
      <c r="Y797" s="75"/>
      <c r="Z797" s="75"/>
      <c r="AA797" s="75"/>
      <c r="AB797" s="75"/>
      <c r="AC797" s="75"/>
      <c r="AD797" s="75"/>
      <c r="AE797" s="75"/>
      <c r="AF797" s="75"/>
      <c r="AG797" s="75"/>
      <c r="AH797" s="75"/>
      <c r="AI797" s="75"/>
      <c r="AJ797" s="75"/>
      <c r="AK797" s="75"/>
      <c r="AL797" s="75"/>
      <c r="AM797" s="75"/>
      <c r="AN797" s="75"/>
      <c r="AO797" s="75"/>
    </row>
    <row r="798" spans="1:50" hidden="1" x14ac:dyDescent="0.2">
      <c r="A798" s="9"/>
      <c r="B798" s="48" t="s">
        <v>327</v>
      </c>
      <c r="C798" s="59"/>
      <c r="D798" s="59"/>
      <c r="E798" s="59"/>
      <c r="F798" s="59"/>
      <c r="G798" s="59"/>
      <c r="H798" s="59"/>
      <c r="I798" s="59"/>
      <c r="J798" s="59"/>
      <c r="K798" s="59"/>
      <c r="L798" s="59"/>
      <c r="M798" s="59"/>
      <c r="N798" s="59"/>
      <c r="O798" s="59"/>
      <c r="P798" s="64"/>
      <c r="Q798" s="64"/>
      <c r="R798" s="64"/>
      <c r="S798" s="64"/>
      <c r="T798" s="64"/>
      <c r="U798" s="64"/>
      <c r="V798" s="64"/>
      <c r="W798" s="64"/>
      <c r="X798" s="64"/>
      <c r="Y798" s="65"/>
      <c r="Z798" s="65"/>
      <c r="AA798" s="65"/>
      <c r="AB798" s="65"/>
      <c r="AC798" s="65"/>
      <c r="AD798" s="65"/>
      <c r="AE798" s="65"/>
      <c r="AF798" s="65"/>
      <c r="AG798" s="65"/>
      <c r="AH798" s="65"/>
      <c r="AI798" s="65"/>
      <c r="AJ798" s="65"/>
      <c r="AK798" s="65"/>
      <c r="AL798" s="65"/>
      <c r="AM798" s="65"/>
      <c r="AN798" s="65"/>
      <c r="AO798" s="65"/>
      <c r="AP798" s="64"/>
      <c r="AQ798" s="64"/>
      <c r="AR798" s="64"/>
      <c r="AS798" s="64"/>
      <c r="AT798" s="64"/>
      <c r="AU798" s="64"/>
      <c r="AV798" s="64"/>
      <c r="AW798" s="64"/>
      <c r="AX798" s="64"/>
    </row>
    <row r="799" spans="1:50" customFormat="1" ht="59.25" hidden="1" customHeight="1" x14ac:dyDescent="0.2">
      <c r="A799" s="407"/>
      <c r="B799" s="407"/>
      <c r="C799" s="407" t="s">
        <v>27</v>
      </c>
      <c r="D799" s="407"/>
      <c r="E799" s="407"/>
      <c r="F799" s="407"/>
      <c r="G799" s="407"/>
      <c r="H799" s="407"/>
      <c r="I799" s="407"/>
      <c r="J799" s="171" t="s">
        <v>394</v>
      </c>
      <c r="K799" s="408"/>
      <c r="L799" s="408"/>
      <c r="M799" s="408"/>
      <c r="N799" s="408"/>
      <c r="O799" s="408"/>
      <c r="P799" s="409" t="s">
        <v>28</v>
      </c>
      <c r="Q799" s="409"/>
      <c r="R799" s="409"/>
      <c r="S799" s="409"/>
      <c r="T799" s="409"/>
      <c r="U799" s="409"/>
      <c r="V799" s="409"/>
      <c r="W799" s="409"/>
      <c r="X799" s="409"/>
      <c r="Y799" s="410" t="s">
        <v>391</v>
      </c>
      <c r="Z799" s="411"/>
      <c r="AA799" s="411"/>
      <c r="AB799" s="411"/>
      <c r="AC799" s="171" t="s">
        <v>444</v>
      </c>
      <c r="AD799" s="171"/>
      <c r="AE799" s="171"/>
      <c r="AF799" s="171"/>
      <c r="AG799" s="171"/>
      <c r="AH799" s="410" t="s">
        <v>382</v>
      </c>
      <c r="AI799" s="407"/>
      <c r="AJ799" s="407"/>
      <c r="AK799" s="407"/>
      <c r="AL799" s="407" t="s">
        <v>22</v>
      </c>
      <c r="AM799" s="407"/>
      <c r="AN799" s="407"/>
      <c r="AO799" s="412"/>
      <c r="AP799" s="413" t="s">
        <v>395</v>
      </c>
      <c r="AQ799" s="413"/>
      <c r="AR799" s="413"/>
      <c r="AS799" s="413"/>
      <c r="AT799" s="413"/>
      <c r="AU799" s="413"/>
      <c r="AV799" s="413"/>
      <c r="AW799" s="413"/>
      <c r="AX799" s="413"/>
    </row>
    <row r="800" spans="1:50" ht="26.25" hidden="1" customHeight="1" x14ac:dyDescent="0.2">
      <c r="A800" s="1123">
        <v>1</v>
      </c>
      <c r="B800" s="1123">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hidden="1" customHeight="1" x14ac:dyDescent="0.2">
      <c r="A801" s="1123">
        <v>2</v>
      </c>
      <c r="B801" s="1123">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hidden="1" customHeight="1" x14ac:dyDescent="0.2">
      <c r="A802" s="1123">
        <v>3</v>
      </c>
      <c r="B802" s="1123">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hidden="1" customHeight="1" x14ac:dyDescent="0.2">
      <c r="A803" s="1123">
        <v>4</v>
      </c>
      <c r="B803" s="1123">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hidden="1" customHeight="1" x14ac:dyDescent="0.2">
      <c r="A804" s="1123">
        <v>5</v>
      </c>
      <c r="B804" s="1123">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hidden="1" customHeight="1" x14ac:dyDescent="0.2">
      <c r="A805" s="1123">
        <v>6</v>
      </c>
      <c r="B805" s="1123">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hidden="1" customHeight="1" x14ac:dyDescent="0.2">
      <c r="A806" s="1123">
        <v>7</v>
      </c>
      <c r="B806" s="1123">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hidden="1" customHeight="1" x14ac:dyDescent="0.2">
      <c r="A807" s="1123">
        <v>8</v>
      </c>
      <c r="B807" s="1123">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hidden="1" customHeight="1" x14ac:dyDescent="0.2">
      <c r="A808" s="1123">
        <v>9</v>
      </c>
      <c r="B808" s="1123">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hidden="1" customHeight="1" x14ac:dyDescent="0.2">
      <c r="A809" s="1123">
        <v>10</v>
      </c>
      <c r="B809" s="1123">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hidden="1" customHeight="1" x14ac:dyDescent="0.2">
      <c r="A810" s="1123">
        <v>11</v>
      </c>
      <c r="B810" s="1123">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hidden="1" customHeight="1" x14ac:dyDescent="0.2">
      <c r="A811" s="1123">
        <v>12</v>
      </c>
      <c r="B811" s="1123">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hidden="1" customHeight="1" x14ac:dyDescent="0.2">
      <c r="A812" s="1123">
        <v>13</v>
      </c>
      <c r="B812" s="1123">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hidden="1" customHeight="1" x14ac:dyDescent="0.2">
      <c r="A813" s="1123">
        <v>14</v>
      </c>
      <c r="B813" s="1123">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hidden="1" customHeight="1" x14ac:dyDescent="0.2">
      <c r="A814" s="1123">
        <v>15</v>
      </c>
      <c r="B814" s="1123">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hidden="1" customHeight="1" x14ac:dyDescent="0.2">
      <c r="A815" s="1123">
        <v>16</v>
      </c>
      <c r="B815" s="1123">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hidden="1" customHeight="1" x14ac:dyDescent="0.2">
      <c r="A816" s="1123">
        <v>17</v>
      </c>
      <c r="B816" s="1123">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hidden="1" customHeight="1" x14ac:dyDescent="0.2">
      <c r="A817" s="1123">
        <v>18</v>
      </c>
      <c r="B817" s="1123">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hidden="1" customHeight="1" x14ac:dyDescent="0.2">
      <c r="A818" s="1123">
        <v>19</v>
      </c>
      <c r="B818" s="1123">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hidden="1" customHeight="1" x14ac:dyDescent="0.2">
      <c r="A819" s="1123">
        <v>20</v>
      </c>
      <c r="B819" s="1123">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hidden="1" customHeight="1" x14ac:dyDescent="0.2">
      <c r="A820" s="1123">
        <v>21</v>
      </c>
      <c r="B820" s="1123">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hidden="1" customHeight="1" x14ac:dyDescent="0.2">
      <c r="A821" s="1123">
        <v>22</v>
      </c>
      <c r="B821" s="1123">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hidden="1" customHeight="1" x14ac:dyDescent="0.2">
      <c r="A822" s="1123">
        <v>23</v>
      </c>
      <c r="B822" s="1123">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hidden="1" customHeight="1" x14ac:dyDescent="0.2">
      <c r="A823" s="1123">
        <v>24</v>
      </c>
      <c r="B823" s="1123">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hidden="1" customHeight="1" x14ac:dyDescent="0.2">
      <c r="A824" s="1123">
        <v>25</v>
      </c>
      <c r="B824" s="1123">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hidden="1" customHeight="1" x14ac:dyDescent="0.2">
      <c r="A825" s="1123">
        <v>26</v>
      </c>
      <c r="B825" s="1123">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ht="26.25" hidden="1" customHeight="1" x14ac:dyDescent="0.2">
      <c r="A826" s="1123">
        <v>27</v>
      </c>
      <c r="B826" s="1123">
        <v>1</v>
      </c>
      <c r="C826" s="387"/>
      <c r="D826" s="387"/>
      <c r="E826" s="387"/>
      <c r="F826" s="387"/>
      <c r="G826" s="387"/>
      <c r="H826" s="387"/>
      <c r="I826" s="387"/>
      <c r="J826" s="388"/>
      <c r="K826" s="389"/>
      <c r="L826" s="389"/>
      <c r="M826" s="389"/>
      <c r="N826" s="389"/>
      <c r="O826" s="389"/>
      <c r="P826" s="390"/>
      <c r="Q826" s="390"/>
      <c r="R826" s="390"/>
      <c r="S826" s="390"/>
      <c r="T826" s="390"/>
      <c r="U826" s="390"/>
      <c r="V826" s="390"/>
      <c r="W826" s="390"/>
      <c r="X826" s="390"/>
      <c r="Y826" s="391"/>
      <c r="Z826" s="392"/>
      <c r="AA826" s="392"/>
      <c r="AB826" s="393"/>
      <c r="AC826" s="394"/>
      <c r="AD826" s="394"/>
      <c r="AE826" s="394"/>
      <c r="AF826" s="394"/>
      <c r="AG826" s="394"/>
      <c r="AH826" s="395"/>
      <c r="AI826" s="396"/>
      <c r="AJ826" s="396"/>
      <c r="AK826" s="396"/>
      <c r="AL826" s="397"/>
      <c r="AM826" s="398"/>
      <c r="AN826" s="398"/>
      <c r="AO826" s="399"/>
      <c r="AP826" s="400"/>
      <c r="AQ826" s="400"/>
      <c r="AR826" s="400"/>
      <c r="AS826" s="400"/>
      <c r="AT826" s="400"/>
      <c r="AU826" s="400"/>
      <c r="AV826" s="400"/>
      <c r="AW826" s="400"/>
      <c r="AX826" s="400"/>
    </row>
    <row r="827" spans="1:50" ht="26.25" hidden="1" customHeight="1" x14ac:dyDescent="0.2">
      <c r="A827" s="1123">
        <v>28</v>
      </c>
      <c r="B827" s="1123">
        <v>1</v>
      </c>
      <c r="C827" s="387"/>
      <c r="D827" s="387"/>
      <c r="E827" s="387"/>
      <c r="F827" s="387"/>
      <c r="G827" s="387"/>
      <c r="H827" s="387"/>
      <c r="I827" s="387"/>
      <c r="J827" s="388"/>
      <c r="K827" s="389"/>
      <c r="L827" s="389"/>
      <c r="M827" s="389"/>
      <c r="N827" s="389"/>
      <c r="O827" s="389"/>
      <c r="P827" s="390"/>
      <c r="Q827" s="390"/>
      <c r="R827" s="390"/>
      <c r="S827" s="390"/>
      <c r="T827" s="390"/>
      <c r="U827" s="390"/>
      <c r="V827" s="390"/>
      <c r="W827" s="390"/>
      <c r="X827" s="390"/>
      <c r="Y827" s="391"/>
      <c r="Z827" s="392"/>
      <c r="AA827" s="392"/>
      <c r="AB827" s="393"/>
      <c r="AC827" s="394"/>
      <c r="AD827" s="394"/>
      <c r="AE827" s="394"/>
      <c r="AF827" s="394"/>
      <c r="AG827" s="394"/>
      <c r="AH827" s="395"/>
      <c r="AI827" s="396"/>
      <c r="AJ827" s="396"/>
      <c r="AK827" s="396"/>
      <c r="AL827" s="397"/>
      <c r="AM827" s="398"/>
      <c r="AN827" s="398"/>
      <c r="AO827" s="399"/>
      <c r="AP827" s="400"/>
      <c r="AQ827" s="400"/>
      <c r="AR827" s="400"/>
      <c r="AS827" s="400"/>
      <c r="AT827" s="400"/>
      <c r="AU827" s="400"/>
      <c r="AV827" s="400"/>
      <c r="AW827" s="400"/>
      <c r="AX827" s="400"/>
    </row>
    <row r="828" spans="1:50" ht="26.25" hidden="1" customHeight="1" x14ac:dyDescent="0.2">
      <c r="A828" s="1123">
        <v>29</v>
      </c>
      <c r="B828" s="1123">
        <v>1</v>
      </c>
      <c r="C828" s="387"/>
      <c r="D828" s="387"/>
      <c r="E828" s="387"/>
      <c r="F828" s="387"/>
      <c r="G828" s="387"/>
      <c r="H828" s="387"/>
      <c r="I828" s="387"/>
      <c r="J828" s="388"/>
      <c r="K828" s="389"/>
      <c r="L828" s="389"/>
      <c r="M828" s="389"/>
      <c r="N828" s="389"/>
      <c r="O828" s="389"/>
      <c r="P828" s="390"/>
      <c r="Q828" s="390"/>
      <c r="R828" s="390"/>
      <c r="S828" s="390"/>
      <c r="T828" s="390"/>
      <c r="U828" s="390"/>
      <c r="V828" s="390"/>
      <c r="W828" s="390"/>
      <c r="X828" s="390"/>
      <c r="Y828" s="391"/>
      <c r="Z828" s="392"/>
      <c r="AA828" s="392"/>
      <c r="AB828" s="393"/>
      <c r="AC828" s="394"/>
      <c r="AD828" s="394"/>
      <c r="AE828" s="394"/>
      <c r="AF828" s="394"/>
      <c r="AG828" s="394"/>
      <c r="AH828" s="395"/>
      <c r="AI828" s="396"/>
      <c r="AJ828" s="396"/>
      <c r="AK828" s="396"/>
      <c r="AL828" s="397"/>
      <c r="AM828" s="398"/>
      <c r="AN828" s="398"/>
      <c r="AO828" s="399"/>
      <c r="AP828" s="400"/>
      <c r="AQ828" s="400"/>
      <c r="AR828" s="400"/>
      <c r="AS828" s="400"/>
      <c r="AT828" s="400"/>
      <c r="AU828" s="400"/>
      <c r="AV828" s="400"/>
      <c r="AW828" s="400"/>
      <c r="AX828" s="400"/>
    </row>
    <row r="829" spans="1:50" ht="26.25" hidden="1" customHeight="1" x14ac:dyDescent="0.2">
      <c r="A829" s="1123">
        <v>30</v>
      </c>
      <c r="B829" s="1123">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idden="1" x14ac:dyDescent="0.2">
      <c r="P830" s="74"/>
      <c r="Q830" s="74"/>
      <c r="R830" s="74"/>
      <c r="S830" s="74"/>
      <c r="T830" s="74"/>
      <c r="U830" s="74"/>
      <c r="V830" s="74"/>
      <c r="W830" s="74"/>
      <c r="X830" s="74"/>
      <c r="Y830" s="75"/>
      <c r="Z830" s="75"/>
      <c r="AA830" s="75"/>
      <c r="AB830" s="75"/>
      <c r="AC830" s="75"/>
      <c r="AD830" s="75"/>
      <c r="AE830" s="75"/>
      <c r="AF830" s="75"/>
      <c r="AG830" s="75"/>
      <c r="AH830" s="75"/>
      <c r="AI830" s="75"/>
      <c r="AJ830" s="75"/>
      <c r="AK830" s="75"/>
      <c r="AL830" s="75"/>
      <c r="AM830" s="75"/>
      <c r="AN830" s="75"/>
      <c r="AO830" s="75"/>
    </row>
    <row r="831" spans="1:50" hidden="1" x14ac:dyDescent="0.2">
      <c r="A831" s="9"/>
      <c r="B831" s="48" t="s">
        <v>328</v>
      </c>
      <c r="C831" s="59"/>
      <c r="D831" s="59"/>
      <c r="E831" s="59"/>
      <c r="F831" s="59"/>
      <c r="G831" s="59"/>
      <c r="H831" s="59"/>
      <c r="I831" s="59"/>
      <c r="J831" s="59"/>
      <c r="K831" s="59"/>
      <c r="L831" s="59"/>
      <c r="M831" s="59"/>
      <c r="N831" s="59"/>
      <c r="O831" s="59"/>
      <c r="P831" s="64"/>
      <c r="Q831" s="64"/>
      <c r="R831" s="64"/>
      <c r="S831" s="64"/>
      <c r="T831" s="64"/>
      <c r="U831" s="64"/>
      <c r="V831" s="64"/>
      <c r="W831" s="64"/>
      <c r="X831" s="64"/>
      <c r="Y831" s="65"/>
      <c r="Z831" s="65"/>
      <c r="AA831" s="65"/>
      <c r="AB831" s="65"/>
      <c r="AC831" s="65"/>
      <c r="AD831" s="65"/>
      <c r="AE831" s="65"/>
      <c r="AF831" s="65"/>
      <c r="AG831" s="65"/>
      <c r="AH831" s="65"/>
      <c r="AI831" s="65"/>
      <c r="AJ831" s="65"/>
      <c r="AK831" s="65"/>
      <c r="AL831" s="65"/>
      <c r="AM831" s="65"/>
      <c r="AN831" s="65"/>
      <c r="AO831" s="65"/>
      <c r="AP831" s="64"/>
      <c r="AQ831" s="64"/>
      <c r="AR831" s="64"/>
      <c r="AS831" s="64"/>
      <c r="AT831" s="64"/>
      <c r="AU831" s="64"/>
      <c r="AV831" s="64"/>
      <c r="AW831" s="64"/>
      <c r="AX831" s="64"/>
    </row>
    <row r="832" spans="1:50" customFormat="1" ht="59.25" hidden="1" customHeight="1" x14ac:dyDescent="0.2">
      <c r="A832" s="407"/>
      <c r="B832" s="407"/>
      <c r="C832" s="407" t="s">
        <v>27</v>
      </c>
      <c r="D832" s="407"/>
      <c r="E832" s="407"/>
      <c r="F832" s="407"/>
      <c r="G832" s="407"/>
      <c r="H832" s="407"/>
      <c r="I832" s="407"/>
      <c r="J832" s="171" t="s">
        <v>394</v>
      </c>
      <c r="K832" s="408"/>
      <c r="L832" s="408"/>
      <c r="M832" s="408"/>
      <c r="N832" s="408"/>
      <c r="O832" s="408"/>
      <c r="P832" s="409" t="s">
        <v>28</v>
      </c>
      <c r="Q832" s="409"/>
      <c r="R832" s="409"/>
      <c r="S832" s="409"/>
      <c r="T832" s="409"/>
      <c r="U832" s="409"/>
      <c r="V832" s="409"/>
      <c r="W832" s="409"/>
      <c r="X832" s="409"/>
      <c r="Y832" s="410" t="s">
        <v>391</v>
      </c>
      <c r="Z832" s="411"/>
      <c r="AA832" s="411"/>
      <c r="AB832" s="411"/>
      <c r="AC832" s="171" t="s">
        <v>444</v>
      </c>
      <c r="AD832" s="171"/>
      <c r="AE832" s="171"/>
      <c r="AF832" s="171"/>
      <c r="AG832" s="171"/>
      <c r="AH832" s="410" t="s">
        <v>382</v>
      </c>
      <c r="AI832" s="407"/>
      <c r="AJ832" s="407"/>
      <c r="AK832" s="407"/>
      <c r="AL832" s="407" t="s">
        <v>22</v>
      </c>
      <c r="AM832" s="407"/>
      <c r="AN832" s="407"/>
      <c r="AO832" s="412"/>
      <c r="AP832" s="413" t="s">
        <v>395</v>
      </c>
      <c r="AQ832" s="413"/>
      <c r="AR832" s="413"/>
      <c r="AS832" s="413"/>
      <c r="AT832" s="413"/>
      <c r="AU832" s="413"/>
      <c r="AV832" s="413"/>
      <c r="AW832" s="413"/>
      <c r="AX832" s="413"/>
    </row>
    <row r="833" spans="1:50" ht="26.25" hidden="1" customHeight="1" x14ac:dyDescent="0.2">
      <c r="A833" s="1123">
        <v>1</v>
      </c>
      <c r="B833" s="1123">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hidden="1" customHeight="1" x14ac:dyDescent="0.2">
      <c r="A834" s="1123">
        <v>2</v>
      </c>
      <c r="B834" s="1123">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hidden="1" customHeight="1" x14ac:dyDescent="0.2">
      <c r="A835" s="1123">
        <v>3</v>
      </c>
      <c r="B835" s="1123">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hidden="1" customHeight="1" x14ac:dyDescent="0.2">
      <c r="A836" s="1123">
        <v>4</v>
      </c>
      <c r="B836" s="1123">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hidden="1" customHeight="1" x14ac:dyDescent="0.2">
      <c r="A837" s="1123">
        <v>5</v>
      </c>
      <c r="B837" s="1123">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hidden="1" customHeight="1" x14ac:dyDescent="0.2">
      <c r="A838" s="1123">
        <v>6</v>
      </c>
      <c r="B838" s="1123">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hidden="1" customHeight="1" x14ac:dyDescent="0.2">
      <c r="A839" s="1123">
        <v>7</v>
      </c>
      <c r="B839" s="1123">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hidden="1" customHeight="1" x14ac:dyDescent="0.2">
      <c r="A840" s="1123">
        <v>8</v>
      </c>
      <c r="B840" s="1123">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hidden="1" customHeight="1" x14ac:dyDescent="0.2">
      <c r="A841" s="1123">
        <v>9</v>
      </c>
      <c r="B841" s="1123">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hidden="1" customHeight="1" x14ac:dyDescent="0.2">
      <c r="A842" s="1123">
        <v>10</v>
      </c>
      <c r="B842" s="1123">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hidden="1" customHeight="1" x14ac:dyDescent="0.2">
      <c r="A843" s="1123">
        <v>11</v>
      </c>
      <c r="B843" s="1123">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hidden="1" customHeight="1" x14ac:dyDescent="0.2">
      <c r="A844" s="1123">
        <v>12</v>
      </c>
      <c r="B844" s="1123">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hidden="1" customHeight="1" x14ac:dyDescent="0.2">
      <c r="A845" s="1123">
        <v>13</v>
      </c>
      <c r="B845" s="1123">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hidden="1" customHeight="1" x14ac:dyDescent="0.2">
      <c r="A846" s="1123">
        <v>14</v>
      </c>
      <c r="B846" s="1123">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hidden="1" customHeight="1" x14ac:dyDescent="0.2">
      <c r="A847" s="1123">
        <v>15</v>
      </c>
      <c r="B847" s="1123">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hidden="1" customHeight="1" x14ac:dyDescent="0.2">
      <c r="A848" s="1123">
        <v>16</v>
      </c>
      <c r="B848" s="1123">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hidden="1" customHeight="1" x14ac:dyDescent="0.2">
      <c r="A849" s="1123">
        <v>17</v>
      </c>
      <c r="B849" s="1123">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hidden="1" customHeight="1" x14ac:dyDescent="0.2">
      <c r="A850" s="1123">
        <v>18</v>
      </c>
      <c r="B850" s="1123">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hidden="1" customHeight="1" x14ac:dyDescent="0.2">
      <c r="A851" s="1123">
        <v>19</v>
      </c>
      <c r="B851" s="1123">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hidden="1" customHeight="1" x14ac:dyDescent="0.2">
      <c r="A852" s="1123">
        <v>20</v>
      </c>
      <c r="B852" s="1123">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hidden="1" customHeight="1" x14ac:dyDescent="0.2">
      <c r="A853" s="1123">
        <v>21</v>
      </c>
      <c r="B853" s="1123">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hidden="1" customHeight="1" x14ac:dyDescent="0.2">
      <c r="A854" s="1123">
        <v>22</v>
      </c>
      <c r="B854" s="1123">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hidden="1" customHeight="1" x14ac:dyDescent="0.2">
      <c r="A855" s="1123">
        <v>23</v>
      </c>
      <c r="B855" s="1123">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hidden="1" customHeight="1" x14ac:dyDescent="0.2">
      <c r="A856" s="1123">
        <v>24</v>
      </c>
      <c r="B856" s="1123">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hidden="1" customHeight="1" x14ac:dyDescent="0.2">
      <c r="A857" s="1123">
        <v>25</v>
      </c>
      <c r="B857" s="1123">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hidden="1" customHeight="1" x14ac:dyDescent="0.2">
      <c r="A858" s="1123">
        <v>26</v>
      </c>
      <c r="B858" s="1123">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26.25" hidden="1" customHeight="1" x14ac:dyDescent="0.2">
      <c r="A859" s="1123">
        <v>27</v>
      </c>
      <c r="B859" s="1123">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26.25" hidden="1" customHeight="1" x14ac:dyDescent="0.2">
      <c r="A860" s="1123">
        <v>28</v>
      </c>
      <c r="B860" s="1123">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26.25" hidden="1" customHeight="1" x14ac:dyDescent="0.2">
      <c r="A861" s="1123">
        <v>29</v>
      </c>
      <c r="B861" s="1123">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26.25" hidden="1" customHeight="1" x14ac:dyDescent="0.2">
      <c r="A862" s="1123">
        <v>30</v>
      </c>
      <c r="B862" s="1123">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idden="1" x14ac:dyDescent="0.2">
      <c r="P863" s="74"/>
      <c r="Q863" s="74"/>
      <c r="R863" s="74"/>
      <c r="S863" s="74"/>
      <c r="T863" s="74"/>
      <c r="U863" s="74"/>
      <c r="V863" s="74"/>
      <c r="W863" s="74"/>
      <c r="X863" s="74"/>
      <c r="Y863" s="75"/>
      <c r="Z863" s="75"/>
      <c r="AA863" s="75"/>
      <c r="AB863" s="75"/>
      <c r="AC863" s="75"/>
      <c r="AD863" s="75"/>
      <c r="AE863" s="75"/>
      <c r="AF863" s="75"/>
      <c r="AG863" s="75"/>
      <c r="AH863" s="75"/>
      <c r="AI863" s="75"/>
      <c r="AJ863" s="75"/>
      <c r="AK863" s="75"/>
      <c r="AL863" s="75"/>
      <c r="AM863" s="75"/>
      <c r="AN863" s="75"/>
      <c r="AO863" s="75"/>
    </row>
    <row r="864" spans="1:50" hidden="1" x14ac:dyDescent="0.2">
      <c r="A864" s="9"/>
      <c r="B864" s="48" t="s">
        <v>329</v>
      </c>
      <c r="C864" s="59"/>
      <c r="D864" s="59"/>
      <c r="E864" s="59"/>
      <c r="F864" s="59"/>
      <c r="G864" s="59"/>
      <c r="H864" s="59"/>
      <c r="I864" s="59"/>
      <c r="J864" s="59"/>
      <c r="K864" s="59"/>
      <c r="L864" s="59"/>
      <c r="M864" s="59"/>
      <c r="N864" s="59"/>
      <c r="O864" s="59"/>
      <c r="P864" s="64"/>
      <c r="Q864" s="64"/>
      <c r="R864" s="64"/>
      <c r="S864" s="64"/>
      <c r="T864" s="64"/>
      <c r="U864" s="64"/>
      <c r="V864" s="64"/>
      <c r="W864" s="64"/>
      <c r="X864" s="64"/>
      <c r="Y864" s="65"/>
      <c r="Z864" s="65"/>
      <c r="AA864" s="65"/>
      <c r="AB864" s="65"/>
      <c r="AC864" s="65"/>
      <c r="AD864" s="65"/>
      <c r="AE864" s="65"/>
      <c r="AF864" s="65"/>
      <c r="AG864" s="65"/>
      <c r="AH864" s="65"/>
      <c r="AI864" s="65"/>
      <c r="AJ864" s="65"/>
      <c r="AK864" s="65"/>
      <c r="AL864" s="65"/>
      <c r="AM864" s="65"/>
      <c r="AN864" s="65"/>
      <c r="AO864" s="65"/>
      <c r="AP864" s="64"/>
      <c r="AQ864" s="64"/>
      <c r="AR864" s="64"/>
      <c r="AS864" s="64"/>
      <c r="AT864" s="64"/>
      <c r="AU864" s="64"/>
      <c r="AV864" s="64"/>
      <c r="AW864" s="64"/>
      <c r="AX864" s="64"/>
    </row>
    <row r="865" spans="1:50" customFormat="1" ht="59.25" hidden="1" customHeight="1" x14ac:dyDescent="0.2">
      <c r="A865" s="407"/>
      <c r="B865" s="407"/>
      <c r="C865" s="407" t="s">
        <v>27</v>
      </c>
      <c r="D865" s="407"/>
      <c r="E865" s="407"/>
      <c r="F865" s="407"/>
      <c r="G865" s="407"/>
      <c r="H865" s="407"/>
      <c r="I865" s="407"/>
      <c r="J865" s="171" t="s">
        <v>394</v>
      </c>
      <c r="K865" s="408"/>
      <c r="L865" s="408"/>
      <c r="M865" s="408"/>
      <c r="N865" s="408"/>
      <c r="O865" s="408"/>
      <c r="P865" s="409" t="s">
        <v>28</v>
      </c>
      <c r="Q865" s="409"/>
      <c r="R865" s="409"/>
      <c r="S865" s="409"/>
      <c r="T865" s="409"/>
      <c r="U865" s="409"/>
      <c r="V865" s="409"/>
      <c r="W865" s="409"/>
      <c r="X865" s="409"/>
      <c r="Y865" s="410" t="s">
        <v>391</v>
      </c>
      <c r="Z865" s="411"/>
      <c r="AA865" s="411"/>
      <c r="AB865" s="411"/>
      <c r="AC865" s="171" t="s">
        <v>444</v>
      </c>
      <c r="AD865" s="171"/>
      <c r="AE865" s="171"/>
      <c r="AF865" s="171"/>
      <c r="AG865" s="171"/>
      <c r="AH865" s="410" t="s">
        <v>382</v>
      </c>
      <c r="AI865" s="407"/>
      <c r="AJ865" s="407"/>
      <c r="AK865" s="407"/>
      <c r="AL865" s="407" t="s">
        <v>22</v>
      </c>
      <c r="AM865" s="407"/>
      <c r="AN865" s="407"/>
      <c r="AO865" s="412"/>
      <c r="AP865" s="413" t="s">
        <v>395</v>
      </c>
      <c r="AQ865" s="413"/>
      <c r="AR865" s="413"/>
      <c r="AS865" s="413"/>
      <c r="AT865" s="413"/>
      <c r="AU865" s="413"/>
      <c r="AV865" s="413"/>
      <c r="AW865" s="413"/>
      <c r="AX865" s="413"/>
    </row>
    <row r="866" spans="1:50" ht="26.25" hidden="1" customHeight="1" x14ac:dyDescent="0.2">
      <c r="A866" s="1123">
        <v>1</v>
      </c>
      <c r="B866" s="1123">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hidden="1" customHeight="1" x14ac:dyDescent="0.2">
      <c r="A867" s="1123">
        <v>2</v>
      </c>
      <c r="B867" s="1123">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hidden="1" customHeight="1" x14ac:dyDescent="0.2">
      <c r="A868" s="1123">
        <v>3</v>
      </c>
      <c r="B868" s="1123">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hidden="1" customHeight="1" x14ac:dyDescent="0.2">
      <c r="A869" s="1123">
        <v>4</v>
      </c>
      <c r="B869" s="1123">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hidden="1" customHeight="1" x14ac:dyDescent="0.2">
      <c r="A870" s="1123">
        <v>5</v>
      </c>
      <c r="B870" s="1123">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hidden="1" customHeight="1" x14ac:dyDescent="0.2">
      <c r="A871" s="1123">
        <v>6</v>
      </c>
      <c r="B871" s="1123">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hidden="1" customHeight="1" x14ac:dyDescent="0.2">
      <c r="A872" s="1123">
        <v>7</v>
      </c>
      <c r="B872" s="1123">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hidden="1" customHeight="1" x14ac:dyDescent="0.2">
      <c r="A873" s="1123">
        <v>8</v>
      </c>
      <c r="B873" s="1123">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hidden="1" customHeight="1" x14ac:dyDescent="0.2">
      <c r="A874" s="1123">
        <v>9</v>
      </c>
      <c r="B874" s="1123">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hidden="1" customHeight="1" x14ac:dyDescent="0.2">
      <c r="A875" s="1123">
        <v>10</v>
      </c>
      <c r="B875" s="1123">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hidden="1" customHeight="1" x14ac:dyDescent="0.2">
      <c r="A876" s="1123">
        <v>11</v>
      </c>
      <c r="B876" s="1123">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hidden="1" customHeight="1" x14ac:dyDescent="0.2">
      <c r="A877" s="1123">
        <v>12</v>
      </c>
      <c r="B877" s="1123">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hidden="1" customHeight="1" x14ac:dyDescent="0.2">
      <c r="A878" s="1123">
        <v>13</v>
      </c>
      <c r="B878" s="1123">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hidden="1" customHeight="1" x14ac:dyDescent="0.2">
      <c r="A879" s="1123">
        <v>14</v>
      </c>
      <c r="B879" s="1123">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hidden="1" customHeight="1" x14ac:dyDescent="0.2">
      <c r="A880" s="1123">
        <v>15</v>
      </c>
      <c r="B880" s="1123">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hidden="1" customHeight="1" x14ac:dyDescent="0.2">
      <c r="A881" s="1123">
        <v>16</v>
      </c>
      <c r="B881" s="1123">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hidden="1" customHeight="1" x14ac:dyDescent="0.2">
      <c r="A882" s="1123">
        <v>17</v>
      </c>
      <c r="B882" s="1123">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hidden="1" customHeight="1" x14ac:dyDescent="0.2">
      <c r="A883" s="1123">
        <v>18</v>
      </c>
      <c r="B883" s="1123">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hidden="1" customHeight="1" x14ac:dyDescent="0.2">
      <c r="A884" s="1123">
        <v>19</v>
      </c>
      <c r="B884" s="1123">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hidden="1" customHeight="1" x14ac:dyDescent="0.2">
      <c r="A885" s="1123">
        <v>20</v>
      </c>
      <c r="B885" s="1123">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hidden="1" customHeight="1" x14ac:dyDescent="0.2">
      <c r="A886" s="1123">
        <v>21</v>
      </c>
      <c r="B886" s="1123">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hidden="1" customHeight="1" x14ac:dyDescent="0.2">
      <c r="A887" s="1123">
        <v>22</v>
      </c>
      <c r="B887" s="1123">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hidden="1" customHeight="1" x14ac:dyDescent="0.2">
      <c r="A888" s="1123">
        <v>23</v>
      </c>
      <c r="B888" s="1123">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hidden="1" customHeight="1" x14ac:dyDescent="0.2">
      <c r="A889" s="1123">
        <v>24</v>
      </c>
      <c r="B889" s="1123">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hidden="1" customHeight="1" x14ac:dyDescent="0.2">
      <c r="A890" s="1123">
        <v>25</v>
      </c>
      <c r="B890" s="1123">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hidden="1" customHeight="1" x14ac:dyDescent="0.2">
      <c r="A891" s="1123">
        <v>26</v>
      </c>
      <c r="B891" s="1123">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26.25" hidden="1" customHeight="1" x14ac:dyDescent="0.2">
      <c r="A892" s="1123">
        <v>27</v>
      </c>
      <c r="B892" s="1123">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26.25" hidden="1" customHeight="1" x14ac:dyDescent="0.2">
      <c r="A893" s="1123">
        <v>28</v>
      </c>
      <c r="B893" s="1123">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26.25" hidden="1" customHeight="1" x14ac:dyDescent="0.2">
      <c r="A894" s="1123">
        <v>29</v>
      </c>
      <c r="B894" s="1123">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26.25" hidden="1" customHeight="1" x14ac:dyDescent="0.2">
      <c r="A895" s="1123">
        <v>30</v>
      </c>
      <c r="B895" s="1123">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idden="1" x14ac:dyDescent="0.2">
      <c r="A896" s="39"/>
      <c r="B896" s="39"/>
      <c r="P896" s="74"/>
      <c r="Q896" s="74"/>
      <c r="R896" s="74"/>
      <c r="S896" s="74"/>
      <c r="T896" s="74"/>
      <c r="U896" s="74"/>
      <c r="V896" s="74"/>
      <c r="W896" s="74"/>
      <c r="X896" s="74"/>
      <c r="Y896" s="75"/>
      <c r="Z896" s="75"/>
      <c r="AA896" s="75"/>
      <c r="AB896" s="75"/>
      <c r="AC896" s="75"/>
      <c r="AD896" s="75"/>
      <c r="AE896" s="75"/>
      <c r="AF896" s="75"/>
      <c r="AG896" s="75"/>
      <c r="AH896" s="75"/>
      <c r="AI896" s="75"/>
      <c r="AJ896" s="75"/>
      <c r="AK896" s="75"/>
      <c r="AL896" s="75"/>
      <c r="AM896" s="75"/>
      <c r="AN896" s="75"/>
      <c r="AO896" s="75"/>
    </row>
    <row r="897" spans="1:50" hidden="1" x14ac:dyDescent="0.2">
      <c r="A897" s="9"/>
      <c r="B897" s="48" t="s">
        <v>330</v>
      </c>
      <c r="C897" s="59"/>
      <c r="D897" s="59"/>
      <c r="E897" s="59"/>
      <c r="F897" s="59"/>
      <c r="G897" s="59"/>
      <c r="H897" s="59"/>
      <c r="I897" s="59"/>
      <c r="J897" s="59"/>
      <c r="K897" s="59"/>
      <c r="L897" s="59"/>
      <c r="M897" s="59"/>
      <c r="N897" s="59"/>
      <c r="O897" s="59"/>
      <c r="P897" s="64"/>
      <c r="Q897" s="64"/>
      <c r="R897" s="64"/>
      <c r="S897" s="64"/>
      <c r="T897" s="64"/>
      <c r="U897" s="64"/>
      <c r="V897" s="64"/>
      <c r="W897" s="64"/>
      <c r="X897" s="64"/>
      <c r="Y897" s="65"/>
      <c r="Z897" s="65"/>
      <c r="AA897" s="65"/>
      <c r="AB897" s="65"/>
      <c r="AC897" s="65"/>
      <c r="AD897" s="65"/>
      <c r="AE897" s="65"/>
      <c r="AF897" s="65"/>
      <c r="AG897" s="65"/>
      <c r="AH897" s="65"/>
      <c r="AI897" s="65"/>
      <c r="AJ897" s="65"/>
      <c r="AK897" s="65"/>
      <c r="AL897" s="65"/>
      <c r="AM897" s="65"/>
      <c r="AN897" s="65"/>
      <c r="AO897" s="65"/>
      <c r="AP897" s="64"/>
      <c r="AQ897" s="64"/>
      <c r="AR897" s="64"/>
      <c r="AS897" s="64"/>
      <c r="AT897" s="64"/>
      <c r="AU897" s="64"/>
      <c r="AV897" s="64"/>
      <c r="AW897" s="64"/>
      <c r="AX897" s="64"/>
    </row>
    <row r="898" spans="1:50" customFormat="1" ht="59.25" hidden="1" customHeight="1" x14ac:dyDescent="0.2">
      <c r="A898" s="407"/>
      <c r="B898" s="407"/>
      <c r="C898" s="407" t="s">
        <v>27</v>
      </c>
      <c r="D898" s="407"/>
      <c r="E898" s="407"/>
      <c r="F898" s="407"/>
      <c r="G898" s="407"/>
      <c r="H898" s="407"/>
      <c r="I898" s="407"/>
      <c r="J898" s="171" t="s">
        <v>394</v>
      </c>
      <c r="K898" s="408"/>
      <c r="L898" s="408"/>
      <c r="M898" s="408"/>
      <c r="N898" s="408"/>
      <c r="O898" s="408"/>
      <c r="P898" s="409" t="s">
        <v>28</v>
      </c>
      <c r="Q898" s="409"/>
      <c r="R898" s="409"/>
      <c r="S898" s="409"/>
      <c r="T898" s="409"/>
      <c r="U898" s="409"/>
      <c r="V898" s="409"/>
      <c r="W898" s="409"/>
      <c r="X898" s="409"/>
      <c r="Y898" s="410" t="s">
        <v>391</v>
      </c>
      <c r="Z898" s="411"/>
      <c r="AA898" s="411"/>
      <c r="AB898" s="411"/>
      <c r="AC898" s="171" t="s">
        <v>444</v>
      </c>
      <c r="AD898" s="171"/>
      <c r="AE898" s="171"/>
      <c r="AF898" s="171"/>
      <c r="AG898" s="171"/>
      <c r="AH898" s="410" t="s">
        <v>382</v>
      </c>
      <c r="AI898" s="407"/>
      <c r="AJ898" s="407"/>
      <c r="AK898" s="407"/>
      <c r="AL898" s="407" t="s">
        <v>22</v>
      </c>
      <c r="AM898" s="407"/>
      <c r="AN898" s="407"/>
      <c r="AO898" s="412"/>
      <c r="AP898" s="413" t="s">
        <v>395</v>
      </c>
      <c r="AQ898" s="413"/>
      <c r="AR898" s="413"/>
      <c r="AS898" s="413"/>
      <c r="AT898" s="413"/>
      <c r="AU898" s="413"/>
      <c r="AV898" s="413"/>
      <c r="AW898" s="413"/>
      <c r="AX898" s="413"/>
    </row>
    <row r="899" spans="1:50" ht="26.25" hidden="1" customHeight="1" x14ac:dyDescent="0.2">
      <c r="A899" s="1123">
        <v>1</v>
      </c>
      <c r="B899" s="1123">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hidden="1" customHeight="1" x14ac:dyDescent="0.2">
      <c r="A900" s="1123">
        <v>2</v>
      </c>
      <c r="B900" s="1123">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hidden="1" customHeight="1" x14ac:dyDescent="0.2">
      <c r="A901" s="1123">
        <v>3</v>
      </c>
      <c r="B901" s="1123">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hidden="1" customHeight="1" x14ac:dyDescent="0.2">
      <c r="A902" s="1123">
        <v>4</v>
      </c>
      <c r="B902" s="1123">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hidden="1" customHeight="1" x14ac:dyDescent="0.2">
      <c r="A903" s="1123">
        <v>5</v>
      </c>
      <c r="B903" s="1123">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hidden="1" customHeight="1" x14ac:dyDescent="0.2">
      <c r="A904" s="1123">
        <v>6</v>
      </c>
      <c r="B904" s="1123">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hidden="1" customHeight="1" x14ac:dyDescent="0.2">
      <c r="A905" s="1123">
        <v>7</v>
      </c>
      <c r="B905" s="1123">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hidden="1" customHeight="1" x14ac:dyDescent="0.2">
      <c r="A906" s="1123">
        <v>8</v>
      </c>
      <c r="B906" s="1123">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hidden="1" customHeight="1" x14ac:dyDescent="0.2">
      <c r="A907" s="1123">
        <v>9</v>
      </c>
      <c r="B907" s="1123">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hidden="1" customHeight="1" x14ac:dyDescent="0.2">
      <c r="A908" s="1123">
        <v>10</v>
      </c>
      <c r="B908" s="1123">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hidden="1" customHeight="1" x14ac:dyDescent="0.2">
      <c r="A909" s="1123">
        <v>11</v>
      </c>
      <c r="B909" s="1123">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hidden="1" customHeight="1" x14ac:dyDescent="0.2">
      <c r="A910" s="1123">
        <v>12</v>
      </c>
      <c r="B910" s="1123">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hidden="1" customHeight="1" x14ac:dyDescent="0.2">
      <c r="A911" s="1123">
        <v>13</v>
      </c>
      <c r="B911" s="1123">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hidden="1" customHeight="1" x14ac:dyDescent="0.2">
      <c r="A912" s="1123">
        <v>14</v>
      </c>
      <c r="B912" s="1123">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hidden="1" customHeight="1" x14ac:dyDescent="0.2">
      <c r="A913" s="1123">
        <v>15</v>
      </c>
      <c r="B913" s="1123">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hidden="1" customHeight="1" x14ac:dyDescent="0.2">
      <c r="A914" s="1123">
        <v>16</v>
      </c>
      <c r="B914" s="1123">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hidden="1" customHeight="1" x14ac:dyDescent="0.2">
      <c r="A915" s="1123">
        <v>17</v>
      </c>
      <c r="B915" s="1123">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hidden="1" customHeight="1" x14ac:dyDescent="0.2">
      <c r="A916" s="1123">
        <v>18</v>
      </c>
      <c r="B916" s="1123">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hidden="1" customHeight="1" x14ac:dyDescent="0.2">
      <c r="A917" s="1123">
        <v>19</v>
      </c>
      <c r="B917" s="1123">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hidden="1" customHeight="1" x14ac:dyDescent="0.2">
      <c r="A918" s="1123">
        <v>20</v>
      </c>
      <c r="B918" s="1123">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hidden="1" customHeight="1" x14ac:dyDescent="0.2">
      <c r="A919" s="1123">
        <v>21</v>
      </c>
      <c r="B919" s="1123">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hidden="1" customHeight="1" x14ac:dyDescent="0.2">
      <c r="A920" s="1123">
        <v>22</v>
      </c>
      <c r="B920" s="1123">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hidden="1" customHeight="1" x14ac:dyDescent="0.2">
      <c r="A921" s="1123">
        <v>23</v>
      </c>
      <c r="B921" s="1123">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hidden="1" customHeight="1" x14ac:dyDescent="0.2">
      <c r="A922" s="1123">
        <v>24</v>
      </c>
      <c r="B922" s="1123">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hidden="1" customHeight="1" x14ac:dyDescent="0.2">
      <c r="A923" s="1123">
        <v>25</v>
      </c>
      <c r="B923" s="1123">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hidden="1" customHeight="1" x14ac:dyDescent="0.2">
      <c r="A924" s="1123">
        <v>26</v>
      </c>
      <c r="B924" s="1123">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26.25" hidden="1" customHeight="1" x14ac:dyDescent="0.2">
      <c r="A925" s="1123">
        <v>27</v>
      </c>
      <c r="B925" s="1123">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26.25" hidden="1" customHeight="1" x14ac:dyDescent="0.2">
      <c r="A926" s="1123">
        <v>28</v>
      </c>
      <c r="B926" s="1123">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26.25" hidden="1" customHeight="1" x14ac:dyDescent="0.2">
      <c r="A927" s="1123">
        <v>29</v>
      </c>
      <c r="B927" s="1123">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26.25" hidden="1" customHeight="1" x14ac:dyDescent="0.2">
      <c r="A928" s="1123">
        <v>30</v>
      </c>
      <c r="B928" s="1123">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idden="1" x14ac:dyDescent="0.2">
      <c r="P929" s="74"/>
      <c r="Q929" s="74"/>
      <c r="R929" s="74"/>
      <c r="S929" s="74"/>
      <c r="T929" s="74"/>
      <c r="U929" s="74"/>
      <c r="V929" s="74"/>
      <c r="W929" s="74"/>
      <c r="X929" s="74"/>
      <c r="Y929" s="75"/>
      <c r="Z929" s="75"/>
      <c r="AA929" s="75"/>
      <c r="AB929" s="75"/>
      <c r="AC929" s="75"/>
      <c r="AD929" s="75"/>
      <c r="AE929" s="75"/>
      <c r="AF929" s="75"/>
      <c r="AG929" s="75"/>
      <c r="AH929" s="75"/>
      <c r="AI929" s="75"/>
      <c r="AJ929" s="75"/>
      <c r="AK929" s="75"/>
      <c r="AL929" s="75"/>
      <c r="AM929" s="75"/>
      <c r="AN929" s="75"/>
      <c r="AO929" s="75"/>
    </row>
    <row r="930" spans="1:50" hidden="1" x14ac:dyDescent="0.2">
      <c r="A930" s="9"/>
      <c r="B930" s="48" t="s">
        <v>331</v>
      </c>
      <c r="C930" s="59"/>
      <c r="D930" s="59"/>
      <c r="E930" s="59"/>
      <c r="F930" s="59"/>
      <c r="G930" s="59"/>
      <c r="H930" s="59"/>
      <c r="I930" s="59"/>
      <c r="J930" s="59"/>
      <c r="K930" s="59"/>
      <c r="L930" s="59"/>
      <c r="M930" s="59"/>
      <c r="N930" s="59"/>
      <c r="O930" s="59"/>
      <c r="P930" s="64"/>
      <c r="Q930" s="64"/>
      <c r="R930" s="64"/>
      <c r="S930" s="64"/>
      <c r="T930" s="64"/>
      <c r="U930" s="64"/>
      <c r="V930" s="64"/>
      <c r="W930" s="64"/>
      <c r="X930" s="64"/>
      <c r="Y930" s="65"/>
      <c r="Z930" s="65"/>
      <c r="AA930" s="65"/>
      <c r="AB930" s="65"/>
      <c r="AC930" s="65"/>
      <c r="AD930" s="65"/>
      <c r="AE930" s="65"/>
      <c r="AF930" s="65"/>
      <c r="AG930" s="65"/>
      <c r="AH930" s="65"/>
      <c r="AI930" s="65"/>
      <c r="AJ930" s="65"/>
      <c r="AK930" s="65"/>
      <c r="AL930" s="65"/>
      <c r="AM930" s="65"/>
      <c r="AN930" s="65"/>
      <c r="AO930" s="65"/>
      <c r="AP930" s="64"/>
      <c r="AQ930" s="64"/>
      <c r="AR930" s="64"/>
      <c r="AS930" s="64"/>
      <c r="AT930" s="64"/>
      <c r="AU930" s="64"/>
      <c r="AV930" s="64"/>
      <c r="AW930" s="64"/>
      <c r="AX930" s="64"/>
    </row>
    <row r="931" spans="1:50" customFormat="1" ht="59.25" hidden="1" customHeight="1" x14ac:dyDescent="0.2">
      <c r="A931" s="407"/>
      <c r="B931" s="407"/>
      <c r="C931" s="407" t="s">
        <v>27</v>
      </c>
      <c r="D931" s="407"/>
      <c r="E931" s="407"/>
      <c r="F931" s="407"/>
      <c r="G931" s="407"/>
      <c r="H931" s="407"/>
      <c r="I931" s="407"/>
      <c r="J931" s="171" t="s">
        <v>394</v>
      </c>
      <c r="K931" s="408"/>
      <c r="L931" s="408"/>
      <c r="M931" s="408"/>
      <c r="N931" s="408"/>
      <c r="O931" s="408"/>
      <c r="P931" s="409" t="s">
        <v>28</v>
      </c>
      <c r="Q931" s="409"/>
      <c r="R931" s="409"/>
      <c r="S931" s="409"/>
      <c r="T931" s="409"/>
      <c r="U931" s="409"/>
      <c r="V931" s="409"/>
      <c r="W931" s="409"/>
      <c r="X931" s="409"/>
      <c r="Y931" s="410" t="s">
        <v>391</v>
      </c>
      <c r="Z931" s="411"/>
      <c r="AA931" s="411"/>
      <c r="AB931" s="411"/>
      <c r="AC931" s="171" t="s">
        <v>444</v>
      </c>
      <c r="AD931" s="171"/>
      <c r="AE931" s="171"/>
      <c r="AF931" s="171"/>
      <c r="AG931" s="171"/>
      <c r="AH931" s="410" t="s">
        <v>382</v>
      </c>
      <c r="AI931" s="407"/>
      <c r="AJ931" s="407"/>
      <c r="AK931" s="407"/>
      <c r="AL931" s="407" t="s">
        <v>22</v>
      </c>
      <c r="AM931" s="407"/>
      <c r="AN931" s="407"/>
      <c r="AO931" s="412"/>
      <c r="AP931" s="413" t="s">
        <v>395</v>
      </c>
      <c r="AQ931" s="413"/>
      <c r="AR931" s="413"/>
      <c r="AS931" s="413"/>
      <c r="AT931" s="413"/>
      <c r="AU931" s="413"/>
      <c r="AV931" s="413"/>
      <c r="AW931" s="413"/>
      <c r="AX931" s="413"/>
    </row>
    <row r="932" spans="1:50" ht="26.25" hidden="1" customHeight="1" x14ac:dyDescent="0.2">
      <c r="A932" s="1123">
        <v>1</v>
      </c>
      <c r="B932" s="1123">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hidden="1" customHeight="1" x14ac:dyDescent="0.2">
      <c r="A933" s="1123">
        <v>2</v>
      </c>
      <c r="B933" s="1123">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hidden="1" customHeight="1" x14ac:dyDescent="0.2">
      <c r="A934" s="1123">
        <v>3</v>
      </c>
      <c r="B934" s="1123">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hidden="1" customHeight="1" x14ac:dyDescent="0.2">
      <c r="A935" s="1123">
        <v>4</v>
      </c>
      <c r="B935" s="1123">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hidden="1" customHeight="1" x14ac:dyDescent="0.2">
      <c r="A936" s="1123">
        <v>5</v>
      </c>
      <c r="B936" s="1123">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hidden="1" customHeight="1" x14ac:dyDescent="0.2">
      <c r="A937" s="1123">
        <v>6</v>
      </c>
      <c r="B937" s="1123">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hidden="1" customHeight="1" x14ac:dyDescent="0.2">
      <c r="A938" s="1123">
        <v>7</v>
      </c>
      <c r="B938" s="1123">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hidden="1" customHeight="1" x14ac:dyDescent="0.2">
      <c r="A939" s="1123">
        <v>8</v>
      </c>
      <c r="B939" s="1123">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hidden="1" customHeight="1" x14ac:dyDescent="0.2">
      <c r="A940" s="1123">
        <v>9</v>
      </c>
      <c r="B940" s="1123">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hidden="1" customHeight="1" x14ac:dyDescent="0.2">
      <c r="A941" s="1123">
        <v>10</v>
      </c>
      <c r="B941" s="1123">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hidden="1" customHeight="1" x14ac:dyDescent="0.2">
      <c r="A942" s="1123">
        <v>11</v>
      </c>
      <c r="B942" s="1123">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hidden="1" customHeight="1" x14ac:dyDescent="0.2">
      <c r="A943" s="1123">
        <v>12</v>
      </c>
      <c r="B943" s="1123">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hidden="1" customHeight="1" x14ac:dyDescent="0.2">
      <c r="A944" s="1123">
        <v>13</v>
      </c>
      <c r="B944" s="1123">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hidden="1" customHeight="1" x14ac:dyDescent="0.2">
      <c r="A945" s="1123">
        <v>14</v>
      </c>
      <c r="B945" s="1123">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hidden="1" customHeight="1" x14ac:dyDescent="0.2">
      <c r="A946" s="1123">
        <v>15</v>
      </c>
      <c r="B946" s="1123">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hidden="1" customHeight="1" x14ac:dyDescent="0.2">
      <c r="A947" s="1123">
        <v>16</v>
      </c>
      <c r="B947" s="1123">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hidden="1" customHeight="1" x14ac:dyDescent="0.2">
      <c r="A948" s="1123">
        <v>17</v>
      </c>
      <c r="B948" s="1123">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hidden="1" customHeight="1" x14ac:dyDescent="0.2">
      <c r="A949" s="1123">
        <v>18</v>
      </c>
      <c r="B949" s="1123">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hidden="1" customHeight="1" x14ac:dyDescent="0.2">
      <c r="A950" s="1123">
        <v>19</v>
      </c>
      <c r="B950" s="1123">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hidden="1" customHeight="1" x14ac:dyDescent="0.2">
      <c r="A951" s="1123">
        <v>20</v>
      </c>
      <c r="B951" s="1123">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hidden="1" customHeight="1" x14ac:dyDescent="0.2">
      <c r="A952" s="1123">
        <v>21</v>
      </c>
      <c r="B952" s="1123">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hidden="1" customHeight="1" x14ac:dyDescent="0.2">
      <c r="A953" s="1123">
        <v>22</v>
      </c>
      <c r="B953" s="1123">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hidden="1" customHeight="1" x14ac:dyDescent="0.2">
      <c r="A954" s="1123">
        <v>23</v>
      </c>
      <c r="B954" s="1123">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hidden="1" customHeight="1" x14ac:dyDescent="0.2">
      <c r="A955" s="1123">
        <v>24</v>
      </c>
      <c r="B955" s="1123">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hidden="1" customHeight="1" x14ac:dyDescent="0.2">
      <c r="A956" s="1123">
        <v>25</v>
      </c>
      <c r="B956" s="1123">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hidden="1" customHeight="1" x14ac:dyDescent="0.2">
      <c r="A957" s="1123">
        <v>26</v>
      </c>
      <c r="B957" s="1123">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26.25" hidden="1" customHeight="1" x14ac:dyDescent="0.2">
      <c r="A958" s="1123">
        <v>27</v>
      </c>
      <c r="B958" s="1123">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26.25" hidden="1" customHeight="1" x14ac:dyDescent="0.2">
      <c r="A959" s="1123">
        <v>28</v>
      </c>
      <c r="B959" s="1123">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26.25" hidden="1" customHeight="1" x14ac:dyDescent="0.2">
      <c r="A960" s="1123">
        <v>29</v>
      </c>
      <c r="B960" s="1123">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26.25" hidden="1" customHeight="1" x14ac:dyDescent="0.2">
      <c r="A961" s="1123">
        <v>30</v>
      </c>
      <c r="B961" s="1123">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idden="1" x14ac:dyDescent="0.2">
      <c r="P962" s="74"/>
      <c r="Q962" s="74"/>
      <c r="R962" s="74"/>
      <c r="S962" s="74"/>
      <c r="T962" s="74"/>
      <c r="U962" s="74"/>
      <c r="V962" s="74"/>
      <c r="W962" s="74"/>
      <c r="X962" s="74"/>
      <c r="Y962" s="75"/>
      <c r="Z962" s="75"/>
      <c r="AA962" s="75"/>
      <c r="AB962" s="75"/>
      <c r="AC962" s="75"/>
      <c r="AD962" s="75"/>
      <c r="AE962" s="75"/>
      <c r="AF962" s="75"/>
      <c r="AG962" s="75"/>
      <c r="AH962" s="75"/>
      <c r="AI962" s="75"/>
      <c r="AJ962" s="75"/>
      <c r="AK962" s="75"/>
      <c r="AL962" s="75"/>
      <c r="AM962" s="75"/>
      <c r="AN962" s="75"/>
      <c r="AO962" s="75"/>
    </row>
    <row r="963" spans="1:50" hidden="1" x14ac:dyDescent="0.2">
      <c r="A963" s="9"/>
      <c r="B963" s="48" t="s">
        <v>332</v>
      </c>
      <c r="C963" s="59"/>
      <c r="D963" s="59"/>
      <c r="E963" s="59"/>
      <c r="F963" s="59"/>
      <c r="G963" s="59"/>
      <c r="H963" s="59"/>
      <c r="I963" s="59"/>
      <c r="J963" s="59"/>
      <c r="K963" s="59"/>
      <c r="L963" s="59"/>
      <c r="M963" s="59"/>
      <c r="N963" s="59"/>
      <c r="O963" s="59"/>
      <c r="P963" s="64"/>
      <c r="Q963" s="64"/>
      <c r="R963" s="64"/>
      <c r="S963" s="64"/>
      <c r="T963" s="64"/>
      <c r="U963" s="64"/>
      <c r="V963" s="64"/>
      <c r="W963" s="64"/>
      <c r="X963" s="64"/>
      <c r="Y963" s="65"/>
      <c r="Z963" s="65"/>
      <c r="AA963" s="65"/>
      <c r="AB963" s="65"/>
      <c r="AC963" s="65"/>
      <c r="AD963" s="65"/>
      <c r="AE963" s="65"/>
      <c r="AF963" s="65"/>
      <c r="AG963" s="65"/>
      <c r="AH963" s="65"/>
      <c r="AI963" s="65"/>
      <c r="AJ963" s="65"/>
      <c r="AK963" s="65"/>
      <c r="AL963" s="65"/>
      <c r="AM963" s="65"/>
      <c r="AN963" s="65"/>
      <c r="AO963" s="65"/>
      <c r="AP963" s="64"/>
      <c r="AQ963" s="64"/>
      <c r="AR963" s="64"/>
      <c r="AS963" s="64"/>
      <c r="AT963" s="64"/>
      <c r="AU963" s="64"/>
      <c r="AV963" s="64"/>
      <c r="AW963" s="64"/>
      <c r="AX963" s="64"/>
    </row>
    <row r="964" spans="1:50" customFormat="1" ht="59.25" hidden="1" customHeight="1" x14ac:dyDescent="0.2">
      <c r="A964" s="407"/>
      <c r="B964" s="407"/>
      <c r="C964" s="407" t="s">
        <v>27</v>
      </c>
      <c r="D964" s="407"/>
      <c r="E964" s="407"/>
      <c r="F964" s="407"/>
      <c r="G964" s="407"/>
      <c r="H964" s="407"/>
      <c r="I964" s="407"/>
      <c r="J964" s="171" t="s">
        <v>394</v>
      </c>
      <c r="K964" s="408"/>
      <c r="L964" s="408"/>
      <c r="M964" s="408"/>
      <c r="N964" s="408"/>
      <c r="O964" s="408"/>
      <c r="P964" s="409" t="s">
        <v>28</v>
      </c>
      <c r="Q964" s="409"/>
      <c r="R964" s="409"/>
      <c r="S964" s="409"/>
      <c r="T964" s="409"/>
      <c r="U964" s="409"/>
      <c r="V964" s="409"/>
      <c r="W964" s="409"/>
      <c r="X964" s="409"/>
      <c r="Y964" s="410" t="s">
        <v>391</v>
      </c>
      <c r="Z964" s="411"/>
      <c r="AA964" s="411"/>
      <c r="AB964" s="411"/>
      <c r="AC964" s="171" t="s">
        <v>444</v>
      </c>
      <c r="AD964" s="171"/>
      <c r="AE964" s="171"/>
      <c r="AF964" s="171"/>
      <c r="AG964" s="171"/>
      <c r="AH964" s="410" t="s">
        <v>382</v>
      </c>
      <c r="AI964" s="407"/>
      <c r="AJ964" s="407"/>
      <c r="AK964" s="407"/>
      <c r="AL964" s="407" t="s">
        <v>22</v>
      </c>
      <c r="AM964" s="407"/>
      <c r="AN964" s="407"/>
      <c r="AO964" s="412"/>
      <c r="AP964" s="413" t="s">
        <v>395</v>
      </c>
      <c r="AQ964" s="413"/>
      <c r="AR964" s="413"/>
      <c r="AS964" s="413"/>
      <c r="AT964" s="413"/>
      <c r="AU964" s="413"/>
      <c r="AV964" s="413"/>
      <c r="AW964" s="413"/>
      <c r="AX964" s="413"/>
    </row>
    <row r="965" spans="1:50" ht="26.25" hidden="1" customHeight="1" x14ac:dyDescent="0.2">
      <c r="A965" s="1123">
        <v>1</v>
      </c>
      <c r="B965" s="1123">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hidden="1" customHeight="1" x14ac:dyDescent="0.2">
      <c r="A966" s="1123">
        <v>2</v>
      </c>
      <c r="B966" s="1123">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hidden="1" customHeight="1" x14ac:dyDescent="0.2">
      <c r="A967" s="1123">
        <v>3</v>
      </c>
      <c r="B967" s="1123">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hidden="1" customHeight="1" x14ac:dyDescent="0.2">
      <c r="A968" s="1123">
        <v>4</v>
      </c>
      <c r="B968" s="1123">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hidden="1" customHeight="1" x14ac:dyDescent="0.2">
      <c r="A969" s="1123">
        <v>5</v>
      </c>
      <c r="B969" s="1123">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hidden="1" customHeight="1" x14ac:dyDescent="0.2">
      <c r="A970" s="1123">
        <v>6</v>
      </c>
      <c r="B970" s="1123">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hidden="1" customHeight="1" x14ac:dyDescent="0.2">
      <c r="A971" s="1123">
        <v>7</v>
      </c>
      <c r="B971" s="1123">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hidden="1" customHeight="1" x14ac:dyDescent="0.2">
      <c r="A972" s="1123">
        <v>8</v>
      </c>
      <c r="B972" s="1123">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hidden="1" customHeight="1" x14ac:dyDescent="0.2">
      <c r="A973" s="1123">
        <v>9</v>
      </c>
      <c r="B973" s="1123">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hidden="1" customHeight="1" x14ac:dyDescent="0.2">
      <c r="A974" s="1123">
        <v>10</v>
      </c>
      <c r="B974" s="1123">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hidden="1" customHeight="1" x14ac:dyDescent="0.2">
      <c r="A975" s="1123">
        <v>11</v>
      </c>
      <c r="B975" s="1123">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hidden="1" customHeight="1" x14ac:dyDescent="0.2">
      <c r="A976" s="1123">
        <v>12</v>
      </c>
      <c r="B976" s="1123">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hidden="1" customHeight="1" x14ac:dyDescent="0.2">
      <c r="A977" s="1123">
        <v>13</v>
      </c>
      <c r="B977" s="1123">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hidden="1" customHeight="1" x14ac:dyDescent="0.2">
      <c r="A978" s="1123">
        <v>14</v>
      </c>
      <c r="B978" s="1123">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hidden="1" customHeight="1" x14ac:dyDescent="0.2">
      <c r="A979" s="1123">
        <v>15</v>
      </c>
      <c r="B979" s="1123">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hidden="1" customHeight="1" x14ac:dyDescent="0.2">
      <c r="A980" s="1123">
        <v>16</v>
      </c>
      <c r="B980" s="1123">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hidden="1" customHeight="1" x14ac:dyDescent="0.2">
      <c r="A981" s="1123">
        <v>17</v>
      </c>
      <c r="B981" s="1123">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hidden="1" customHeight="1" x14ac:dyDescent="0.2">
      <c r="A982" s="1123">
        <v>18</v>
      </c>
      <c r="B982" s="1123">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hidden="1" customHeight="1" x14ac:dyDescent="0.2">
      <c r="A983" s="1123">
        <v>19</v>
      </c>
      <c r="B983" s="1123">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hidden="1" customHeight="1" x14ac:dyDescent="0.2">
      <c r="A984" s="1123">
        <v>20</v>
      </c>
      <c r="B984" s="1123">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hidden="1" customHeight="1" x14ac:dyDescent="0.2">
      <c r="A985" s="1123">
        <v>21</v>
      </c>
      <c r="B985" s="1123">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hidden="1" customHeight="1" x14ac:dyDescent="0.2">
      <c r="A986" s="1123">
        <v>22</v>
      </c>
      <c r="B986" s="1123">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hidden="1" customHeight="1" x14ac:dyDescent="0.2">
      <c r="A987" s="1123">
        <v>23</v>
      </c>
      <c r="B987" s="1123">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hidden="1" customHeight="1" x14ac:dyDescent="0.2">
      <c r="A988" s="1123">
        <v>24</v>
      </c>
      <c r="B988" s="1123">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hidden="1" customHeight="1" x14ac:dyDescent="0.2">
      <c r="A989" s="1123">
        <v>25</v>
      </c>
      <c r="B989" s="1123">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hidden="1" customHeight="1" x14ac:dyDescent="0.2">
      <c r="A990" s="1123">
        <v>26</v>
      </c>
      <c r="B990" s="1123">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26.25" hidden="1" customHeight="1" x14ac:dyDescent="0.2">
      <c r="A991" s="1123">
        <v>27</v>
      </c>
      <c r="B991" s="1123">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26.25" hidden="1" customHeight="1" x14ac:dyDescent="0.2">
      <c r="A992" s="1123">
        <v>28</v>
      </c>
      <c r="B992" s="1123">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26.25" hidden="1" customHeight="1" x14ac:dyDescent="0.2">
      <c r="A993" s="1123">
        <v>29</v>
      </c>
      <c r="B993" s="1123">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26.25" hidden="1" customHeight="1" x14ac:dyDescent="0.2">
      <c r="A994" s="1123">
        <v>30</v>
      </c>
      <c r="B994" s="1123">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idden="1" x14ac:dyDescent="0.2">
      <c r="P995" s="74"/>
      <c r="Q995" s="74"/>
      <c r="R995" s="74"/>
      <c r="S995" s="74"/>
      <c r="T995" s="74"/>
      <c r="U995" s="74"/>
      <c r="V995" s="74"/>
      <c r="W995" s="74"/>
      <c r="X995" s="74"/>
      <c r="Y995" s="75"/>
      <c r="Z995" s="75"/>
      <c r="AA995" s="75"/>
      <c r="AB995" s="75"/>
      <c r="AC995" s="75"/>
      <c r="AD995" s="75"/>
      <c r="AE995" s="75"/>
      <c r="AF995" s="75"/>
      <c r="AG995" s="75"/>
      <c r="AH995" s="75"/>
      <c r="AI995" s="75"/>
      <c r="AJ995" s="75"/>
      <c r="AK995" s="75"/>
      <c r="AL995" s="75"/>
      <c r="AM995" s="75"/>
      <c r="AN995" s="75"/>
      <c r="AO995" s="75"/>
    </row>
    <row r="996" spans="1:50" hidden="1" x14ac:dyDescent="0.2">
      <c r="A996" s="9"/>
      <c r="B996" s="48" t="s">
        <v>293</v>
      </c>
      <c r="C996" s="59"/>
      <c r="D996" s="59"/>
      <c r="E996" s="59"/>
      <c r="F996" s="59"/>
      <c r="G996" s="59"/>
      <c r="H996" s="59"/>
      <c r="I996" s="59"/>
      <c r="J996" s="59"/>
      <c r="K996" s="59"/>
      <c r="L996" s="59"/>
      <c r="M996" s="59"/>
      <c r="N996" s="59"/>
      <c r="O996" s="59"/>
      <c r="P996" s="64"/>
      <c r="Q996" s="64"/>
      <c r="R996" s="64"/>
      <c r="S996" s="64"/>
      <c r="T996" s="64"/>
      <c r="U996" s="64"/>
      <c r="V996" s="64"/>
      <c r="W996" s="64"/>
      <c r="X996" s="64"/>
      <c r="Y996" s="65"/>
      <c r="Z996" s="65"/>
      <c r="AA996" s="65"/>
      <c r="AB996" s="65"/>
      <c r="AC996" s="65"/>
      <c r="AD996" s="65"/>
      <c r="AE996" s="65"/>
      <c r="AF996" s="65"/>
      <c r="AG996" s="65"/>
      <c r="AH996" s="65"/>
      <c r="AI996" s="65"/>
      <c r="AJ996" s="65"/>
      <c r="AK996" s="65"/>
      <c r="AL996" s="65"/>
      <c r="AM996" s="65"/>
      <c r="AN996" s="65"/>
      <c r="AO996" s="65"/>
      <c r="AP996" s="64"/>
      <c r="AQ996" s="64"/>
      <c r="AR996" s="64"/>
      <c r="AS996" s="64"/>
      <c r="AT996" s="64"/>
      <c r="AU996" s="64"/>
      <c r="AV996" s="64"/>
      <c r="AW996" s="64"/>
      <c r="AX996" s="64"/>
    </row>
    <row r="997" spans="1:50" customFormat="1" ht="59.25" hidden="1" customHeight="1" x14ac:dyDescent="0.2">
      <c r="A997" s="407"/>
      <c r="B997" s="407"/>
      <c r="C997" s="407" t="s">
        <v>27</v>
      </c>
      <c r="D997" s="407"/>
      <c r="E997" s="407"/>
      <c r="F997" s="407"/>
      <c r="G997" s="407"/>
      <c r="H997" s="407"/>
      <c r="I997" s="407"/>
      <c r="J997" s="171" t="s">
        <v>394</v>
      </c>
      <c r="K997" s="408"/>
      <c r="L997" s="408"/>
      <c r="M997" s="408"/>
      <c r="N997" s="408"/>
      <c r="O997" s="408"/>
      <c r="P997" s="409" t="s">
        <v>28</v>
      </c>
      <c r="Q997" s="409"/>
      <c r="R997" s="409"/>
      <c r="S997" s="409"/>
      <c r="T997" s="409"/>
      <c r="U997" s="409"/>
      <c r="V997" s="409"/>
      <c r="W997" s="409"/>
      <c r="X997" s="409"/>
      <c r="Y997" s="410" t="s">
        <v>391</v>
      </c>
      <c r="Z997" s="411"/>
      <c r="AA997" s="411"/>
      <c r="AB997" s="411"/>
      <c r="AC997" s="171" t="s">
        <v>444</v>
      </c>
      <c r="AD997" s="171"/>
      <c r="AE997" s="171"/>
      <c r="AF997" s="171"/>
      <c r="AG997" s="171"/>
      <c r="AH997" s="410" t="s">
        <v>382</v>
      </c>
      <c r="AI997" s="407"/>
      <c r="AJ997" s="407"/>
      <c r="AK997" s="407"/>
      <c r="AL997" s="407" t="s">
        <v>22</v>
      </c>
      <c r="AM997" s="407"/>
      <c r="AN997" s="407"/>
      <c r="AO997" s="412"/>
      <c r="AP997" s="413" t="s">
        <v>395</v>
      </c>
      <c r="AQ997" s="413"/>
      <c r="AR997" s="413"/>
      <c r="AS997" s="413"/>
      <c r="AT997" s="413"/>
      <c r="AU997" s="413"/>
      <c r="AV997" s="413"/>
      <c r="AW997" s="413"/>
      <c r="AX997" s="413"/>
    </row>
    <row r="998" spans="1:50" ht="26.25" hidden="1" customHeight="1" x14ac:dyDescent="0.2">
      <c r="A998" s="1123">
        <v>1</v>
      </c>
      <c r="B998" s="1123">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hidden="1" customHeight="1" x14ac:dyDescent="0.2">
      <c r="A999" s="1123">
        <v>2</v>
      </c>
      <c r="B999" s="1123">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hidden="1" customHeight="1" x14ac:dyDescent="0.2">
      <c r="A1000" s="1123">
        <v>3</v>
      </c>
      <c r="B1000" s="1123">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hidden="1" customHeight="1" x14ac:dyDescent="0.2">
      <c r="A1001" s="1123">
        <v>4</v>
      </c>
      <c r="B1001" s="1123">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hidden="1" customHeight="1" x14ac:dyDescent="0.2">
      <c r="A1002" s="1123">
        <v>5</v>
      </c>
      <c r="B1002" s="1123">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hidden="1" customHeight="1" x14ac:dyDescent="0.2">
      <c r="A1003" s="1123">
        <v>6</v>
      </c>
      <c r="B1003" s="1123">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hidden="1" customHeight="1" x14ac:dyDescent="0.2">
      <c r="A1004" s="1123">
        <v>7</v>
      </c>
      <c r="B1004" s="1123">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hidden="1" customHeight="1" x14ac:dyDescent="0.2">
      <c r="A1005" s="1123">
        <v>8</v>
      </c>
      <c r="B1005" s="1123">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hidden="1" customHeight="1" x14ac:dyDescent="0.2">
      <c r="A1006" s="1123">
        <v>9</v>
      </c>
      <c r="B1006" s="1123">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hidden="1" customHeight="1" x14ac:dyDescent="0.2">
      <c r="A1007" s="1123">
        <v>10</v>
      </c>
      <c r="B1007" s="1123">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hidden="1" customHeight="1" x14ac:dyDescent="0.2">
      <c r="A1008" s="1123">
        <v>11</v>
      </c>
      <c r="B1008" s="1123">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hidden="1" customHeight="1" x14ac:dyDescent="0.2">
      <c r="A1009" s="1123">
        <v>12</v>
      </c>
      <c r="B1009" s="1123">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hidden="1" customHeight="1" x14ac:dyDescent="0.2">
      <c r="A1010" s="1123">
        <v>13</v>
      </c>
      <c r="B1010" s="1123">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hidden="1" customHeight="1" x14ac:dyDescent="0.2">
      <c r="A1011" s="1123">
        <v>14</v>
      </c>
      <c r="B1011" s="1123">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hidden="1" customHeight="1" x14ac:dyDescent="0.2">
      <c r="A1012" s="1123">
        <v>15</v>
      </c>
      <c r="B1012" s="1123">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hidden="1" customHeight="1" x14ac:dyDescent="0.2">
      <c r="A1013" s="1123">
        <v>16</v>
      </c>
      <c r="B1013" s="1123">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hidden="1" customHeight="1" x14ac:dyDescent="0.2">
      <c r="A1014" s="1123">
        <v>17</v>
      </c>
      <c r="B1014" s="1123">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hidden="1" customHeight="1" x14ac:dyDescent="0.2">
      <c r="A1015" s="1123">
        <v>18</v>
      </c>
      <c r="B1015" s="1123">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hidden="1" customHeight="1" x14ac:dyDescent="0.2">
      <c r="A1016" s="1123">
        <v>19</v>
      </c>
      <c r="B1016" s="1123">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hidden="1" customHeight="1" x14ac:dyDescent="0.2">
      <c r="A1017" s="1123">
        <v>20</v>
      </c>
      <c r="B1017" s="1123">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hidden="1" customHeight="1" x14ac:dyDescent="0.2">
      <c r="A1018" s="1123">
        <v>21</v>
      </c>
      <c r="B1018" s="1123">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hidden="1" customHeight="1" x14ac:dyDescent="0.2">
      <c r="A1019" s="1123">
        <v>22</v>
      </c>
      <c r="B1019" s="1123">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hidden="1" customHeight="1" x14ac:dyDescent="0.2">
      <c r="A1020" s="1123">
        <v>23</v>
      </c>
      <c r="B1020" s="1123">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hidden="1" customHeight="1" x14ac:dyDescent="0.2">
      <c r="A1021" s="1123">
        <v>24</v>
      </c>
      <c r="B1021" s="1123">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hidden="1" customHeight="1" x14ac:dyDescent="0.2">
      <c r="A1022" s="1123">
        <v>25</v>
      </c>
      <c r="B1022" s="1123">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hidden="1" customHeight="1" x14ac:dyDescent="0.2">
      <c r="A1023" s="1123">
        <v>26</v>
      </c>
      <c r="B1023" s="1123">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26.25" hidden="1" customHeight="1" x14ac:dyDescent="0.2">
      <c r="A1024" s="1123">
        <v>27</v>
      </c>
      <c r="B1024" s="1123">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26.25" hidden="1" customHeight="1" x14ac:dyDescent="0.2">
      <c r="A1025" s="1123">
        <v>28</v>
      </c>
      <c r="B1025" s="1123">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26.25" hidden="1" customHeight="1" x14ac:dyDescent="0.2">
      <c r="A1026" s="1123">
        <v>29</v>
      </c>
      <c r="B1026" s="1123">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26.25" hidden="1" customHeight="1" x14ac:dyDescent="0.2">
      <c r="A1027" s="1123">
        <v>30</v>
      </c>
      <c r="B1027" s="1123">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idden="1" x14ac:dyDescent="0.2">
      <c r="P1028" s="74"/>
      <c r="Q1028" s="74"/>
      <c r="R1028" s="74"/>
      <c r="S1028" s="74"/>
      <c r="T1028" s="74"/>
      <c r="U1028" s="74"/>
      <c r="V1028" s="74"/>
      <c r="W1028" s="74"/>
      <c r="X1028" s="74"/>
      <c r="Y1028" s="75"/>
      <c r="Z1028" s="75"/>
      <c r="AA1028" s="75"/>
      <c r="AB1028" s="75"/>
      <c r="AC1028" s="75"/>
      <c r="AD1028" s="75"/>
      <c r="AE1028" s="75"/>
      <c r="AF1028" s="75"/>
      <c r="AG1028" s="75"/>
      <c r="AH1028" s="75"/>
      <c r="AI1028" s="75"/>
      <c r="AJ1028" s="75"/>
      <c r="AK1028" s="75"/>
      <c r="AL1028" s="75"/>
      <c r="AM1028" s="75"/>
      <c r="AN1028" s="75"/>
      <c r="AO1028" s="75"/>
    </row>
    <row r="1029" spans="1:50" hidden="1" x14ac:dyDescent="0.2">
      <c r="A1029" s="9"/>
      <c r="B1029" s="48" t="s">
        <v>333</v>
      </c>
      <c r="C1029" s="59"/>
      <c r="D1029" s="59"/>
      <c r="E1029" s="59"/>
      <c r="F1029" s="59"/>
      <c r="G1029" s="59"/>
      <c r="H1029" s="59"/>
      <c r="I1029" s="59"/>
      <c r="J1029" s="59"/>
      <c r="K1029" s="59"/>
      <c r="L1029" s="59"/>
      <c r="M1029" s="59"/>
      <c r="N1029" s="59"/>
      <c r="O1029" s="59"/>
      <c r="P1029" s="64"/>
      <c r="Q1029" s="64"/>
      <c r="R1029" s="64"/>
      <c r="S1029" s="64"/>
      <c r="T1029" s="64"/>
      <c r="U1029" s="64"/>
      <c r="V1029" s="64"/>
      <c r="W1029" s="64"/>
      <c r="X1029" s="64"/>
      <c r="Y1029" s="65"/>
      <c r="Z1029" s="65"/>
      <c r="AA1029" s="65"/>
      <c r="AB1029" s="65"/>
      <c r="AC1029" s="65"/>
      <c r="AD1029" s="65"/>
      <c r="AE1029" s="65"/>
      <c r="AF1029" s="65"/>
      <c r="AG1029" s="65"/>
      <c r="AH1029" s="65"/>
      <c r="AI1029" s="65"/>
      <c r="AJ1029" s="65"/>
      <c r="AK1029" s="65"/>
      <c r="AL1029" s="65"/>
      <c r="AM1029" s="65"/>
      <c r="AN1029" s="65"/>
      <c r="AO1029" s="65"/>
      <c r="AP1029" s="64"/>
      <c r="AQ1029" s="64"/>
      <c r="AR1029" s="64"/>
      <c r="AS1029" s="64"/>
      <c r="AT1029" s="64"/>
      <c r="AU1029" s="64"/>
      <c r="AV1029" s="64"/>
      <c r="AW1029" s="64"/>
      <c r="AX1029" s="64"/>
    </row>
    <row r="1030" spans="1:50" customFormat="1" ht="59.25" hidden="1" customHeight="1" x14ac:dyDescent="0.2">
      <c r="A1030" s="407"/>
      <c r="B1030" s="407"/>
      <c r="C1030" s="407" t="s">
        <v>27</v>
      </c>
      <c r="D1030" s="407"/>
      <c r="E1030" s="407"/>
      <c r="F1030" s="407"/>
      <c r="G1030" s="407"/>
      <c r="H1030" s="407"/>
      <c r="I1030" s="407"/>
      <c r="J1030" s="171" t="s">
        <v>394</v>
      </c>
      <c r="K1030" s="408"/>
      <c r="L1030" s="408"/>
      <c r="M1030" s="408"/>
      <c r="N1030" s="408"/>
      <c r="O1030" s="408"/>
      <c r="P1030" s="409" t="s">
        <v>28</v>
      </c>
      <c r="Q1030" s="409"/>
      <c r="R1030" s="409"/>
      <c r="S1030" s="409"/>
      <c r="T1030" s="409"/>
      <c r="U1030" s="409"/>
      <c r="V1030" s="409"/>
      <c r="W1030" s="409"/>
      <c r="X1030" s="409"/>
      <c r="Y1030" s="410" t="s">
        <v>391</v>
      </c>
      <c r="Z1030" s="411"/>
      <c r="AA1030" s="411"/>
      <c r="AB1030" s="411"/>
      <c r="AC1030" s="171" t="s">
        <v>444</v>
      </c>
      <c r="AD1030" s="171"/>
      <c r="AE1030" s="171"/>
      <c r="AF1030" s="171"/>
      <c r="AG1030" s="171"/>
      <c r="AH1030" s="410" t="s">
        <v>382</v>
      </c>
      <c r="AI1030" s="407"/>
      <c r="AJ1030" s="407"/>
      <c r="AK1030" s="407"/>
      <c r="AL1030" s="407" t="s">
        <v>22</v>
      </c>
      <c r="AM1030" s="407"/>
      <c r="AN1030" s="407"/>
      <c r="AO1030" s="412"/>
      <c r="AP1030" s="413" t="s">
        <v>395</v>
      </c>
      <c r="AQ1030" s="413"/>
      <c r="AR1030" s="413"/>
      <c r="AS1030" s="413"/>
      <c r="AT1030" s="413"/>
      <c r="AU1030" s="413"/>
      <c r="AV1030" s="413"/>
      <c r="AW1030" s="413"/>
      <c r="AX1030" s="413"/>
    </row>
    <row r="1031" spans="1:50" ht="26.25" hidden="1" customHeight="1" x14ac:dyDescent="0.2">
      <c r="A1031" s="1123">
        <v>1</v>
      </c>
      <c r="B1031" s="1123">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hidden="1" customHeight="1" x14ac:dyDescent="0.2">
      <c r="A1032" s="1123">
        <v>2</v>
      </c>
      <c r="B1032" s="1123">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hidden="1" customHeight="1" x14ac:dyDescent="0.2">
      <c r="A1033" s="1123">
        <v>3</v>
      </c>
      <c r="B1033" s="1123">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hidden="1" customHeight="1" x14ac:dyDescent="0.2">
      <c r="A1034" s="1123">
        <v>4</v>
      </c>
      <c r="B1034" s="1123">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hidden="1" customHeight="1" x14ac:dyDescent="0.2">
      <c r="A1035" s="1123">
        <v>5</v>
      </c>
      <c r="B1035" s="1123">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hidden="1" customHeight="1" x14ac:dyDescent="0.2">
      <c r="A1036" s="1123">
        <v>6</v>
      </c>
      <c r="B1036" s="1123">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hidden="1" customHeight="1" x14ac:dyDescent="0.2">
      <c r="A1037" s="1123">
        <v>7</v>
      </c>
      <c r="B1037" s="1123">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hidden="1" customHeight="1" x14ac:dyDescent="0.2">
      <c r="A1038" s="1123">
        <v>8</v>
      </c>
      <c r="B1038" s="1123">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hidden="1" customHeight="1" x14ac:dyDescent="0.2">
      <c r="A1039" s="1123">
        <v>9</v>
      </c>
      <c r="B1039" s="1123">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hidden="1" customHeight="1" x14ac:dyDescent="0.2">
      <c r="A1040" s="1123">
        <v>10</v>
      </c>
      <c r="B1040" s="1123">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hidden="1" customHeight="1" x14ac:dyDescent="0.2">
      <c r="A1041" s="1123">
        <v>11</v>
      </c>
      <c r="B1041" s="1123">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hidden="1" customHeight="1" x14ac:dyDescent="0.2">
      <c r="A1042" s="1123">
        <v>12</v>
      </c>
      <c r="B1042" s="1123">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hidden="1" customHeight="1" x14ac:dyDescent="0.2">
      <c r="A1043" s="1123">
        <v>13</v>
      </c>
      <c r="B1043" s="1123">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hidden="1" customHeight="1" x14ac:dyDescent="0.2">
      <c r="A1044" s="1123">
        <v>14</v>
      </c>
      <c r="B1044" s="1123">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hidden="1" customHeight="1" x14ac:dyDescent="0.2">
      <c r="A1045" s="1123">
        <v>15</v>
      </c>
      <c r="B1045" s="1123">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hidden="1" customHeight="1" x14ac:dyDescent="0.2">
      <c r="A1046" s="1123">
        <v>16</v>
      </c>
      <c r="B1046" s="1123">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hidden="1" customHeight="1" x14ac:dyDescent="0.2">
      <c r="A1047" s="1123">
        <v>17</v>
      </c>
      <c r="B1047" s="1123">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hidden="1" customHeight="1" x14ac:dyDescent="0.2">
      <c r="A1048" s="1123">
        <v>18</v>
      </c>
      <c r="B1048" s="1123">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hidden="1" customHeight="1" x14ac:dyDescent="0.2">
      <c r="A1049" s="1123">
        <v>19</v>
      </c>
      <c r="B1049" s="1123">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hidden="1" customHeight="1" x14ac:dyDescent="0.2">
      <c r="A1050" s="1123">
        <v>20</v>
      </c>
      <c r="B1050" s="1123">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hidden="1" customHeight="1" x14ac:dyDescent="0.2">
      <c r="A1051" s="1123">
        <v>21</v>
      </c>
      <c r="B1051" s="1123">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hidden="1" customHeight="1" x14ac:dyDescent="0.2">
      <c r="A1052" s="1123">
        <v>22</v>
      </c>
      <c r="B1052" s="1123">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hidden="1" customHeight="1" x14ac:dyDescent="0.2">
      <c r="A1053" s="1123">
        <v>23</v>
      </c>
      <c r="B1053" s="1123">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hidden="1" customHeight="1" x14ac:dyDescent="0.2">
      <c r="A1054" s="1123">
        <v>24</v>
      </c>
      <c r="B1054" s="1123">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hidden="1" customHeight="1" x14ac:dyDescent="0.2">
      <c r="A1055" s="1123">
        <v>25</v>
      </c>
      <c r="B1055" s="1123">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hidden="1" customHeight="1" x14ac:dyDescent="0.2">
      <c r="A1056" s="1123">
        <v>26</v>
      </c>
      <c r="B1056" s="1123">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26.25" hidden="1" customHeight="1" x14ac:dyDescent="0.2">
      <c r="A1057" s="1123">
        <v>27</v>
      </c>
      <c r="B1057" s="1123">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26.25" hidden="1" customHeight="1" x14ac:dyDescent="0.2">
      <c r="A1058" s="1123">
        <v>28</v>
      </c>
      <c r="B1058" s="1123">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26.25" hidden="1" customHeight="1" x14ac:dyDescent="0.2">
      <c r="A1059" s="1123">
        <v>29</v>
      </c>
      <c r="B1059" s="1123">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26.25" hidden="1" customHeight="1" x14ac:dyDescent="0.2">
      <c r="A1060" s="1123">
        <v>30</v>
      </c>
      <c r="B1060" s="1123">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idden="1" x14ac:dyDescent="0.2">
      <c r="P1061" s="74"/>
      <c r="Q1061" s="74"/>
      <c r="R1061" s="74"/>
      <c r="S1061" s="74"/>
      <c r="T1061" s="74"/>
      <c r="U1061" s="74"/>
      <c r="V1061" s="74"/>
      <c r="W1061" s="74"/>
      <c r="X1061" s="74"/>
      <c r="Y1061" s="75"/>
      <c r="Z1061" s="75"/>
      <c r="AA1061" s="75"/>
      <c r="AB1061" s="75"/>
      <c r="AC1061" s="75"/>
      <c r="AD1061" s="75"/>
      <c r="AE1061" s="75"/>
      <c r="AF1061" s="75"/>
      <c r="AG1061" s="75"/>
      <c r="AH1061" s="75"/>
      <c r="AI1061" s="75"/>
      <c r="AJ1061" s="75"/>
      <c r="AK1061" s="75"/>
      <c r="AL1061" s="75"/>
      <c r="AM1061" s="75"/>
      <c r="AN1061" s="75"/>
      <c r="AO1061" s="75"/>
    </row>
    <row r="1062" spans="1:50" hidden="1" x14ac:dyDescent="0.2">
      <c r="A1062" s="9"/>
      <c r="B1062" s="48" t="s">
        <v>334</v>
      </c>
      <c r="C1062" s="59"/>
      <c r="D1062" s="59"/>
      <c r="E1062" s="59"/>
      <c r="F1062" s="59"/>
      <c r="G1062" s="59"/>
      <c r="H1062" s="59"/>
      <c r="I1062" s="59"/>
      <c r="J1062" s="59"/>
      <c r="K1062" s="59"/>
      <c r="L1062" s="59"/>
      <c r="M1062" s="59"/>
      <c r="N1062" s="59"/>
      <c r="O1062" s="59"/>
      <c r="P1062" s="64"/>
      <c r="Q1062" s="64"/>
      <c r="R1062" s="64"/>
      <c r="S1062" s="64"/>
      <c r="T1062" s="64"/>
      <c r="U1062" s="64"/>
      <c r="V1062" s="64"/>
      <c r="W1062" s="64"/>
      <c r="X1062" s="64"/>
      <c r="Y1062" s="65"/>
      <c r="Z1062" s="65"/>
      <c r="AA1062" s="65"/>
      <c r="AB1062" s="65"/>
      <c r="AC1062" s="65"/>
      <c r="AD1062" s="65"/>
      <c r="AE1062" s="65"/>
      <c r="AF1062" s="65"/>
      <c r="AG1062" s="65"/>
      <c r="AH1062" s="65"/>
      <c r="AI1062" s="65"/>
      <c r="AJ1062" s="65"/>
      <c r="AK1062" s="65"/>
      <c r="AL1062" s="65"/>
      <c r="AM1062" s="65"/>
      <c r="AN1062" s="65"/>
      <c r="AO1062" s="65"/>
      <c r="AP1062" s="64"/>
      <c r="AQ1062" s="64"/>
      <c r="AR1062" s="64"/>
      <c r="AS1062" s="64"/>
      <c r="AT1062" s="64"/>
      <c r="AU1062" s="64"/>
      <c r="AV1062" s="64"/>
      <c r="AW1062" s="64"/>
      <c r="AX1062" s="64"/>
    </row>
    <row r="1063" spans="1:50" customFormat="1" ht="59.25" hidden="1" customHeight="1" x14ac:dyDescent="0.2">
      <c r="A1063" s="407"/>
      <c r="B1063" s="407"/>
      <c r="C1063" s="407" t="s">
        <v>27</v>
      </c>
      <c r="D1063" s="407"/>
      <c r="E1063" s="407"/>
      <c r="F1063" s="407"/>
      <c r="G1063" s="407"/>
      <c r="H1063" s="407"/>
      <c r="I1063" s="407"/>
      <c r="J1063" s="171" t="s">
        <v>394</v>
      </c>
      <c r="K1063" s="408"/>
      <c r="L1063" s="408"/>
      <c r="M1063" s="408"/>
      <c r="N1063" s="408"/>
      <c r="O1063" s="408"/>
      <c r="P1063" s="409" t="s">
        <v>28</v>
      </c>
      <c r="Q1063" s="409"/>
      <c r="R1063" s="409"/>
      <c r="S1063" s="409"/>
      <c r="T1063" s="409"/>
      <c r="U1063" s="409"/>
      <c r="V1063" s="409"/>
      <c r="W1063" s="409"/>
      <c r="X1063" s="409"/>
      <c r="Y1063" s="410" t="s">
        <v>391</v>
      </c>
      <c r="Z1063" s="411"/>
      <c r="AA1063" s="411"/>
      <c r="AB1063" s="411"/>
      <c r="AC1063" s="171" t="s">
        <v>444</v>
      </c>
      <c r="AD1063" s="171"/>
      <c r="AE1063" s="171"/>
      <c r="AF1063" s="171"/>
      <c r="AG1063" s="171"/>
      <c r="AH1063" s="410" t="s">
        <v>382</v>
      </c>
      <c r="AI1063" s="407"/>
      <c r="AJ1063" s="407"/>
      <c r="AK1063" s="407"/>
      <c r="AL1063" s="407" t="s">
        <v>22</v>
      </c>
      <c r="AM1063" s="407"/>
      <c r="AN1063" s="407"/>
      <c r="AO1063" s="412"/>
      <c r="AP1063" s="413" t="s">
        <v>395</v>
      </c>
      <c r="AQ1063" s="413"/>
      <c r="AR1063" s="413"/>
      <c r="AS1063" s="413"/>
      <c r="AT1063" s="413"/>
      <c r="AU1063" s="413"/>
      <c r="AV1063" s="413"/>
      <c r="AW1063" s="413"/>
      <c r="AX1063" s="413"/>
    </row>
    <row r="1064" spans="1:50" ht="26.25" hidden="1" customHeight="1" x14ac:dyDescent="0.2">
      <c r="A1064" s="1123">
        <v>1</v>
      </c>
      <c r="B1064" s="1123">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hidden="1" customHeight="1" x14ac:dyDescent="0.2">
      <c r="A1065" s="1123">
        <v>2</v>
      </c>
      <c r="B1065" s="1123">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hidden="1" customHeight="1" x14ac:dyDescent="0.2">
      <c r="A1066" s="1123">
        <v>3</v>
      </c>
      <c r="B1066" s="1123">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hidden="1" customHeight="1" x14ac:dyDescent="0.2">
      <c r="A1067" s="1123">
        <v>4</v>
      </c>
      <c r="B1067" s="1123">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hidden="1" customHeight="1" x14ac:dyDescent="0.2">
      <c r="A1068" s="1123">
        <v>5</v>
      </c>
      <c r="B1068" s="1123">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hidden="1" customHeight="1" x14ac:dyDescent="0.2">
      <c r="A1069" s="1123">
        <v>6</v>
      </c>
      <c r="B1069" s="1123">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hidden="1" customHeight="1" x14ac:dyDescent="0.2">
      <c r="A1070" s="1123">
        <v>7</v>
      </c>
      <c r="B1070" s="1123">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hidden="1" customHeight="1" x14ac:dyDescent="0.2">
      <c r="A1071" s="1123">
        <v>8</v>
      </c>
      <c r="B1071" s="1123">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hidden="1" customHeight="1" x14ac:dyDescent="0.2">
      <c r="A1072" s="1123">
        <v>9</v>
      </c>
      <c r="B1072" s="1123">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hidden="1" customHeight="1" x14ac:dyDescent="0.2">
      <c r="A1073" s="1123">
        <v>10</v>
      </c>
      <c r="B1073" s="1123">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hidden="1" customHeight="1" x14ac:dyDescent="0.2">
      <c r="A1074" s="1123">
        <v>11</v>
      </c>
      <c r="B1074" s="1123">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hidden="1" customHeight="1" x14ac:dyDescent="0.2">
      <c r="A1075" s="1123">
        <v>12</v>
      </c>
      <c r="B1075" s="1123">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hidden="1" customHeight="1" x14ac:dyDescent="0.2">
      <c r="A1076" s="1123">
        <v>13</v>
      </c>
      <c r="B1076" s="1123">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hidden="1" customHeight="1" x14ac:dyDescent="0.2">
      <c r="A1077" s="1123">
        <v>14</v>
      </c>
      <c r="B1077" s="1123">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hidden="1" customHeight="1" x14ac:dyDescent="0.2">
      <c r="A1078" s="1123">
        <v>15</v>
      </c>
      <c r="B1078" s="1123">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hidden="1" customHeight="1" x14ac:dyDescent="0.2">
      <c r="A1079" s="1123">
        <v>16</v>
      </c>
      <c r="B1079" s="1123">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hidden="1" customHeight="1" x14ac:dyDescent="0.2">
      <c r="A1080" s="1123">
        <v>17</v>
      </c>
      <c r="B1080" s="1123">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hidden="1" customHeight="1" x14ac:dyDescent="0.2">
      <c r="A1081" s="1123">
        <v>18</v>
      </c>
      <c r="B1081" s="1123">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hidden="1" customHeight="1" x14ac:dyDescent="0.2">
      <c r="A1082" s="1123">
        <v>19</v>
      </c>
      <c r="B1082" s="1123">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hidden="1" customHeight="1" x14ac:dyDescent="0.2">
      <c r="A1083" s="1123">
        <v>20</v>
      </c>
      <c r="B1083" s="1123">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hidden="1" customHeight="1" x14ac:dyDescent="0.2">
      <c r="A1084" s="1123">
        <v>21</v>
      </c>
      <c r="B1084" s="1123">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hidden="1" customHeight="1" x14ac:dyDescent="0.2">
      <c r="A1085" s="1123">
        <v>22</v>
      </c>
      <c r="B1085" s="1123">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hidden="1" customHeight="1" x14ac:dyDescent="0.2">
      <c r="A1086" s="1123">
        <v>23</v>
      </c>
      <c r="B1086" s="1123">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hidden="1" customHeight="1" x14ac:dyDescent="0.2">
      <c r="A1087" s="1123">
        <v>24</v>
      </c>
      <c r="B1087" s="1123">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hidden="1" customHeight="1" x14ac:dyDescent="0.2">
      <c r="A1088" s="1123">
        <v>25</v>
      </c>
      <c r="B1088" s="1123">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hidden="1" customHeight="1" x14ac:dyDescent="0.2">
      <c r="A1089" s="1123">
        <v>26</v>
      </c>
      <c r="B1089" s="1123">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26.25" hidden="1" customHeight="1" x14ac:dyDescent="0.2">
      <c r="A1090" s="1123">
        <v>27</v>
      </c>
      <c r="B1090" s="1123">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26.25" hidden="1" customHeight="1" x14ac:dyDescent="0.2">
      <c r="A1091" s="1123">
        <v>28</v>
      </c>
      <c r="B1091" s="1123">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26.25" hidden="1" customHeight="1" x14ac:dyDescent="0.2">
      <c r="A1092" s="1123">
        <v>29</v>
      </c>
      <c r="B1092" s="1123">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26.25" hidden="1" customHeight="1" x14ac:dyDescent="0.2">
      <c r="A1093" s="1123">
        <v>30</v>
      </c>
      <c r="B1093" s="1123">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idden="1" x14ac:dyDescent="0.2">
      <c r="P1094" s="74"/>
      <c r="Q1094" s="74"/>
      <c r="R1094" s="74"/>
      <c r="S1094" s="74"/>
      <c r="T1094" s="74"/>
      <c r="U1094" s="74"/>
      <c r="V1094" s="74"/>
      <c r="W1094" s="74"/>
      <c r="X1094" s="74"/>
      <c r="Y1094" s="75"/>
      <c r="Z1094" s="75"/>
      <c r="AA1094" s="75"/>
      <c r="AB1094" s="75"/>
      <c r="AC1094" s="75"/>
      <c r="AD1094" s="75"/>
      <c r="AE1094" s="75"/>
      <c r="AF1094" s="75"/>
      <c r="AG1094" s="75"/>
      <c r="AH1094" s="75"/>
      <c r="AI1094" s="75"/>
      <c r="AJ1094" s="75"/>
      <c r="AK1094" s="75"/>
      <c r="AL1094" s="75"/>
      <c r="AM1094" s="75"/>
      <c r="AN1094" s="75"/>
      <c r="AO1094" s="75"/>
    </row>
    <row r="1095" spans="1:50" hidden="1" x14ac:dyDescent="0.2">
      <c r="A1095" s="9"/>
      <c r="B1095" s="48" t="s">
        <v>335</v>
      </c>
      <c r="C1095" s="59"/>
      <c r="D1095" s="59"/>
      <c r="E1095" s="59"/>
      <c r="F1095" s="59"/>
      <c r="G1095" s="59"/>
      <c r="H1095" s="59"/>
      <c r="I1095" s="59"/>
      <c r="J1095" s="59"/>
      <c r="K1095" s="59"/>
      <c r="L1095" s="59"/>
      <c r="M1095" s="59"/>
      <c r="N1095" s="59"/>
      <c r="O1095" s="59"/>
      <c r="P1095" s="64"/>
      <c r="Q1095" s="64"/>
      <c r="R1095" s="64"/>
      <c r="S1095" s="64"/>
      <c r="T1095" s="64"/>
      <c r="U1095" s="64"/>
      <c r="V1095" s="64"/>
      <c r="W1095" s="64"/>
      <c r="X1095" s="64"/>
      <c r="Y1095" s="65"/>
      <c r="Z1095" s="65"/>
      <c r="AA1095" s="65"/>
      <c r="AB1095" s="65"/>
      <c r="AC1095" s="65"/>
      <c r="AD1095" s="65"/>
      <c r="AE1095" s="65"/>
      <c r="AF1095" s="65"/>
      <c r="AG1095" s="65"/>
      <c r="AH1095" s="65"/>
      <c r="AI1095" s="65"/>
      <c r="AJ1095" s="65"/>
      <c r="AK1095" s="65"/>
      <c r="AL1095" s="65"/>
      <c r="AM1095" s="65"/>
      <c r="AN1095" s="65"/>
      <c r="AO1095" s="65"/>
      <c r="AP1095" s="64"/>
      <c r="AQ1095" s="64"/>
      <c r="AR1095" s="64"/>
      <c r="AS1095" s="64"/>
      <c r="AT1095" s="64"/>
      <c r="AU1095" s="64"/>
      <c r="AV1095" s="64"/>
      <c r="AW1095" s="64"/>
      <c r="AX1095" s="64"/>
    </row>
    <row r="1096" spans="1:50" customFormat="1" ht="59.25" hidden="1" customHeight="1" x14ac:dyDescent="0.2">
      <c r="A1096" s="407"/>
      <c r="B1096" s="407"/>
      <c r="C1096" s="407" t="s">
        <v>27</v>
      </c>
      <c r="D1096" s="407"/>
      <c r="E1096" s="407"/>
      <c r="F1096" s="407"/>
      <c r="G1096" s="407"/>
      <c r="H1096" s="407"/>
      <c r="I1096" s="407"/>
      <c r="J1096" s="171" t="s">
        <v>394</v>
      </c>
      <c r="K1096" s="408"/>
      <c r="L1096" s="408"/>
      <c r="M1096" s="408"/>
      <c r="N1096" s="408"/>
      <c r="O1096" s="408"/>
      <c r="P1096" s="409" t="s">
        <v>28</v>
      </c>
      <c r="Q1096" s="409"/>
      <c r="R1096" s="409"/>
      <c r="S1096" s="409"/>
      <c r="T1096" s="409"/>
      <c r="U1096" s="409"/>
      <c r="V1096" s="409"/>
      <c r="W1096" s="409"/>
      <c r="X1096" s="409"/>
      <c r="Y1096" s="410" t="s">
        <v>391</v>
      </c>
      <c r="Z1096" s="411"/>
      <c r="AA1096" s="411"/>
      <c r="AB1096" s="411"/>
      <c r="AC1096" s="171" t="s">
        <v>444</v>
      </c>
      <c r="AD1096" s="171"/>
      <c r="AE1096" s="171"/>
      <c r="AF1096" s="171"/>
      <c r="AG1096" s="171"/>
      <c r="AH1096" s="410" t="s">
        <v>382</v>
      </c>
      <c r="AI1096" s="407"/>
      <c r="AJ1096" s="407"/>
      <c r="AK1096" s="407"/>
      <c r="AL1096" s="407" t="s">
        <v>22</v>
      </c>
      <c r="AM1096" s="407"/>
      <c r="AN1096" s="407"/>
      <c r="AO1096" s="412"/>
      <c r="AP1096" s="413" t="s">
        <v>395</v>
      </c>
      <c r="AQ1096" s="413"/>
      <c r="AR1096" s="413"/>
      <c r="AS1096" s="413"/>
      <c r="AT1096" s="413"/>
      <c r="AU1096" s="413"/>
      <c r="AV1096" s="413"/>
      <c r="AW1096" s="413"/>
      <c r="AX1096" s="413"/>
    </row>
    <row r="1097" spans="1:50" ht="26.25" hidden="1" customHeight="1" x14ac:dyDescent="0.2">
      <c r="A1097" s="1123">
        <v>1</v>
      </c>
      <c r="B1097" s="1123">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hidden="1" customHeight="1" x14ac:dyDescent="0.2">
      <c r="A1098" s="1123">
        <v>2</v>
      </c>
      <c r="B1098" s="1123">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hidden="1" customHeight="1" x14ac:dyDescent="0.2">
      <c r="A1099" s="1123">
        <v>3</v>
      </c>
      <c r="B1099" s="1123">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hidden="1" customHeight="1" x14ac:dyDescent="0.2">
      <c r="A1100" s="1123">
        <v>4</v>
      </c>
      <c r="B1100" s="1123">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hidden="1" customHeight="1" x14ac:dyDescent="0.2">
      <c r="A1101" s="1123">
        <v>5</v>
      </c>
      <c r="B1101" s="1123">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hidden="1" customHeight="1" x14ac:dyDescent="0.2">
      <c r="A1102" s="1123">
        <v>6</v>
      </c>
      <c r="B1102" s="1123">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hidden="1" customHeight="1" x14ac:dyDescent="0.2">
      <c r="A1103" s="1123">
        <v>7</v>
      </c>
      <c r="B1103" s="1123">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hidden="1" customHeight="1" x14ac:dyDescent="0.2">
      <c r="A1104" s="1123">
        <v>8</v>
      </c>
      <c r="B1104" s="1123">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hidden="1" customHeight="1" x14ac:dyDescent="0.2">
      <c r="A1105" s="1123">
        <v>9</v>
      </c>
      <c r="B1105" s="1123">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hidden="1" customHeight="1" x14ac:dyDescent="0.2">
      <c r="A1106" s="1123">
        <v>10</v>
      </c>
      <c r="B1106" s="1123">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hidden="1" customHeight="1" x14ac:dyDescent="0.2">
      <c r="A1107" s="1123">
        <v>11</v>
      </c>
      <c r="B1107" s="1123">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hidden="1" customHeight="1" x14ac:dyDescent="0.2">
      <c r="A1108" s="1123">
        <v>12</v>
      </c>
      <c r="B1108" s="1123">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hidden="1" customHeight="1" x14ac:dyDescent="0.2">
      <c r="A1109" s="1123">
        <v>13</v>
      </c>
      <c r="B1109" s="1123">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hidden="1" customHeight="1" x14ac:dyDescent="0.2">
      <c r="A1110" s="1123">
        <v>14</v>
      </c>
      <c r="B1110" s="1123">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hidden="1" customHeight="1" x14ac:dyDescent="0.2">
      <c r="A1111" s="1123">
        <v>15</v>
      </c>
      <c r="B1111" s="1123">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hidden="1" customHeight="1" x14ac:dyDescent="0.2">
      <c r="A1112" s="1123">
        <v>16</v>
      </c>
      <c r="B1112" s="1123">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hidden="1" customHeight="1" x14ac:dyDescent="0.2">
      <c r="A1113" s="1123">
        <v>17</v>
      </c>
      <c r="B1113" s="1123">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hidden="1" customHeight="1" x14ac:dyDescent="0.2">
      <c r="A1114" s="1123">
        <v>18</v>
      </c>
      <c r="B1114" s="1123">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hidden="1" customHeight="1" x14ac:dyDescent="0.2">
      <c r="A1115" s="1123">
        <v>19</v>
      </c>
      <c r="B1115" s="1123">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hidden="1" customHeight="1" x14ac:dyDescent="0.2">
      <c r="A1116" s="1123">
        <v>20</v>
      </c>
      <c r="B1116" s="1123">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hidden="1" customHeight="1" x14ac:dyDescent="0.2">
      <c r="A1117" s="1123">
        <v>21</v>
      </c>
      <c r="B1117" s="1123">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hidden="1" customHeight="1" x14ac:dyDescent="0.2">
      <c r="A1118" s="1123">
        <v>22</v>
      </c>
      <c r="B1118" s="1123">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hidden="1" customHeight="1" x14ac:dyDescent="0.2">
      <c r="A1119" s="1123">
        <v>23</v>
      </c>
      <c r="B1119" s="1123">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hidden="1" customHeight="1" x14ac:dyDescent="0.2">
      <c r="A1120" s="1123">
        <v>24</v>
      </c>
      <c r="B1120" s="1123">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hidden="1" customHeight="1" x14ac:dyDescent="0.2">
      <c r="A1121" s="1123">
        <v>25</v>
      </c>
      <c r="B1121" s="1123">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hidden="1" customHeight="1" x14ac:dyDescent="0.2">
      <c r="A1122" s="1123">
        <v>26</v>
      </c>
      <c r="B1122" s="1123">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26.25" hidden="1" customHeight="1" x14ac:dyDescent="0.2">
      <c r="A1123" s="1123">
        <v>27</v>
      </c>
      <c r="B1123" s="1123">
        <v>1</v>
      </c>
      <c r="C1123" s="387"/>
      <c r="D1123" s="387"/>
      <c r="E1123" s="387"/>
      <c r="F1123" s="387"/>
      <c r="G1123" s="387"/>
      <c r="H1123" s="387"/>
      <c r="I1123" s="387"/>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26.25" hidden="1" customHeight="1" x14ac:dyDescent="0.2">
      <c r="A1124" s="1123">
        <v>28</v>
      </c>
      <c r="B1124" s="1123">
        <v>1</v>
      </c>
      <c r="C1124" s="387"/>
      <c r="D1124" s="387"/>
      <c r="E1124" s="387"/>
      <c r="F1124" s="387"/>
      <c r="G1124" s="387"/>
      <c r="H1124" s="387"/>
      <c r="I1124" s="387"/>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26.25" hidden="1" customHeight="1" x14ac:dyDescent="0.2">
      <c r="A1125" s="1123">
        <v>29</v>
      </c>
      <c r="B1125" s="1123">
        <v>1</v>
      </c>
      <c r="C1125" s="387"/>
      <c r="D1125" s="387"/>
      <c r="E1125" s="387"/>
      <c r="F1125" s="387"/>
      <c r="G1125" s="387"/>
      <c r="H1125" s="387"/>
      <c r="I1125" s="387"/>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26.25" hidden="1" customHeight="1" x14ac:dyDescent="0.2">
      <c r="A1126" s="1123">
        <v>30</v>
      </c>
      <c r="B1126" s="1123">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idden="1" x14ac:dyDescent="0.2">
      <c r="P1127" s="74"/>
      <c r="Q1127" s="74"/>
      <c r="R1127" s="74"/>
      <c r="S1127" s="74"/>
      <c r="T1127" s="74"/>
      <c r="U1127" s="74"/>
      <c r="V1127" s="74"/>
      <c r="W1127" s="74"/>
      <c r="X1127" s="74"/>
      <c r="Y1127" s="75"/>
      <c r="Z1127" s="75"/>
      <c r="AA1127" s="75"/>
      <c r="AB1127" s="75"/>
      <c r="AC1127" s="75"/>
      <c r="AD1127" s="75"/>
      <c r="AE1127" s="75"/>
      <c r="AF1127" s="75"/>
      <c r="AG1127" s="75"/>
      <c r="AH1127" s="75"/>
      <c r="AI1127" s="75"/>
      <c r="AJ1127" s="75"/>
      <c r="AK1127" s="75"/>
      <c r="AL1127" s="75"/>
      <c r="AM1127" s="75"/>
      <c r="AN1127" s="75"/>
      <c r="AO1127" s="75"/>
    </row>
    <row r="1128" spans="1:50" hidden="1" x14ac:dyDescent="0.2">
      <c r="A1128" s="9"/>
      <c r="B1128" s="48" t="s">
        <v>336</v>
      </c>
      <c r="C1128" s="59"/>
      <c r="D1128" s="59"/>
      <c r="E1128" s="59"/>
      <c r="F1128" s="59"/>
      <c r="G1128" s="59"/>
      <c r="H1128" s="59"/>
      <c r="I1128" s="59"/>
      <c r="J1128" s="59"/>
      <c r="K1128" s="59"/>
      <c r="L1128" s="59"/>
      <c r="M1128" s="59"/>
      <c r="N1128" s="59"/>
      <c r="O1128" s="59"/>
      <c r="P1128" s="64"/>
      <c r="Q1128" s="64"/>
      <c r="R1128" s="64"/>
      <c r="S1128" s="64"/>
      <c r="T1128" s="64"/>
      <c r="U1128" s="64"/>
      <c r="V1128" s="64"/>
      <c r="W1128" s="64"/>
      <c r="X1128" s="64"/>
      <c r="Y1128" s="65"/>
      <c r="Z1128" s="65"/>
      <c r="AA1128" s="65"/>
      <c r="AB1128" s="65"/>
      <c r="AC1128" s="65"/>
      <c r="AD1128" s="65"/>
      <c r="AE1128" s="65"/>
      <c r="AF1128" s="65"/>
      <c r="AG1128" s="65"/>
      <c r="AH1128" s="65"/>
      <c r="AI1128" s="65"/>
      <c r="AJ1128" s="65"/>
      <c r="AK1128" s="65"/>
      <c r="AL1128" s="65"/>
      <c r="AM1128" s="65"/>
      <c r="AN1128" s="65"/>
      <c r="AO1128" s="65"/>
      <c r="AP1128" s="64"/>
      <c r="AQ1128" s="64"/>
      <c r="AR1128" s="64"/>
      <c r="AS1128" s="64"/>
      <c r="AT1128" s="64"/>
      <c r="AU1128" s="64"/>
      <c r="AV1128" s="64"/>
      <c r="AW1128" s="64"/>
      <c r="AX1128" s="64"/>
    </row>
    <row r="1129" spans="1:50" customFormat="1" ht="59.25" hidden="1" customHeight="1" x14ac:dyDescent="0.2">
      <c r="A1129" s="407"/>
      <c r="B1129" s="407"/>
      <c r="C1129" s="407" t="s">
        <v>27</v>
      </c>
      <c r="D1129" s="407"/>
      <c r="E1129" s="407"/>
      <c r="F1129" s="407"/>
      <c r="G1129" s="407"/>
      <c r="H1129" s="407"/>
      <c r="I1129" s="407"/>
      <c r="J1129" s="171" t="s">
        <v>394</v>
      </c>
      <c r="K1129" s="408"/>
      <c r="L1129" s="408"/>
      <c r="M1129" s="408"/>
      <c r="N1129" s="408"/>
      <c r="O1129" s="408"/>
      <c r="P1129" s="409" t="s">
        <v>28</v>
      </c>
      <c r="Q1129" s="409"/>
      <c r="R1129" s="409"/>
      <c r="S1129" s="409"/>
      <c r="T1129" s="409"/>
      <c r="U1129" s="409"/>
      <c r="V1129" s="409"/>
      <c r="W1129" s="409"/>
      <c r="X1129" s="409"/>
      <c r="Y1129" s="410" t="s">
        <v>391</v>
      </c>
      <c r="Z1129" s="411"/>
      <c r="AA1129" s="411"/>
      <c r="AB1129" s="411"/>
      <c r="AC1129" s="171" t="s">
        <v>444</v>
      </c>
      <c r="AD1129" s="171"/>
      <c r="AE1129" s="171"/>
      <c r="AF1129" s="171"/>
      <c r="AG1129" s="171"/>
      <c r="AH1129" s="410" t="s">
        <v>382</v>
      </c>
      <c r="AI1129" s="407"/>
      <c r="AJ1129" s="407"/>
      <c r="AK1129" s="407"/>
      <c r="AL1129" s="407" t="s">
        <v>22</v>
      </c>
      <c r="AM1129" s="407"/>
      <c r="AN1129" s="407"/>
      <c r="AO1129" s="412"/>
      <c r="AP1129" s="413" t="s">
        <v>395</v>
      </c>
      <c r="AQ1129" s="413"/>
      <c r="AR1129" s="413"/>
      <c r="AS1129" s="413"/>
      <c r="AT1129" s="413"/>
      <c r="AU1129" s="413"/>
      <c r="AV1129" s="413"/>
      <c r="AW1129" s="413"/>
      <c r="AX1129" s="413"/>
    </row>
    <row r="1130" spans="1:50" ht="26.25" hidden="1" customHeight="1" x14ac:dyDescent="0.2">
      <c r="A1130" s="1123">
        <v>1</v>
      </c>
      <c r="B1130" s="1123">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hidden="1" customHeight="1" x14ac:dyDescent="0.2">
      <c r="A1131" s="1123">
        <v>2</v>
      </c>
      <c r="B1131" s="1123">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hidden="1" customHeight="1" x14ac:dyDescent="0.2">
      <c r="A1132" s="1123">
        <v>3</v>
      </c>
      <c r="B1132" s="1123">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hidden="1" customHeight="1" x14ac:dyDescent="0.2">
      <c r="A1133" s="1123">
        <v>4</v>
      </c>
      <c r="B1133" s="1123">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hidden="1" customHeight="1" x14ac:dyDescent="0.2">
      <c r="A1134" s="1123">
        <v>5</v>
      </c>
      <c r="B1134" s="1123">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hidden="1" customHeight="1" x14ac:dyDescent="0.2">
      <c r="A1135" s="1123">
        <v>6</v>
      </c>
      <c r="B1135" s="1123">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hidden="1" customHeight="1" x14ac:dyDescent="0.2">
      <c r="A1136" s="1123">
        <v>7</v>
      </c>
      <c r="B1136" s="1123">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hidden="1" customHeight="1" x14ac:dyDescent="0.2">
      <c r="A1137" s="1123">
        <v>8</v>
      </c>
      <c r="B1137" s="1123">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hidden="1" customHeight="1" x14ac:dyDescent="0.2">
      <c r="A1138" s="1123">
        <v>9</v>
      </c>
      <c r="B1138" s="1123">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hidden="1" customHeight="1" x14ac:dyDescent="0.2">
      <c r="A1139" s="1123">
        <v>10</v>
      </c>
      <c r="B1139" s="1123">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hidden="1" customHeight="1" x14ac:dyDescent="0.2">
      <c r="A1140" s="1123">
        <v>11</v>
      </c>
      <c r="B1140" s="1123">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hidden="1" customHeight="1" x14ac:dyDescent="0.2">
      <c r="A1141" s="1123">
        <v>12</v>
      </c>
      <c r="B1141" s="1123">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hidden="1" customHeight="1" x14ac:dyDescent="0.2">
      <c r="A1142" s="1123">
        <v>13</v>
      </c>
      <c r="B1142" s="1123">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hidden="1" customHeight="1" x14ac:dyDescent="0.2">
      <c r="A1143" s="1123">
        <v>14</v>
      </c>
      <c r="B1143" s="1123">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hidden="1" customHeight="1" x14ac:dyDescent="0.2">
      <c r="A1144" s="1123">
        <v>15</v>
      </c>
      <c r="B1144" s="1123">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hidden="1" customHeight="1" x14ac:dyDescent="0.2">
      <c r="A1145" s="1123">
        <v>16</v>
      </c>
      <c r="B1145" s="1123">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hidden="1" customHeight="1" x14ac:dyDescent="0.2">
      <c r="A1146" s="1123">
        <v>17</v>
      </c>
      <c r="B1146" s="1123">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hidden="1" customHeight="1" x14ac:dyDescent="0.2">
      <c r="A1147" s="1123">
        <v>18</v>
      </c>
      <c r="B1147" s="1123">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hidden="1" customHeight="1" x14ac:dyDescent="0.2">
      <c r="A1148" s="1123">
        <v>19</v>
      </c>
      <c r="B1148" s="1123">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hidden="1" customHeight="1" x14ac:dyDescent="0.2">
      <c r="A1149" s="1123">
        <v>20</v>
      </c>
      <c r="B1149" s="1123">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hidden="1" customHeight="1" x14ac:dyDescent="0.2">
      <c r="A1150" s="1123">
        <v>21</v>
      </c>
      <c r="B1150" s="1123">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hidden="1" customHeight="1" x14ac:dyDescent="0.2">
      <c r="A1151" s="1123">
        <v>22</v>
      </c>
      <c r="B1151" s="1123">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hidden="1" customHeight="1" x14ac:dyDescent="0.2">
      <c r="A1152" s="1123">
        <v>23</v>
      </c>
      <c r="B1152" s="1123">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hidden="1" customHeight="1" x14ac:dyDescent="0.2">
      <c r="A1153" s="1123">
        <v>24</v>
      </c>
      <c r="B1153" s="1123">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hidden="1" customHeight="1" x14ac:dyDescent="0.2">
      <c r="A1154" s="1123">
        <v>25</v>
      </c>
      <c r="B1154" s="1123">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hidden="1" customHeight="1" x14ac:dyDescent="0.2">
      <c r="A1155" s="1123">
        <v>26</v>
      </c>
      <c r="B1155" s="1123">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ht="26.25" hidden="1" customHeight="1" x14ac:dyDescent="0.2">
      <c r="A1156" s="1123">
        <v>27</v>
      </c>
      <c r="B1156" s="1123">
        <v>1</v>
      </c>
      <c r="C1156" s="387"/>
      <c r="D1156" s="387"/>
      <c r="E1156" s="387"/>
      <c r="F1156" s="387"/>
      <c r="G1156" s="387"/>
      <c r="H1156" s="387"/>
      <c r="I1156" s="387"/>
      <c r="J1156" s="388"/>
      <c r="K1156" s="389"/>
      <c r="L1156" s="389"/>
      <c r="M1156" s="389"/>
      <c r="N1156" s="389"/>
      <c r="O1156" s="389"/>
      <c r="P1156" s="390"/>
      <c r="Q1156" s="390"/>
      <c r="R1156" s="390"/>
      <c r="S1156" s="390"/>
      <c r="T1156" s="390"/>
      <c r="U1156" s="390"/>
      <c r="V1156" s="390"/>
      <c r="W1156" s="390"/>
      <c r="X1156" s="390"/>
      <c r="Y1156" s="391"/>
      <c r="Z1156" s="392"/>
      <c r="AA1156" s="392"/>
      <c r="AB1156" s="393"/>
      <c r="AC1156" s="394"/>
      <c r="AD1156" s="394"/>
      <c r="AE1156" s="394"/>
      <c r="AF1156" s="394"/>
      <c r="AG1156" s="394"/>
      <c r="AH1156" s="395"/>
      <c r="AI1156" s="396"/>
      <c r="AJ1156" s="396"/>
      <c r="AK1156" s="396"/>
      <c r="AL1156" s="397"/>
      <c r="AM1156" s="398"/>
      <c r="AN1156" s="398"/>
      <c r="AO1156" s="399"/>
      <c r="AP1156" s="400"/>
      <c r="AQ1156" s="400"/>
      <c r="AR1156" s="400"/>
      <c r="AS1156" s="400"/>
      <c r="AT1156" s="400"/>
      <c r="AU1156" s="400"/>
      <c r="AV1156" s="400"/>
      <c r="AW1156" s="400"/>
      <c r="AX1156" s="400"/>
    </row>
    <row r="1157" spans="1:50" ht="26.25" hidden="1" customHeight="1" x14ac:dyDescent="0.2">
      <c r="A1157" s="1123">
        <v>28</v>
      </c>
      <c r="B1157" s="1123">
        <v>1</v>
      </c>
      <c r="C1157" s="387"/>
      <c r="D1157" s="387"/>
      <c r="E1157" s="387"/>
      <c r="F1157" s="387"/>
      <c r="G1157" s="387"/>
      <c r="H1157" s="387"/>
      <c r="I1157" s="387"/>
      <c r="J1157" s="388"/>
      <c r="K1157" s="389"/>
      <c r="L1157" s="389"/>
      <c r="M1157" s="389"/>
      <c r="N1157" s="389"/>
      <c r="O1157" s="389"/>
      <c r="P1157" s="390"/>
      <c r="Q1157" s="390"/>
      <c r="R1157" s="390"/>
      <c r="S1157" s="390"/>
      <c r="T1157" s="390"/>
      <c r="U1157" s="390"/>
      <c r="V1157" s="390"/>
      <c r="W1157" s="390"/>
      <c r="X1157" s="390"/>
      <c r="Y1157" s="391"/>
      <c r="Z1157" s="392"/>
      <c r="AA1157" s="392"/>
      <c r="AB1157" s="393"/>
      <c r="AC1157" s="394"/>
      <c r="AD1157" s="394"/>
      <c r="AE1157" s="394"/>
      <c r="AF1157" s="394"/>
      <c r="AG1157" s="394"/>
      <c r="AH1157" s="395"/>
      <c r="AI1157" s="396"/>
      <c r="AJ1157" s="396"/>
      <c r="AK1157" s="396"/>
      <c r="AL1157" s="397"/>
      <c r="AM1157" s="398"/>
      <c r="AN1157" s="398"/>
      <c r="AO1157" s="399"/>
      <c r="AP1157" s="400"/>
      <c r="AQ1157" s="400"/>
      <c r="AR1157" s="400"/>
      <c r="AS1157" s="400"/>
      <c r="AT1157" s="400"/>
      <c r="AU1157" s="400"/>
      <c r="AV1157" s="400"/>
      <c r="AW1157" s="400"/>
      <c r="AX1157" s="400"/>
    </row>
    <row r="1158" spans="1:50" ht="26.25" hidden="1" customHeight="1" x14ac:dyDescent="0.2">
      <c r="A1158" s="1123">
        <v>29</v>
      </c>
      <c r="B1158" s="1123">
        <v>1</v>
      </c>
      <c r="C1158" s="387"/>
      <c r="D1158" s="387"/>
      <c r="E1158" s="387"/>
      <c r="F1158" s="387"/>
      <c r="G1158" s="387"/>
      <c r="H1158" s="387"/>
      <c r="I1158" s="387"/>
      <c r="J1158" s="388"/>
      <c r="K1158" s="389"/>
      <c r="L1158" s="389"/>
      <c r="M1158" s="389"/>
      <c r="N1158" s="389"/>
      <c r="O1158" s="389"/>
      <c r="P1158" s="390"/>
      <c r="Q1158" s="390"/>
      <c r="R1158" s="390"/>
      <c r="S1158" s="390"/>
      <c r="T1158" s="390"/>
      <c r="U1158" s="390"/>
      <c r="V1158" s="390"/>
      <c r="W1158" s="390"/>
      <c r="X1158" s="390"/>
      <c r="Y1158" s="391"/>
      <c r="Z1158" s="392"/>
      <c r="AA1158" s="392"/>
      <c r="AB1158" s="393"/>
      <c r="AC1158" s="394"/>
      <c r="AD1158" s="394"/>
      <c r="AE1158" s="394"/>
      <c r="AF1158" s="394"/>
      <c r="AG1158" s="394"/>
      <c r="AH1158" s="395"/>
      <c r="AI1158" s="396"/>
      <c r="AJ1158" s="396"/>
      <c r="AK1158" s="396"/>
      <c r="AL1158" s="397"/>
      <c r="AM1158" s="398"/>
      <c r="AN1158" s="398"/>
      <c r="AO1158" s="399"/>
      <c r="AP1158" s="400"/>
      <c r="AQ1158" s="400"/>
      <c r="AR1158" s="400"/>
      <c r="AS1158" s="400"/>
      <c r="AT1158" s="400"/>
      <c r="AU1158" s="400"/>
      <c r="AV1158" s="400"/>
      <c r="AW1158" s="400"/>
      <c r="AX1158" s="400"/>
    </row>
    <row r="1159" spans="1:50" ht="26.25" hidden="1" customHeight="1" x14ac:dyDescent="0.2">
      <c r="A1159" s="1123">
        <v>30</v>
      </c>
      <c r="B1159" s="1123">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idden="1" x14ac:dyDescent="0.2">
      <c r="A1160" s="39"/>
      <c r="B1160" s="39"/>
      <c r="P1160" s="74"/>
      <c r="Q1160" s="74"/>
      <c r="R1160" s="74"/>
      <c r="S1160" s="74"/>
      <c r="T1160" s="74"/>
      <c r="U1160" s="74"/>
      <c r="V1160" s="74"/>
      <c r="W1160" s="74"/>
      <c r="X1160" s="74"/>
      <c r="Y1160" s="75"/>
      <c r="Z1160" s="75"/>
      <c r="AA1160" s="75"/>
      <c r="AB1160" s="75"/>
      <c r="AC1160" s="75"/>
      <c r="AD1160" s="75"/>
      <c r="AE1160" s="75"/>
      <c r="AF1160" s="75"/>
      <c r="AG1160" s="75"/>
      <c r="AH1160" s="75"/>
      <c r="AI1160" s="75"/>
      <c r="AJ1160" s="75"/>
      <c r="AK1160" s="75"/>
      <c r="AL1160" s="75"/>
      <c r="AM1160" s="75"/>
      <c r="AN1160" s="75"/>
      <c r="AO1160" s="75"/>
    </row>
    <row r="1161" spans="1:50" hidden="1" x14ac:dyDescent="0.2">
      <c r="A1161" s="9"/>
      <c r="B1161" s="48" t="s">
        <v>337</v>
      </c>
      <c r="C1161" s="59"/>
      <c r="D1161" s="59"/>
      <c r="E1161" s="59"/>
      <c r="F1161" s="59"/>
      <c r="G1161" s="59"/>
      <c r="H1161" s="59"/>
      <c r="I1161" s="59"/>
      <c r="J1161" s="59"/>
      <c r="K1161" s="59"/>
      <c r="L1161" s="59"/>
      <c r="M1161" s="59"/>
      <c r="N1161" s="59"/>
      <c r="O1161" s="59"/>
      <c r="P1161" s="64"/>
      <c r="Q1161" s="64"/>
      <c r="R1161" s="64"/>
      <c r="S1161" s="64"/>
      <c r="T1161" s="64"/>
      <c r="U1161" s="64"/>
      <c r="V1161" s="64"/>
      <c r="W1161" s="64"/>
      <c r="X1161" s="64"/>
      <c r="Y1161" s="65"/>
      <c r="Z1161" s="65"/>
      <c r="AA1161" s="65"/>
      <c r="AB1161" s="65"/>
      <c r="AC1161" s="65"/>
      <c r="AD1161" s="65"/>
      <c r="AE1161" s="65"/>
      <c r="AF1161" s="65"/>
      <c r="AG1161" s="65"/>
      <c r="AH1161" s="65"/>
      <c r="AI1161" s="65"/>
      <c r="AJ1161" s="65"/>
      <c r="AK1161" s="65"/>
      <c r="AL1161" s="65"/>
      <c r="AM1161" s="65"/>
      <c r="AN1161" s="65"/>
      <c r="AO1161" s="65"/>
      <c r="AP1161" s="64"/>
      <c r="AQ1161" s="64"/>
      <c r="AR1161" s="64"/>
      <c r="AS1161" s="64"/>
      <c r="AT1161" s="64"/>
      <c r="AU1161" s="64"/>
      <c r="AV1161" s="64"/>
      <c r="AW1161" s="64"/>
      <c r="AX1161" s="64"/>
    </row>
    <row r="1162" spans="1:50" customFormat="1" ht="59.25" hidden="1" customHeight="1" x14ac:dyDescent="0.2">
      <c r="A1162" s="407"/>
      <c r="B1162" s="407"/>
      <c r="C1162" s="407" t="s">
        <v>27</v>
      </c>
      <c r="D1162" s="407"/>
      <c r="E1162" s="407"/>
      <c r="F1162" s="407"/>
      <c r="G1162" s="407"/>
      <c r="H1162" s="407"/>
      <c r="I1162" s="407"/>
      <c r="J1162" s="171" t="s">
        <v>394</v>
      </c>
      <c r="K1162" s="408"/>
      <c r="L1162" s="408"/>
      <c r="M1162" s="408"/>
      <c r="N1162" s="408"/>
      <c r="O1162" s="408"/>
      <c r="P1162" s="409" t="s">
        <v>28</v>
      </c>
      <c r="Q1162" s="409"/>
      <c r="R1162" s="409"/>
      <c r="S1162" s="409"/>
      <c r="T1162" s="409"/>
      <c r="U1162" s="409"/>
      <c r="V1162" s="409"/>
      <c r="W1162" s="409"/>
      <c r="X1162" s="409"/>
      <c r="Y1162" s="410" t="s">
        <v>391</v>
      </c>
      <c r="Z1162" s="411"/>
      <c r="AA1162" s="411"/>
      <c r="AB1162" s="411"/>
      <c r="AC1162" s="171" t="s">
        <v>444</v>
      </c>
      <c r="AD1162" s="171"/>
      <c r="AE1162" s="171"/>
      <c r="AF1162" s="171"/>
      <c r="AG1162" s="171"/>
      <c r="AH1162" s="410" t="s">
        <v>382</v>
      </c>
      <c r="AI1162" s="407"/>
      <c r="AJ1162" s="407"/>
      <c r="AK1162" s="407"/>
      <c r="AL1162" s="407" t="s">
        <v>22</v>
      </c>
      <c r="AM1162" s="407"/>
      <c r="AN1162" s="407"/>
      <c r="AO1162" s="412"/>
      <c r="AP1162" s="413" t="s">
        <v>395</v>
      </c>
      <c r="AQ1162" s="413"/>
      <c r="AR1162" s="413"/>
      <c r="AS1162" s="413"/>
      <c r="AT1162" s="413"/>
      <c r="AU1162" s="413"/>
      <c r="AV1162" s="413"/>
      <c r="AW1162" s="413"/>
      <c r="AX1162" s="413"/>
    </row>
    <row r="1163" spans="1:50" ht="26.25" hidden="1" customHeight="1" x14ac:dyDescent="0.2">
      <c r="A1163" s="1123">
        <v>1</v>
      </c>
      <c r="B1163" s="1123">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hidden="1" customHeight="1" x14ac:dyDescent="0.2">
      <c r="A1164" s="1123">
        <v>2</v>
      </c>
      <c r="B1164" s="1123">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hidden="1" customHeight="1" x14ac:dyDescent="0.2">
      <c r="A1165" s="1123">
        <v>3</v>
      </c>
      <c r="B1165" s="1123">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hidden="1" customHeight="1" x14ac:dyDescent="0.2">
      <c r="A1166" s="1123">
        <v>4</v>
      </c>
      <c r="B1166" s="1123">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hidden="1" customHeight="1" x14ac:dyDescent="0.2">
      <c r="A1167" s="1123">
        <v>5</v>
      </c>
      <c r="B1167" s="1123">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hidden="1" customHeight="1" x14ac:dyDescent="0.2">
      <c r="A1168" s="1123">
        <v>6</v>
      </c>
      <c r="B1168" s="1123">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hidden="1" customHeight="1" x14ac:dyDescent="0.2">
      <c r="A1169" s="1123">
        <v>7</v>
      </c>
      <c r="B1169" s="1123">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hidden="1" customHeight="1" x14ac:dyDescent="0.2">
      <c r="A1170" s="1123">
        <v>8</v>
      </c>
      <c r="B1170" s="1123">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hidden="1" customHeight="1" x14ac:dyDescent="0.2">
      <c r="A1171" s="1123">
        <v>9</v>
      </c>
      <c r="B1171" s="1123">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hidden="1" customHeight="1" x14ac:dyDescent="0.2">
      <c r="A1172" s="1123">
        <v>10</v>
      </c>
      <c r="B1172" s="1123">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hidden="1" customHeight="1" x14ac:dyDescent="0.2">
      <c r="A1173" s="1123">
        <v>11</v>
      </c>
      <c r="B1173" s="1123">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hidden="1" customHeight="1" x14ac:dyDescent="0.2">
      <c r="A1174" s="1123">
        <v>12</v>
      </c>
      <c r="B1174" s="1123">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hidden="1" customHeight="1" x14ac:dyDescent="0.2">
      <c r="A1175" s="1123">
        <v>13</v>
      </c>
      <c r="B1175" s="1123">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hidden="1" customHeight="1" x14ac:dyDescent="0.2">
      <c r="A1176" s="1123">
        <v>14</v>
      </c>
      <c r="B1176" s="1123">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hidden="1" customHeight="1" x14ac:dyDescent="0.2">
      <c r="A1177" s="1123">
        <v>15</v>
      </c>
      <c r="B1177" s="1123">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hidden="1" customHeight="1" x14ac:dyDescent="0.2">
      <c r="A1178" s="1123">
        <v>16</v>
      </c>
      <c r="B1178" s="1123">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hidden="1" customHeight="1" x14ac:dyDescent="0.2">
      <c r="A1179" s="1123">
        <v>17</v>
      </c>
      <c r="B1179" s="1123">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hidden="1" customHeight="1" x14ac:dyDescent="0.2">
      <c r="A1180" s="1123">
        <v>18</v>
      </c>
      <c r="B1180" s="1123">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hidden="1" customHeight="1" x14ac:dyDescent="0.2">
      <c r="A1181" s="1123">
        <v>19</v>
      </c>
      <c r="B1181" s="1123">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hidden="1" customHeight="1" x14ac:dyDescent="0.2">
      <c r="A1182" s="1123">
        <v>20</v>
      </c>
      <c r="B1182" s="1123">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hidden="1" customHeight="1" x14ac:dyDescent="0.2">
      <c r="A1183" s="1123">
        <v>21</v>
      </c>
      <c r="B1183" s="1123">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hidden="1" customHeight="1" x14ac:dyDescent="0.2">
      <c r="A1184" s="1123">
        <v>22</v>
      </c>
      <c r="B1184" s="1123">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hidden="1" customHeight="1" x14ac:dyDescent="0.2">
      <c r="A1185" s="1123">
        <v>23</v>
      </c>
      <c r="B1185" s="1123">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hidden="1" customHeight="1" x14ac:dyDescent="0.2">
      <c r="A1186" s="1123">
        <v>24</v>
      </c>
      <c r="B1186" s="1123">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hidden="1" customHeight="1" x14ac:dyDescent="0.2">
      <c r="A1187" s="1123">
        <v>25</v>
      </c>
      <c r="B1187" s="1123">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hidden="1" customHeight="1" x14ac:dyDescent="0.2">
      <c r="A1188" s="1123">
        <v>26</v>
      </c>
      <c r="B1188" s="1123">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ht="26.25" hidden="1" customHeight="1" x14ac:dyDescent="0.2">
      <c r="A1189" s="1123">
        <v>27</v>
      </c>
      <c r="B1189" s="1123">
        <v>1</v>
      </c>
      <c r="C1189" s="387"/>
      <c r="D1189" s="387"/>
      <c r="E1189" s="387"/>
      <c r="F1189" s="387"/>
      <c r="G1189" s="387"/>
      <c r="H1189" s="387"/>
      <c r="I1189" s="387"/>
      <c r="J1189" s="388"/>
      <c r="K1189" s="389"/>
      <c r="L1189" s="389"/>
      <c r="M1189" s="389"/>
      <c r="N1189" s="389"/>
      <c r="O1189" s="389"/>
      <c r="P1189" s="390"/>
      <c r="Q1189" s="390"/>
      <c r="R1189" s="390"/>
      <c r="S1189" s="390"/>
      <c r="T1189" s="390"/>
      <c r="U1189" s="390"/>
      <c r="V1189" s="390"/>
      <c r="W1189" s="390"/>
      <c r="X1189" s="390"/>
      <c r="Y1189" s="391"/>
      <c r="Z1189" s="392"/>
      <c r="AA1189" s="392"/>
      <c r="AB1189" s="393"/>
      <c r="AC1189" s="394"/>
      <c r="AD1189" s="394"/>
      <c r="AE1189" s="394"/>
      <c r="AF1189" s="394"/>
      <c r="AG1189" s="394"/>
      <c r="AH1189" s="395"/>
      <c r="AI1189" s="396"/>
      <c r="AJ1189" s="396"/>
      <c r="AK1189" s="396"/>
      <c r="AL1189" s="397"/>
      <c r="AM1189" s="398"/>
      <c r="AN1189" s="398"/>
      <c r="AO1189" s="399"/>
      <c r="AP1189" s="400"/>
      <c r="AQ1189" s="400"/>
      <c r="AR1189" s="400"/>
      <c r="AS1189" s="400"/>
      <c r="AT1189" s="400"/>
      <c r="AU1189" s="400"/>
      <c r="AV1189" s="400"/>
      <c r="AW1189" s="400"/>
      <c r="AX1189" s="400"/>
    </row>
    <row r="1190" spans="1:50" ht="26.25" hidden="1" customHeight="1" x14ac:dyDescent="0.2">
      <c r="A1190" s="1123">
        <v>28</v>
      </c>
      <c r="B1190" s="1123">
        <v>1</v>
      </c>
      <c r="C1190" s="387"/>
      <c r="D1190" s="387"/>
      <c r="E1190" s="387"/>
      <c r="F1190" s="387"/>
      <c r="G1190" s="387"/>
      <c r="H1190" s="387"/>
      <c r="I1190" s="387"/>
      <c r="J1190" s="388"/>
      <c r="K1190" s="389"/>
      <c r="L1190" s="389"/>
      <c r="M1190" s="389"/>
      <c r="N1190" s="389"/>
      <c r="O1190" s="389"/>
      <c r="P1190" s="390"/>
      <c r="Q1190" s="390"/>
      <c r="R1190" s="390"/>
      <c r="S1190" s="390"/>
      <c r="T1190" s="390"/>
      <c r="U1190" s="390"/>
      <c r="V1190" s="390"/>
      <c r="W1190" s="390"/>
      <c r="X1190" s="390"/>
      <c r="Y1190" s="391"/>
      <c r="Z1190" s="392"/>
      <c r="AA1190" s="392"/>
      <c r="AB1190" s="393"/>
      <c r="AC1190" s="394"/>
      <c r="AD1190" s="394"/>
      <c r="AE1190" s="394"/>
      <c r="AF1190" s="394"/>
      <c r="AG1190" s="394"/>
      <c r="AH1190" s="395"/>
      <c r="AI1190" s="396"/>
      <c r="AJ1190" s="396"/>
      <c r="AK1190" s="396"/>
      <c r="AL1190" s="397"/>
      <c r="AM1190" s="398"/>
      <c r="AN1190" s="398"/>
      <c r="AO1190" s="399"/>
      <c r="AP1190" s="400"/>
      <c r="AQ1190" s="400"/>
      <c r="AR1190" s="400"/>
      <c r="AS1190" s="400"/>
      <c r="AT1190" s="400"/>
      <c r="AU1190" s="400"/>
      <c r="AV1190" s="400"/>
      <c r="AW1190" s="400"/>
      <c r="AX1190" s="400"/>
    </row>
    <row r="1191" spans="1:50" ht="26.25" hidden="1" customHeight="1" x14ac:dyDescent="0.2">
      <c r="A1191" s="1123">
        <v>29</v>
      </c>
      <c r="B1191" s="1123">
        <v>1</v>
      </c>
      <c r="C1191" s="387"/>
      <c r="D1191" s="387"/>
      <c r="E1191" s="387"/>
      <c r="F1191" s="387"/>
      <c r="G1191" s="387"/>
      <c r="H1191" s="387"/>
      <c r="I1191" s="387"/>
      <c r="J1191" s="388"/>
      <c r="K1191" s="389"/>
      <c r="L1191" s="389"/>
      <c r="M1191" s="389"/>
      <c r="N1191" s="389"/>
      <c r="O1191" s="389"/>
      <c r="P1191" s="390"/>
      <c r="Q1191" s="390"/>
      <c r="R1191" s="390"/>
      <c r="S1191" s="390"/>
      <c r="T1191" s="390"/>
      <c r="U1191" s="390"/>
      <c r="V1191" s="390"/>
      <c r="W1191" s="390"/>
      <c r="X1191" s="390"/>
      <c r="Y1191" s="391"/>
      <c r="Z1191" s="392"/>
      <c r="AA1191" s="392"/>
      <c r="AB1191" s="393"/>
      <c r="AC1191" s="394"/>
      <c r="AD1191" s="394"/>
      <c r="AE1191" s="394"/>
      <c r="AF1191" s="394"/>
      <c r="AG1191" s="394"/>
      <c r="AH1191" s="395"/>
      <c r="AI1191" s="396"/>
      <c r="AJ1191" s="396"/>
      <c r="AK1191" s="396"/>
      <c r="AL1191" s="397"/>
      <c r="AM1191" s="398"/>
      <c r="AN1191" s="398"/>
      <c r="AO1191" s="399"/>
      <c r="AP1191" s="400"/>
      <c r="AQ1191" s="400"/>
      <c r="AR1191" s="400"/>
      <c r="AS1191" s="400"/>
      <c r="AT1191" s="400"/>
      <c r="AU1191" s="400"/>
      <c r="AV1191" s="400"/>
      <c r="AW1191" s="400"/>
      <c r="AX1191" s="400"/>
    </row>
    <row r="1192" spans="1:50" ht="26.25" hidden="1" customHeight="1" x14ac:dyDescent="0.2">
      <c r="A1192" s="1123">
        <v>30</v>
      </c>
      <c r="B1192" s="1123">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idden="1" x14ac:dyDescent="0.2">
      <c r="P1193" s="74"/>
      <c r="Q1193" s="74"/>
      <c r="R1193" s="74"/>
      <c r="S1193" s="74"/>
      <c r="T1193" s="74"/>
      <c r="U1193" s="74"/>
      <c r="V1193" s="74"/>
      <c r="W1193" s="74"/>
      <c r="X1193" s="74"/>
      <c r="Y1193" s="75"/>
      <c r="Z1193" s="75"/>
      <c r="AA1193" s="75"/>
      <c r="AB1193" s="75"/>
      <c r="AC1193" s="75"/>
      <c r="AD1193" s="75"/>
      <c r="AE1193" s="75"/>
      <c r="AF1193" s="75"/>
      <c r="AG1193" s="75"/>
      <c r="AH1193" s="75"/>
      <c r="AI1193" s="75"/>
      <c r="AJ1193" s="75"/>
      <c r="AK1193" s="75"/>
      <c r="AL1193" s="75"/>
      <c r="AM1193" s="75"/>
      <c r="AN1193" s="75"/>
      <c r="AO1193" s="75"/>
    </row>
    <row r="1194" spans="1:50" hidden="1" x14ac:dyDescent="0.2">
      <c r="A1194" s="9"/>
      <c r="B1194" s="48" t="s">
        <v>338</v>
      </c>
      <c r="C1194" s="59"/>
      <c r="D1194" s="59"/>
      <c r="E1194" s="59"/>
      <c r="F1194" s="59"/>
      <c r="G1194" s="59"/>
      <c r="H1194" s="59"/>
      <c r="I1194" s="59"/>
      <c r="J1194" s="59"/>
      <c r="K1194" s="59"/>
      <c r="L1194" s="59"/>
      <c r="M1194" s="59"/>
      <c r="N1194" s="59"/>
      <c r="O1194" s="59"/>
      <c r="P1194" s="64"/>
      <c r="Q1194" s="64"/>
      <c r="R1194" s="64"/>
      <c r="S1194" s="64"/>
      <c r="T1194" s="64"/>
      <c r="U1194" s="64"/>
      <c r="V1194" s="64"/>
      <c r="W1194" s="64"/>
      <c r="X1194" s="64"/>
      <c r="Y1194" s="65"/>
      <c r="Z1194" s="65"/>
      <c r="AA1194" s="65"/>
      <c r="AB1194" s="65"/>
      <c r="AC1194" s="65"/>
      <c r="AD1194" s="65"/>
      <c r="AE1194" s="65"/>
      <c r="AF1194" s="65"/>
      <c r="AG1194" s="65"/>
      <c r="AH1194" s="65"/>
      <c r="AI1194" s="65"/>
      <c r="AJ1194" s="65"/>
      <c r="AK1194" s="65"/>
      <c r="AL1194" s="65"/>
      <c r="AM1194" s="65"/>
      <c r="AN1194" s="65"/>
      <c r="AO1194" s="65"/>
      <c r="AP1194" s="64"/>
      <c r="AQ1194" s="64"/>
      <c r="AR1194" s="64"/>
      <c r="AS1194" s="64"/>
      <c r="AT1194" s="64"/>
      <c r="AU1194" s="64"/>
      <c r="AV1194" s="64"/>
      <c r="AW1194" s="64"/>
      <c r="AX1194" s="64"/>
    </row>
    <row r="1195" spans="1:50" customFormat="1" ht="59.25" hidden="1" customHeight="1" x14ac:dyDescent="0.2">
      <c r="A1195" s="407"/>
      <c r="B1195" s="407"/>
      <c r="C1195" s="407" t="s">
        <v>27</v>
      </c>
      <c r="D1195" s="407"/>
      <c r="E1195" s="407"/>
      <c r="F1195" s="407"/>
      <c r="G1195" s="407"/>
      <c r="H1195" s="407"/>
      <c r="I1195" s="407"/>
      <c r="J1195" s="171" t="s">
        <v>394</v>
      </c>
      <c r="K1195" s="408"/>
      <c r="L1195" s="408"/>
      <c r="M1195" s="408"/>
      <c r="N1195" s="408"/>
      <c r="O1195" s="408"/>
      <c r="P1195" s="409" t="s">
        <v>28</v>
      </c>
      <c r="Q1195" s="409"/>
      <c r="R1195" s="409"/>
      <c r="S1195" s="409"/>
      <c r="T1195" s="409"/>
      <c r="U1195" s="409"/>
      <c r="V1195" s="409"/>
      <c r="W1195" s="409"/>
      <c r="X1195" s="409"/>
      <c r="Y1195" s="410" t="s">
        <v>391</v>
      </c>
      <c r="Z1195" s="411"/>
      <c r="AA1195" s="411"/>
      <c r="AB1195" s="411"/>
      <c r="AC1195" s="171" t="s">
        <v>444</v>
      </c>
      <c r="AD1195" s="171"/>
      <c r="AE1195" s="171"/>
      <c r="AF1195" s="171"/>
      <c r="AG1195" s="171"/>
      <c r="AH1195" s="410" t="s">
        <v>382</v>
      </c>
      <c r="AI1195" s="407"/>
      <c r="AJ1195" s="407"/>
      <c r="AK1195" s="407"/>
      <c r="AL1195" s="407" t="s">
        <v>22</v>
      </c>
      <c r="AM1195" s="407"/>
      <c r="AN1195" s="407"/>
      <c r="AO1195" s="412"/>
      <c r="AP1195" s="413" t="s">
        <v>395</v>
      </c>
      <c r="AQ1195" s="413"/>
      <c r="AR1195" s="413"/>
      <c r="AS1195" s="413"/>
      <c r="AT1195" s="413"/>
      <c r="AU1195" s="413"/>
      <c r="AV1195" s="413"/>
      <c r="AW1195" s="413"/>
      <c r="AX1195" s="413"/>
    </row>
    <row r="1196" spans="1:50" ht="26.25" hidden="1" customHeight="1" x14ac:dyDescent="0.2">
      <c r="A1196" s="1123">
        <v>1</v>
      </c>
      <c r="B1196" s="1123">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hidden="1" customHeight="1" x14ac:dyDescent="0.2">
      <c r="A1197" s="1123">
        <v>2</v>
      </c>
      <c r="B1197" s="1123">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hidden="1" customHeight="1" x14ac:dyDescent="0.2">
      <c r="A1198" s="1123">
        <v>3</v>
      </c>
      <c r="B1198" s="1123">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hidden="1" customHeight="1" x14ac:dyDescent="0.2">
      <c r="A1199" s="1123">
        <v>4</v>
      </c>
      <c r="B1199" s="1123">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hidden="1" customHeight="1" x14ac:dyDescent="0.2">
      <c r="A1200" s="1123">
        <v>5</v>
      </c>
      <c r="B1200" s="1123">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hidden="1" customHeight="1" x14ac:dyDescent="0.2">
      <c r="A1201" s="1123">
        <v>6</v>
      </c>
      <c r="B1201" s="1123">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hidden="1" customHeight="1" x14ac:dyDescent="0.2">
      <c r="A1202" s="1123">
        <v>7</v>
      </c>
      <c r="B1202" s="1123">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hidden="1" customHeight="1" x14ac:dyDescent="0.2">
      <c r="A1203" s="1123">
        <v>8</v>
      </c>
      <c r="B1203" s="1123">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hidden="1" customHeight="1" x14ac:dyDescent="0.2">
      <c r="A1204" s="1123">
        <v>9</v>
      </c>
      <c r="B1204" s="1123">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hidden="1" customHeight="1" x14ac:dyDescent="0.2">
      <c r="A1205" s="1123">
        <v>10</v>
      </c>
      <c r="B1205" s="1123">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hidden="1" customHeight="1" x14ac:dyDescent="0.2">
      <c r="A1206" s="1123">
        <v>11</v>
      </c>
      <c r="B1206" s="1123">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hidden="1" customHeight="1" x14ac:dyDescent="0.2">
      <c r="A1207" s="1123">
        <v>12</v>
      </c>
      <c r="B1207" s="1123">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hidden="1" customHeight="1" x14ac:dyDescent="0.2">
      <c r="A1208" s="1123">
        <v>13</v>
      </c>
      <c r="B1208" s="1123">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hidden="1" customHeight="1" x14ac:dyDescent="0.2">
      <c r="A1209" s="1123">
        <v>14</v>
      </c>
      <c r="B1209" s="1123">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hidden="1" customHeight="1" x14ac:dyDescent="0.2">
      <c r="A1210" s="1123">
        <v>15</v>
      </c>
      <c r="B1210" s="1123">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hidden="1" customHeight="1" x14ac:dyDescent="0.2">
      <c r="A1211" s="1123">
        <v>16</v>
      </c>
      <c r="B1211" s="1123">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hidden="1" customHeight="1" x14ac:dyDescent="0.2">
      <c r="A1212" s="1123">
        <v>17</v>
      </c>
      <c r="B1212" s="1123">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hidden="1" customHeight="1" x14ac:dyDescent="0.2">
      <c r="A1213" s="1123">
        <v>18</v>
      </c>
      <c r="B1213" s="1123">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hidden="1" customHeight="1" x14ac:dyDescent="0.2">
      <c r="A1214" s="1123">
        <v>19</v>
      </c>
      <c r="B1214" s="1123">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hidden="1" customHeight="1" x14ac:dyDescent="0.2">
      <c r="A1215" s="1123">
        <v>20</v>
      </c>
      <c r="B1215" s="1123">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hidden="1" customHeight="1" x14ac:dyDescent="0.2">
      <c r="A1216" s="1123">
        <v>21</v>
      </c>
      <c r="B1216" s="1123">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hidden="1" customHeight="1" x14ac:dyDescent="0.2">
      <c r="A1217" s="1123">
        <v>22</v>
      </c>
      <c r="B1217" s="1123">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hidden="1" customHeight="1" x14ac:dyDescent="0.2">
      <c r="A1218" s="1123">
        <v>23</v>
      </c>
      <c r="B1218" s="1123">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hidden="1" customHeight="1" x14ac:dyDescent="0.2">
      <c r="A1219" s="1123">
        <v>24</v>
      </c>
      <c r="B1219" s="1123">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hidden="1" customHeight="1" x14ac:dyDescent="0.2">
      <c r="A1220" s="1123">
        <v>25</v>
      </c>
      <c r="B1220" s="1123">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hidden="1" customHeight="1" x14ac:dyDescent="0.2">
      <c r="A1221" s="1123">
        <v>26</v>
      </c>
      <c r="B1221" s="1123">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ht="26.25" hidden="1" customHeight="1" x14ac:dyDescent="0.2">
      <c r="A1222" s="1123">
        <v>27</v>
      </c>
      <c r="B1222" s="1123">
        <v>1</v>
      </c>
      <c r="C1222" s="387"/>
      <c r="D1222" s="387"/>
      <c r="E1222" s="387"/>
      <c r="F1222" s="387"/>
      <c r="G1222" s="387"/>
      <c r="H1222" s="387"/>
      <c r="I1222" s="387"/>
      <c r="J1222" s="388"/>
      <c r="K1222" s="389"/>
      <c r="L1222" s="389"/>
      <c r="M1222" s="389"/>
      <c r="N1222" s="389"/>
      <c r="O1222" s="389"/>
      <c r="P1222" s="390"/>
      <c r="Q1222" s="390"/>
      <c r="R1222" s="390"/>
      <c r="S1222" s="390"/>
      <c r="T1222" s="390"/>
      <c r="U1222" s="390"/>
      <c r="V1222" s="390"/>
      <c r="W1222" s="390"/>
      <c r="X1222" s="390"/>
      <c r="Y1222" s="391"/>
      <c r="Z1222" s="392"/>
      <c r="AA1222" s="392"/>
      <c r="AB1222" s="393"/>
      <c r="AC1222" s="394"/>
      <c r="AD1222" s="394"/>
      <c r="AE1222" s="394"/>
      <c r="AF1222" s="394"/>
      <c r="AG1222" s="394"/>
      <c r="AH1222" s="395"/>
      <c r="AI1222" s="396"/>
      <c r="AJ1222" s="396"/>
      <c r="AK1222" s="396"/>
      <c r="AL1222" s="397"/>
      <c r="AM1222" s="398"/>
      <c r="AN1222" s="398"/>
      <c r="AO1222" s="399"/>
      <c r="AP1222" s="400"/>
      <c r="AQ1222" s="400"/>
      <c r="AR1222" s="400"/>
      <c r="AS1222" s="400"/>
      <c r="AT1222" s="400"/>
      <c r="AU1222" s="400"/>
      <c r="AV1222" s="400"/>
      <c r="AW1222" s="400"/>
      <c r="AX1222" s="400"/>
    </row>
    <row r="1223" spans="1:50" ht="26.25" hidden="1" customHeight="1" x14ac:dyDescent="0.2">
      <c r="A1223" s="1123">
        <v>28</v>
      </c>
      <c r="B1223" s="1123">
        <v>1</v>
      </c>
      <c r="C1223" s="387"/>
      <c r="D1223" s="387"/>
      <c r="E1223" s="387"/>
      <c r="F1223" s="387"/>
      <c r="G1223" s="387"/>
      <c r="H1223" s="387"/>
      <c r="I1223" s="387"/>
      <c r="J1223" s="388"/>
      <c r="K1223" s="389"/>
      <c r="L1223" s="389"/>
      <c r="M1223" s="389"/>
      <c r="N1223" s="389"/>
      <c r="O1223" s="389"/>
      <c r="P1223" s="390"/>
      <c r="Q1223" s="390"/>
      <c r="R1223" s="390"/>
      <c r="S1223" s="390"/>
      <c r="T1223" s="390"/>
      <c r="U1223" s="390"/>
      <c r="V1223" s="390"/>
      <c r="W1223" s="390"/>
      <c r="X1223" s="390"/>
      <c r="Y1223" s="391"/>
      <c r="Z1223" s="392"/>
      <c r="AA1223" s="392"/>
      <c r="AB1223" s="393"/>
      <c r="AC1223" s="394"/>
      <c r="AD1223" s="394"/>
      <c r="AE1223" s="394"/>
      <c r="AF1223" s="394"/>
      <c r="AG1223" s="394"/>
      <c r="AH1223" s="395"/>
      <c r="AI1223" s="396"/>
      <c r="AJ1223" s="396"/>
      <c r="AK1223" s="396"/>
      <c r="AL1223" s="397"/>
      <c r="AM1223" s="398"/>
      <c r="AN1223" s="398"/>
      <c r="AO1223" s="399"/>
      <c r="AP1223" s="400"/>
      <c r="AQ1223" s="400"/>
      <c r="AR1223" s="400"/>
      <c r="AS1223" s="400"/>
      <c r="AT1223" s="400"/>
      <c r="AU1223" s="400"/>
      <c r="AV1223" s="400"/>
      <c r="AW1223" s="400"/>
      <c r="AX1223" s="400"/>
    </row>
    <row r="1224" spans="1:50" ht="26.25" hidden="1" customHeight="1" x14ac:dyDescent="0.2">
      <c r="A1224" s="1123">
        <v>29</v>
      </c>
      <c r="B1224" s="1123">
        <v>1</v>
      </c>
      <c r="C1224" s="387"/>
      <c r="D1224" s="387"/>
      <c r="E1224" s="387"/>
      <c r="F1224" s="387"/>
      <c r="G1224" s="387"/>
      <c r="H1224" s="387"/>
      <c r="I1224" s="387"/>
      <c r="J1224" s="388"/>
      <c r="K1224" s="389"/>
      <c r="L1224" s="389"/>
      <c r="M1224" s="389"/>
      <c r="N1224" s="389"/>
      <c r="O1224" s="389"/>
      <c r="P1224" s="390"/>
      <c r="Q1224" s="390"/>
      <c r="R1224" s="390"/>
      <c r="S1224" s="390"/>
      <c r="T1224" s="390"/>
      <c r="U1224" s="390"/>
      <c r="V1224" s="390"/>
      <c r="W1224" s="390"/>
      <c r="X1224" s="390"/>
      <c r="Y1224" s="391"/>
      <c r="Z1224" s="392"/>
      <c r="AA1224" s="392"/>
      <c r="AB1224" s="393"/>
      <c r="AC1224" s="394"/>
      <c r="AD1224" s="394"/>
      <c r="AE1224" s="394"/>
      <c r="AF1224" s="394"/>
      <c r="AG1224" s="394"/>
      <c r="AH1224" s="395"/>
      <c r="AI1224" s="396"/>
      <c r="AJ1224" s="396"/>
      <c r="AK1224" s="396"/>
      <c r="AL1224" s="397"/>
      <c r="AM1224" s="398"/>
      <c r="AN1224" s="398"/>
      <c r="AO1224" s="399"/>
      <c r="AP1224" s="400"/>
      <c r="AQ1224" s="400"/>
      <c r="AR1224" s="400"/>
      <c r="AS1224" s="400"/>
      <c r="AT1224" s="400"/>
      <c r="AU1224" s="400"/>
      <c r="AV1224" s="400"/>
      <c r="AW1224" s="400"/>
      <c r="AX1224" s="400"/>
    </row>
    <row r="1225" spans="1:50" ht="26.25" hidden="1" customHeight="1" x14ac:dyDescent="0.2">
      <c r="A1225" s="1123">
        <v>30</v>
      </c>
      <c r="B1225" s="1123">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idden="1" x14ac:dyDescent="0.2">
      <c r="P1226" s="74"/>
      <c r="Q1226" s="74"/>
      <c r="R1226" s="74"/>
      <c r="S1226" s="74"/>
      <c r="T1226" s="74"/>
      <c r="U1226" s="74"/>
      <c r="V1226" s="74"/>
      <c r="W1226" s="74"/>
      <c r="X1226" s="74"/>
      <c r="Y1226" s="75"/>
      <c r="Z1226" s="75"/>
      <c r="AA1226" s="75"/>
      <c r="AB1226" s="75"/>
      <c r="AC1226" s="75"/>
      <c r="AD1226" s="75"/>
      <c r="AE1226" s="75"/>
      <c r="AF1226" s="75"/>
      <c r="AG1226" s="75"/>
      <c r="AH1226" s="75"/>
      <c r="AI1226" s="75"/>
      <c r="AJ1226" s="75"/>
      <c r="AK1226" s="75"/>
      <c r="AL1226" s="75"/>
      <c r="AM1226" s="75"/>
      <c r="AN1226" s="75"/>
      <c r="AO1226" s="75"/>
    </row>
    <row r="1227" spans="1:50" hidden="1" x14ac:dyDescent="0.2">
      <c r="A1227" s="9"/>
      <c r="B1227" s="48" t="s">
        <v>339</v>
      </c>
      <c r="C1227" s="59"/>
      <c r="D1227" s="59"/>
      <c r="E1227" s="59"/>
      <c r="F1227" s="59"/>
      <c r="G1227" s="59"/>
      <c r="H1227" s="59"/>
      <c r="I1227" s="59"/>
      <c r="J1227" s="59"/>
      <c r="K1227" s="59"/>
      <c r="L1227" s="59"/>
      <c r="M1227" s="59"/>
      <c r="N1227" s="59"/>
      <c r="O1227" s="59"/>
      <c r="P1227" s="64"/>
      <c r="Q1227" s="64"/>
      <c r="R1227" s="64"/>
      <c r="S1227" s="64"/>
      <c r="T1227" s="64"/>
      <c r="U1227" s="64"/>
      <c r="V1227" s="64"/>
      <c r="W1227" s="64"/>
      <c r="X1227" s="64"/>
      <c r="Y1227" s="65"/>
      <c r="Z1227" s="65"/>
      <c r="AA1227" s="65"/>
      <c r="AB1227" s="65"/>
      <c r="AC1227" s="65"/>
      <c r="AD1227" s="65"/>
      <c r="AE1227" s="65"/>
      <c r="AF1227" s="65"/>
      <c r="AG1227" s="65"/>
      <c r="AH1227" s="65"/>
      <c r="AI1227" s="65"/>
      <c r="AJ1227" s="65"/>
      <c r="AK1227" s="65"/>
      <c r="AL1227" s="65"/>
      <c r="AM1227" s="65"/>
      <c r="AN1227" s="65"/>
      <c r="AO1227" s="65"/>
      <c r="AP1227" s="64"/>
      <c r="AQ1227" s="64"/>
      <c r="AR1227" s="64"/>
      <c r="AS1227" s="64"/>
      <c r="AT1227" s="64"/>
      <c r="AU1227" s="64"/>
      <c r="AV1227" s="64"/>
      <c r="AW1227" s="64"/>
      <c r="AX1227" s="64"/>
    </row>
    <row r="1228" spans="1:50" customFormat="1" ht="59.25" hidden="1" customHeight="1" x14ac:dyDescent="0.2">
      <c r="A1228" s="407"/>
      <c r="B1228" s="407"/>
      <c r="C1228" s="407" t="s">
        <v>27</v>
      </c>
      <c r="D1228" s="407"/>
      <c r="E1228" s="407"/>
      <c r="F1228" s="407"/>
      <c r="G1228" s="407"/>
      <c r="H1228" s="407"/>
      <c r="I1228" s="407"/>
      <c r="J1228" s="171" t="s">
        <v>394</v>
      </c>
      <c r="K1228" s="408"/>
      <c r="L1228" s="408"/>
      <c r="M1228" s="408"/>
      <c r="N1228" s="408"/>
      <c r="O1228" s="408"/>
      <c r="P1228" s="409" t="s">
        <v>28</v>
      </c>
      <c r="Q1228" s="409"/>
      <c r="R1228" s="409"/>
      <c r="S1228" s="409"/>
      <c r="T1228" s="409"/>
      <c r="U1228" s="409"/>
      <c r="V1228" s="409"/>
      <c r="W1228" s="409"/>
      <c r="X1228" s="409"/>
      <c r="Y1228" s="410" t="s">
        <v>391</v>
      </c>
      <c r="Z1228" s="411"/>
      <c r="AA1228" s="411"/>
      <c r="AB1228" s="411"/>
      <c r="AC1228" s="171" t="s">
        <v>444</v>
      </c>
      <c r="AD1228" s="171"/>
      <c r="AE1228" s="171"/>
      <c r="AF1228" s="171"/>
      <c r="AG1228" s="171"/>
      <c r="AH1228" s="410" t="s">
        <v>382</v>
      </c>
      <c r="AI1228" s="407"/>
      <c r="AJ1228" s="407"/>
      <c r="AK1228" s="407"/>
      <c r="AL1228" s="407" t="s">
        <v>22</v>
      </c>
      <c r="AM1228" s="407"/>
      <c r="AN1228" s="407"/>
      <c r="AO1228" s="412"/>
      <c r="AP1228" s="413" t="s">
        <v>395</v>
      </c>
      <c r="AQ1228" s="413"/>
      <c r="AR1228" s="413"/>
      <c r="AS1228" s="413"/>
      <c r="AT1228" s="413"/>
      <c r="AU1228" s="413"/>
      <c r="AV1228" s="413"/>
      <c r="AW1228" s="413"/>
      <c r="AX1228" s="413"/>
    </row>
    <row r="1229" spans="1:50" ht="26.25" hidden="1" customHeight="1" x14ac:dyDescent="0.2">
      <c r="A1229" s="1123">
        <v>1</v>
      </c>
      <c r="B1229" s="1123">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hidden="1" customHeight="1" x14ac:dyDescent="0.2">
      <c r="A1230" s="1123">
        <v>2</v>
      </c>
      <c r="B1230" s="1123">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hidden="1" customHeight="1" x14ac:dyDescent="0.2">
      <c r="A1231" s="1123">
        <v>3</v>
      </c>
      <c r="B1231" s="1123">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hidden="1" customHeight="1" x14ac:dyDescent="0.2">
      <c r="A1232" s="1123">
        <v>4</v>
      </c>
      <c r="B1232" s="1123">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hidden="1" customHeight="1" x14ac:dyDescent="0.2">
      <c r="A1233" s="1123">
        <v>5</v>
      </c>
      <c r="B1233" s="1123">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hidden="1" customHeight="1" x14ac:dyDescent="0.2">
      <c r="A1234" s="1123">
        <v>6</v>
      </c>
      <c r="B1234" s="1123">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hidden="1" customHeight="1" x14ac:dyDescent="0.2">
      <c r="A1235" s="1123">
        <v>7</v>
      </c>
      <c r="B1235" s="1123">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hidden="1" customHeight="1" x14ac:dyDescent="0.2">
      <c r="A1236" s="1123">
        <v>8</v>
      </c>
      <c r="B1236" s="1123">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hidden="1" customHeight="1" x14ac:dyDescent="0.2">
      <c r="A1237" s="1123">
        <v>9</v>
      </c>
      <c r="B1237" s="1123">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hidden="1" customHeight="1" x14ac:dyDescent="0.2">
      <c r="A1238" s="1123">
        <v>10</v>
      </c>
      <c r="B1238" s="1123">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hidden="1" customHeight="1" x14ac:dyDescent="0.2">
      <c r="A1239" s="1123">
        <v>11</v>
      </c>
      <c r="B1239" s="1123">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hidden="1" customHeight="1" x14ac:dyDescent="0.2">
      <c r="A1240" s="1123">
        <v>12</v>
      </c>
      <c r="B1240" s="1123">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hidden="1" customHeight="1" x14ac:dyDescent="0.2">
      <c r="A1241" s="1123">
        <v>13</v>
      </c>
      <c r="B1241" s="1123">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hidden="1" customHeight="1" x14ac:dyDescent="0.2">
      <c r="A1242" s="1123">
        <v>14</v>
      </c>
      <c r="B1242" s="1123">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hidden="1" customHeight="1" x14ac:dyDescent="0.2">
      <c r="A1243" s="1123">
        <v>15</v>
      </c>
      <c r="B1243" s="1123">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hidden="1" customHeight="1" x14ac:dyDescent="0.2">
      <c r="A1244" s="1123">
        <v>16</v>
      </c>
      <c r="B1244" s="1123">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hidden="1" customHeight="1" x14ac:dyDescent="0.2">
      <c r="A1245" s="1123">
        <v>17</v>
      </c>
      <c r="B1245" s="1123">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hidden="1" customHeight="1" x14ac:dyDescent="0.2">
      <c r="A1246" s="1123">
        <v>18</v>
      </c>
      <c r="B1246" s="1123">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hidden="1" customHeight="1" x14ac:dyDescent="0.2">
      <c r="A1247" s="1123">
        <v>19</v>
      </c>
      <c r="B1247" s="1123">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hidden="1" customHeight="1" x14ac:dyDescent="0.2">
      <c r="A1248" s="1123">
        <v>20</v>
      </c>
      <c r="B1248" s="1123">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hidden="1" customHeight="1" x14ac:dyDescent="0.2">
      <c r="A1249" s="1123">
        <v>21</v>
      </c>
      <c r="B1249" s="1123">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hidden="1" customHeight="1" x14ac:dyDescent="0.2">
      <c r="A1250" s="1123">
        <v>22</v>
      </c>
      <c r="B1250" s="1123">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hidden="1" customHeight="1" x14ac:dyDescent="0.2">
      <c r="A1251" s="1123">
        <v>23</v>
      </c>
      <c r="B1251" s="1123">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hidden="1" customHeight="1" x14ac:dyDescent="0.2">
      <c r="A1252" s="1123">
        <v>24</v>
      </c>
      <c r="B1252" s="1123">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hidden="1" customHeight="1" x14ac:dyDescent="0.2">
      <c r="A1253" s="1123">
        <v>25</v>
      </c>
      <c r="B1253" s="1123">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hidden="1" customHeight="1" x14ac:dyDescent="0.2">
      <c r="A1254" s="1123">
        <v>26</v>
      </c>
      <c r="B1254" s="1123">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ht="26.25" hidden="1" customHeight="1" x14ac:dyDescent="0.2">
      <c r="A1255" s="1123">
        <v>27</v>
      </c>
      <c r="B1255" s="1123">
        <v>1</v>
      </c>
      <c r="C1255" s="387"/>
      <c r="D1255" s="387"/>
      <c r="E1255" s="387"/>
      <c r="F1255" s="387"/>
      <c r="G1255" s="387"/>
      <c r="H1255" s="387"/>
      <c r="I1255" s="387"/>
      <c r="J1255" s="388"/>
      <c r="K1255" s="389"/>
      <c r="L1255" s="389"/>
      <c r="M1255" s="389"/>
      <c r="N1255" s="389"/>
      <c r="O1255" s="389"/>
      <c r="P1255" s="390"/>
      <c r="Q1255" s="390"/>
      <c r="R1255" s="390"/>
      <c r="S1255" s="390"/>
      <c r="T1255" s="390"/>
      <c r="U1255" s="390"/>
      <c r="V1255" s="390"/>
      <c r="W1255" s="390"/>
      <c r="X1255" s="390"/>
      <c r="Y1255" s="391"/>
      <c r="Z1255" s="392"/>
      <c r="AA1255" s="392"/>
      <c r="AB1255" s="393"/>
      <c r="AC1255" s="394"/>
      <c r="AD1255" s="394"/>
      <c r="AE1255" s="394"/>
      <c r="AF1255" s="394"/>
      <c r="AG1255" s="394"/>
      <c r="AH1255" s="395"/>
      <c r="AI1255" s="396"/>
      <c r="AJ1255" s="396"/>
      <c r="AK1255" s="396"/>
      <c r="AL1255" s="397"/>
      <c r="AM1255" s="398"/>
      <c r="AN1255" s="398"/>
      <c r="AO1255" s="399"/>
      <c r="AP1255" s="400"/>
      <c r="AQ1255" s="400"/>
      <c r="AR1255" s="400"/>
      <c r="AS1255" s="400"/>
      <c r="AT1255" s="400"/>
      <c r="AU1255" s="400"/>
      <c r="AV1255" s="400"/>
      <c r="AW1255" s="400"/>
      <c r="AX1255" s="400"/>
    </row>
    <row r="1256" spans="1:50" ht="26.25" hidden="1" customHeight="1" x14ac:dyDescent="0.2">
      <c r="A1256" s="1123">
        <v>28</v>
      </c>
      <c r="B1256" s="1123">
        <v>1</v>
      </c>
      <c r="C1256" s="387"/>
      <c r="D1256" s="387"/>
      <c r="E1256" s="387"/>
      <c r="F1256" s="387"/>
      <c r="G1256" s="387"/>
      <c r="H1256" s="387"/>
      <c r="I1256" s="387"/>
      <c r="J1256" s="388"/>
      <c r="K1256" s="389"/>
      <c r="L1256" s="389"/>
      <c r="M1256" s="389"/>
      <c r="N1256" s="389"/>
      <c r="O1256" s="389"/>
      <c r="P1256" s="390"/>
      <c r="Q1256" s="390"/>
      <c r="R1256" s="390"/>
      <c r="S1256" s="390"/>
      <c r="T1256" s="390"/>
      <c r="U1256" s="390"/>
      <c r="V1256" s="390"/>
      <c r="W1256" s="390"/>
      <c r="X1256" s="390"/>
      <c r="Y1256" s="391"/>
      <c r="Z1256" s="392"/>
      <c r="AA1256" s="392"/>
      <c r="AB1256" s="393"/>
      <c r="AC1256" s="394"/>
      <c r="AD1256" s="394"/>
      <c r="AE1256" s="394"/>
      <c r="AF1256" s="394"/>
      <c r="AG1256" s="394"/>
      <c r="AH1256" s="395"/>
      <c r="AI1256" s="396"/>
      <c r="AJ1256" s="396"/>
      <c r="AK1256" s="396"/>
      <c r="AL1256" s="397"/>
      <c r="AM1256" s="398"/>
      <c r="AN1256" s="398"/>
      <c r="AO1256" s="399"/>
      <c r="AP1256" s="400"/>
      <c r="AQ1256" s="400"/>
      <c r="AR1256" s="400"/>
      <c r="AS1256" s="400"/>
      <c r="AT1256" s="400"/>
      <c r="AU1256" s="400"/>
      <c r="AV1256" s="400"/>
      <c r="AW1256" s="400"/>
      <c r="AX1256" s="400"/>
    </row>
    <row r="1257" spans="1:50" ht="26.25" hidden="1" customHeight="1" x14ac:dyDescent="0.2">
      <c r="A1257" s="1123">
        <v>29</v>
      </c>
      <c r="B1257" s="1123">
        <v>1</v>
      </c>
      <c r="C1257" s="387"/>
      <c r="D1257" s="387"/>
      <c r="E1257" s="387"/>
      <c r="F1257" s="387"/>
      <c r="G1257" s="387"/>
      <c r="H1257" s="387"/>
      <c r="I1257" s="387"/>
      <c r="J1257" s="388"/>
      <c r="K1257" s="389"/>
      <c r="L1257" s="389"/>
      <c r="M1257" s="389"/>
      <c r="N1257" s="389"/>
      <c r="O1257" s="389"/>
      <c r="P1257" s="390"/>
      <c r="Q1257" s="390"/>
      <c r="R1257" s="390"/>
      <c r="S1257" s="390"/>
      <c r="T1257" s="390"/>
      <c r="U1257" s="390"/>
      <c r="V1257" s="390"/>
      <c r="W1257" s="390"/>
      <c r="X1257" s="390"/>
      <c r="Y1257" s="391"/>
      <c r="Z1257" s="392"/>
      <c r="AA1257" s="392"/>
      <c r="AB1257" s="393"/>
      <c r="AC1257" s="394"/>
      <c r="AD1257" s="394"/>
      <c r="AE1257" s="394"/>
      <c r="AF1257" s="394"/>
      <c r="AG1257" s="394"/>
      <c r="AH1257" s="395"/>
      <c r="AI1257" s="396"/>
      <c r="AJ1257" s="396"/>
      <c r="AK1257" s="396"/>
      <c r="AL1257" s="397"/>
      <c r="AM1257" s="398"/>
      <c r="AN1257" s="398"/>
      <c r="AO1257" s="399"/>
      <c r="AP1257" s="400"/>
      <c r="AQ1257" s="400"/>
      <c r="AR1257" s="400"/>
      <c r="AS1257" s="400"/>
      <c r="AT1257" s="400"/>
      <c r="AU1257" s="400"/>
      <c r="AV1257" s="400"/>
      <c r="AW1257" s="400"/>
      <c r="AX1257" s="400"/>
    </row>
    <row r="1258" spans="1:50" ht="26.25" hidden="1" customHeight="1" x14ac:dyDescent="0.2">
      <c r="A1258" s="1123">
        <v>30</v>
      </c>
      <c r="B1258" s="1123">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idden="1" x14ac:dyDescent="0.2">
      <c r="P1259" s="74"/>
      <c r="Q1259" s="74"/>
      <c r="R1259" s="74"/>
      <c r="S1259" s="74"/>
      <c r="T1259" s="74"/>
      <c r="U1259" s="74"/>
      <c r="V1259" s="74"/>
      <c r="W1259" s="74"/>
      <c r="X1259" s="74"/>
      <c r="Y1259" s="75"/>
      <c r="Z1259" s="75"/>
      <c r="AA1259" s="75"/>
      <c r="AB1259" s="75"/>
      <c r="AC1259" s="75"/>
      <c r="AD1259" s="75"/>
      <c r="AE1259" s="75"/>
      <c r="AF1259" s="75"/>
      <c r="AG1259" s="75"/>
      <c r="AH1259" s="75"/>
      <c r="AI1259" s="75"/>
      <c r="AJ1259" s="75"/>
      <c r="AK1259" s="75"/>
      <c r="AL1259" s="75"/>
      <c r="AM1259" s="75"/>
      <c r="AN1259" s="75"/>
      <c r="AO1259" s="75"/>
    </row>
    <row r="1260" spans="1:50" hidden="1" x14ac:dyDescent="0.2">
      <c r="A1260" s="9"/>
      <c r="B1260" s="48" t="s">
        <v>340</v>
      </c>
      <c r="C1260" s="59"/>
      <c r="D1260" s="59"/>
      <c r="E1260" s="59"/>
      <c r="F1260" s="59"/>
      <c r="G1260" s="59"/>
      <c r="H1260" s="59"/>
      <c r="I1260" s="59"/>
      <c r="J1260" s="59"/>
      <c r="K1260" s="59"/>
      <c r="L1260" s="59"/>
      <c r="M1260" s="59"/>
      <c r="N1260" s="59"/>
      <c r="O1260" s="59"/>
      <c r="P1260" s="64"/>
      <c r="Q1260" s="64"/>
      <c r="R1260" s="64"/>
      <c r="S1260" s="64"/>
      <c r="T1260" s="64"/>
      <c r="U1260" s="64"/>
      <c r="V1260" s="64"/>
      <c r="W1260" s="64"/>
      <c r="X1260" s="64"/>
      <c r="Y1260" s="65"/>
      <c r="Z1260" s="65"/>
      <c r="AA1260" s="65"/>
      <c r="AB1260" s="65"/>
      <c r="AC1260" s="65"/>
      <c r="AD1260" s="65"/>
      <c r="AE1260" s="65"/>
      <c r="AF1260" s="65"/>
      <c r="AG1260" s="65"/>
      <c r="AH1260" s="65"/>
      <c r="AI1260" s="65"/>
      <c r="AJ1260" s="65"/>
      <c r="AK1260" s="65"/>
      <c r="AL1260" s="65"/>
      <c r="AM1260" s="65"/>
      <c r="AN1260" s="65"/>
      <c r="AO1260" s="65"/>
      <c r="AP1260" s="64"/>
      <c r="AQ1260" s="64"/>
      <c r="AR1260" s="64"/>
      <c r="AS1260" s="64"/>
      <c r="AT1260" s="64"/>
      <c r="AU1260" s="64"/>
      <c r="AV1260" s="64"/>
      <c r="AW1260" s="64"/>
      <c r="AX1260" s="64"/>
    </row>
    <row r="1261" spans="1:50" customFormat="1" ht="59.25" hidden="1" customHeight="1" x14ac:dyDescent="0.2">
      <c r="A1261" s="407"/>
      <c r="B1261" s="407"/>
      <c r="C1261" s="407" t="s">
        <v>27</v>
      </c>
      <c r="D1261" s="407"/>
      <c r="E1261" s="407"/>
      <c r="F1261" s="407"/>
      <c r="G1261" s="407"/>
      <c r="H1261" s="407"/>
      <c r="I1261" s="407"/>
      <c r="J1261" s="171" t="s">
        <v>394</v>
      </c>
      <c r="K1261" s="408"/>
      <c r="L1261" s="408"/>
      <c r="M1261" s="408"/>
      <c r="N1261" s="408"/>
      <c r="O1261" s="408"/>
      <c r="P1261" s="409" t="s">
        <v>28</v>
      </c>
      <c r="Q1261" s="409"/>
      <c r="R1261" s="409"/>
      <c r="S1261" s="409"/>
      <c r="T1261" s="409"/>
      <c r="U1261" s="409"/>
      <c r="V1261" s="409"/>
      <c r="W1261" s="409"/>
      <c r="X1261" s="409"/>
      <c r="Y1261" s="410" t="s">
        <v>391</v>
      </c>
      <c r="Z1261" s="411"/>
      <c r="AA1261" s="411"/>
      <c r="AB1261" s="411"/>
      <c r="AC1261" s="171" t="s">
        <v>444</v>
      </c>
      <c r="AD1261" s="171"/>
      <c r="AE1261" s="171"/>
      <c r="AF1261" s="171"/>
      <c r="AG1261" s="171"/>
      <c r="AH1261" s="410" t="s">
        <v>382</v>
      </c>
      <c r="AI1261" s="407"/>
      <c r="AJ1261" s="407"/>
      <c r="AK1261" s="407"/>
      <c r="AL1261" s="407" t="s">
        <v>22</v>
      </c>
      <c r="AM1261" s="407"/>
      <c r="AN1261" s="407"/>
      <c r="AO1261" s="412"/>
      <c r="AP1261" s="413" t="s">
        <v>395</v>
      </c>
      <c r="AQ1261" s="413"/>
      <c r="AR1261" s="413"/>
      <c r="AS1261" s="413"/>
      <c r="AT1261" s="413"/>
      <c r="AU1261" s="413"/>
      <c r="AV1261" s="413"/>
      <c r="AW1261" s="413"/>
      <c r="AX1261" s="413"/>
    </row>
    <row r="1262" spans="1:50" ht="26.25" hidden="1" customHeight="1" x14ac:dyDescent="0.2">
      <c r="A1262" s="1123">
        <v>1</v>
      </c>
      <c r="B1262" s="1123">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hidden="1" customHeight="1" x14ac:dyDescent="0.2">
      <c r="A1263" s="1123">
        <v>2</v>
      </c>
      <c r="B1263" s="1123">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hidden="1" customHeight="1" x14ac:dyDescent="0.2">
      <c r="A1264" s="1123">
        <v>3</v>
      </c>
      <c r="B1264" s="1123">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hidden="1" customHeight="1" x14ac:dyDescent="0.2">
      <c r="A1265" s="1123">
        <v>4</v>
      </c>
      <c r="B1265" s="1123">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hidden="1" customHeight="1" x14ac:dyDescent="0.2">
      <c r="A1266" s="1123">
        <v>5</v>
      </c>
      <c r="B1266" s="1123">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hidden="1" customHeight="1" x14ac:dyDescent="0.2">
      <c r="A1267" s="1123">
        <v>6</v>
      </c>
      <c r="B1267" s="1123">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hidden="1" customHeight="1" x14ac:dyDescent="0.2">
      <c r="A1268" s="1123">
        <v>7</v>
      </c>
      <c r="B1268" s="1123">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hidden="1" customHeight="1" x14ac:dyDescent="0.2">
      <c r="A1269" s="1123">
        <v>8</v>
      </c>
      <c r="B1269" s="1123">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hidden="1" customHeight="1" x14ac:dyDescent="0.2">
      <c r="A1270" s="1123">
        <v>9</v>
      </c>
      <c r="B1270" s="1123">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hidden="1" customHeight="1" x14ac:dyDescent="0.2">
      <c r="A1271" s="1123">
        <v>10</v>
      </c>
      <c r="B1271" s="1123">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hidden="1" customHeight="1" x14ac:dyDescent="0.2">
      <c r="A1272" s="1123">
        <v>11</v>
      </c>
      <c r="B1272" s="1123">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hidden="1" customHeight="1" x14ac:dyDescent="0.2">
      <c r="A1273" s="1123">
        <v>12</v>
      </c>
      <c r="B1273" s="1123">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hidden="1" customHeight="1" x14ac:dyDescent="0.2">
      <c r="A1274" s="1123">
        <v>13</v>
      </c>
      <c r="B1274" s="1123">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hidden="1" customHeight="1" x14ac:dyDescent="0.2">
      <c r="A1275" s="1123">
        <v>14</v>
      </c>
      <c r="B1275" s="1123">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hidden="1" customHeight="1" x14ac:dyDescent="0.2">
      <c r="A1276" s="1123">
        <v>15</v>
      </c>
      <c r="B1276" s="1123">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hidden="1" customHeight="1" x14ac:dyDescent="0.2">
      <c r="A1277" s="1123">
        <v>16</v>
      </c>
      <c r="B1277" s="1123">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hidden="1" customHeight="1" x14ac:dyDescent="0.2">
      <c r="A1278" s="1123">
        <v>17</v>
      </c>
      <c r="B1278" s="1123">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hidden="1" customHeight="1" x14ac:dyDescent="0.2">
      <c r="A1279" s="1123">
        <v>18</v>
      </c>
      <c r="B1279" s="1123">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hidden="1" customHeight="1" x14ac:dyDescent="0.2">
      <c r="A1280" s="1123">
        <v>19</v>
      </c>
      <c r="B1280" s="1123">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hidden="1" customHeight="1" x14ac:dyDescent="0.2">
      <c r="A1281" s="1123">
        <v>20</v>
      </c>
      <c r="B1281" s="1123">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hidden="1" customHeight="1" x14ac:dyDescent="0.2">
      <c r="A1282" s="1123">
        <v>21</v>
      </c>
      <c r="B1282" s="1123">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hidden="1" customHeight="1" x14ac:dyDescent="0.2">
      <c r="A1283" s="1123">
        <v>22</v>
      </c>
      <c r="B1283" s="1123">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hidden="1" customHeight="1" x14ac:dyDescent="0.2">
      <c r="A1284" s="1123">
        <v>23</v>
      </c>
      <c r="B1284" s="1123">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hidden="1" customHeight="1" x14ac:dyDescent="0.2">
      <c r="A1285" s="1123">
        <v>24</v>
      </c>
      <c r="B1285" s="1123">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hidden="1" customHeight="1" x14ac:dyDescent="0.2">
      <c r="A1286" s="1123">
        <v>25</v>
      </c>
      <c r="B1286" s="1123">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hidden="1" customHeight="1" x14ac:dyDescent="0.2">
      <c r="A1287" s="1123">
        <v>26</v>
      </c>
      <c r="B1287" s="1123">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ht="26.25" hidden="1" customHeight="1" x14ac:dyDescent="0.2">
      <c r="A1288" s="1123">
        <v>27</v>
      </c>
      <c r="B1288" s="1123">
        <v>1</v>
      </c>
      <c r="C1288" s="387"/>
      <c r="D1288" s="387"/>
      <c r="E1288" s="387"/>
      <c r="F1288" s="387"/>
      <c r="G1288" s="387"/>
      <c r="H1288" s="387"/>
      <c r="I1288" s="387"/>
      <c r="J1288" s="388"/>
      <c r="K1288" s="389"/>
      <c r="L1288" s="389"/>
      <c r="M1288" s="389"/>
      <c r="N1288" s="389"/>
      <c r="O1288" s="389"/>
      <c r="P1288" s="390"/>
      <c r="Q1288" s="390"/>
      <c r="R1288" s="390"/>
      <c r="S1288" s="390"/>
      <c r="T1288" s="390"/>
      <c r="U1288" s="390"/>
      <c r="V1288" s="390"/>
      <c r="W1288" s="390"/>
      <c r="X1288" s="390"/>
      <c r="Y1288" s="391"/>
      <c r="Z1288" s="392"/>
      <c r="AA1288" s="392"/>
      <c r="AB1288" s="393"/>
      <c r="AC1288" s="394"/>
      <c r="AD1288" s="394"/>
      <c r="AE1288" s="394"/>
      <c r="AF1288" s="394"/>
      <c r="AG1288" s="394"/>
      <c r="AH1288" s="395"/>
      <c r="AI1288" s="396"/>
      <c r="AJ1288" s="396"/>
      <c r="AK1288" s="396"/>
      <c r="AL1288" s="397"/>
      <c r="AM1288" s="398"/>
      <c r="AN1288" s="398"/>
      <c r="AO1288" s="399"/>
      <c r="AP1288" s="400"/>
      <c r="AQ1288" s="400"/>
      <c r="AR1288" s="400"/>
      <c r="AS1288" s="400"/>
      <c r="AT1288" s="400"/>
      <c r="AU1288" s="400"/>
      <c r="AV1288" s="400"/>
      <c r="AW1288" s="400"/>
      <c r="AX1288" s="400"/>
    </row>
    <row r="1289" spans="1:50" ht="26.25" hidden="1" customHeight="1" x14ac:dyDescent="0.2">
      <c r="A1289" s="1123">
        <v>28</v>
      </c>
      <c r="B1289" s="1123">
        <v>1</v>
      </c>
      <c r="C1289" s="387"/>
      <c r="D1289" s="387"/>
      <c r="E1289" s="387"/>
      <c r="F1289" s="387"/>
      <c r="G1289" s="387"/>
      <c r="H1289" s="387"/>
      <c r="I1289" s="387"/>
      <c r="J1289" s="388"/>
      <c r="K1289" s="389"/>
      <c r="L1289" s="389"/>
      <c r="M1289" s="389"/>
      <c r="N1289" s="389"/>
      <c r="O1289" s="389"/>
      <c r="P1289" s="390"/>
      <c r="Q1289" s="390"/>
      <c r="R1289" s="390"/>
      <c r="S1289" s="390"/>
      <c r="T1289" s="390"/>
      <c r="U1289" s="390"/>
      <c r="V1289" s="390"/>
      <c r="W1289" s="390"/>
      <c r="X1289" s="390"/>
      <c r="Y1289" s="391"/>
      <c r="Z1289" s="392"/>
      <c r="AA1289" s="392"/>
      <c r="AB1289" s="393"/>
      <c r="AC1289" s="394"/>
      <c r="AD1289" s="394"/>
      <c r="AE1289" s="394"/>
      <c r="AF1289" s="394"/>
      <c r="AG1289" s="394"/>
      <c r="AH1289" s="395"/>
      <c r="AI1289" s="396"/>
      <c r="AJ1289" s="396"/>
      <c r="AK1289" s="396"/>
      <c r="AL1289" s="397"/>
      <c r="AM1289" s="398"/>
      <c r="AN1289" s="398"/>
      <c r="AO1289" s="399"/>
      <c r="AP1289" s="400"/>
      <c r="AQ1289" s="400"/>
      <c r="AR1289" s="400"/>
      <c r="AS1289" s="400"/>
      <c r="AT1289" s="400"/>
      <c r="AU1289" s="400"/>
      <c r="AV1289" s="400"/>
      <c r="AW1289" s="400"/>
      <c r="AX1289" s="400"/>
    </row>
    <row r="1290" spans="1:50" ht="26.25" hidden="1" customHeight="1" x14ac:dyDescent="0.2">
      <c r="A1290" s="1123">
        <v>29</v>
      </c>
      <c r="B1290" s="1123">
        <v>1</v>
      </c>
      <c r="C1290" s="387"/>
      <c r="D1290" s="387"/>
      <c r="E1290" s="387"/>
      <c r="F1290" s="387"/>
      <c r="G1290" s="387"/>
      <c r="H1290" s="387"/>
      <c r="I1290" s="387"/>
      <c r="J1290" s="388"/>
      <c r="K1290" s="389"/>
      <c r="L1290" s="389"/>
      <c r="M1290" s="389"/>
      <c r="N1290" s="389"/>
      <c r="O1290" s="389"/>
      <c r="P1290" s="390"/>
      <c r="Q1290" s="390"/>
      <c r="R1290" s="390"/>
      <c r="S1290" s="390"/>
      <c r="T1290" s="390"/>
      <c r="U1290" s="390"/>
      <c r="V1290" s="390"/>
      <c r="W1290" s="390"/>
      <c r="X1290" s="390"/>
      <c r="Y1290" s="391"/>
      <c r="Z1290" s="392"/>
      <c r="AA1290" s="392"/>
      <c r="AB1290" s="393"/>
      <c r="AC1290" s="394"/>
      <c r="AD1290" s="394"/>
      <c r="AE1290" s="394"/>
      <c r="AF1290" s="394"/>
      <c r="AG1290" s="394"/>
      <c r="AH1290" s="395"/>
      <c r="AI1290" s="396"/>
      <c r="AJ1290" s="396"/>
      <c r="AK1290" s="396"/>
      <c r="AL1290" s="397"/>
      <c r="AM1290" s="398"/>
      <c r="AN1290" s="398"/>
      <c r="AO1290" s="399"/>
      <c r="AP1290" s="400"/>
      <c r="AQ1290" s="400"/>
      <c r="AR1290" s="400"/>
      <c r="AS1290" s="400"/>
      <c r="AT1290" s="400"/>
      <c r="AU1290" s="400"/>
      <c r="AV1290" s="400"/>
      <c r="AW1290" s="400"/>
      <c r="AX1290" s="400"/>
    </row>
    <row r="1291" spans="1:50" ht="26.25" hidden="1" customHeight="1" x14ac:dyDescent="0.2">
      <c r="A1291" s="1123">
        <v>30</v>
      </c>
      <c r="B1291" s="1123">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idden="1" x14ac:dyDescent="0.2">
      <c r="P1292" s="74"/>
      <c r="Q1292" s="74"/>
      <c r="R1292" s="74"/>
      <c r="S1292" s="74"/>
      <c r="T1292" s="74"/>
      <c r="U1292" s="74"/>
      <c r="V1292" s="74"/>
      <c r="W1292" s="74"/>
      <c r="X1292" s="74"/>
      <c r="Y1292" s="75"/>
      <c r="Z1292" s="75"/>
      <c r="AA1292" s="75"/>
      <c r="AB1292" s="75"/>
      <c r="AC1292" s="75"/>
      <c r="AD1292" s="75"/>
      <c r="AE1292" s="75"/>
      <c r="AF1292" s="75"/>
      <c r="AG1292" s="75"/>
      <c r="AH1292" s="75"/>
      <c r="AI1292" s="75"/>
      <c r="AJ1292" s="75"/>
      <c r="AK1292" s="75"/>
      <c r="AL1292" s="75"/>
      <c r="AM1292" s="75"/>
      <c r="AN1292" s="75"/>
      <c r="AO1292" s="75"/>
    </row>
    <row r="1293" spans="1:50" hidden="1" x14ac:dyDescent="0.2">
      <c r="A1293" s="9"/>
      <c r="B1293" s="48" t="s">
        <v>294</v>
      </c>
      <c r="C1293" s="59"/>
      <c r="D1293" s="59"/>
      <c r="E1293" s="59"/>
      <c r="F1293" s="59"/>
      <c r="G1293" s="59"/>
      <c r="H1293" s="59"/>
      <c r="I1293" s="59"/>
      <c r="J1293" s="59"/>
      <c r="K1293" s="59"/>
      <c r="L1293" s="59"/>
      <c r="M1293" s="59"/>
      <c r="N1293" s="59"/>
      <c r="O1293" s="59"/>
      <c r="P1293" s="64"/>
      <c r="Q1293" s="64"/>
      <c r="R1293" s="64"/>
      <c r="S1293" s="64"/>
      <c r="T1293" s="64"/>
      <c r="U1293" s="64"/>
      <c r="V1293" s="64"/>
      <c r="W1293" s="64"/>
      <c r="X1293" s="64"/>
      <c r="Y1293" s="65"/>
      <c r="Z1293" s="65"/>
      <c r="AA1293" s="65"/>
      <c r="AB1293" s="65"/>
      <c r="AC1293" s="65"/>
      <c r="AD1293" s="65"/>
      <c r="AE1293" s="65"/>
      <c r="AF1293" s="65"/>
      <c r="AG1293" s="65"/>
      <c r="AH1293" s="65"/>
      <c r="AI1293" s="65"/>
      <c r="AJ1293" s="65"/>
      <c r="AK1293" s="65"/>
      <c r="AL1293" s="65"/>
      <c r="AM1293" s="65"/>
      <c r="AN1293" s="65"/>
      <c r="AO1293" s="65"/>
      <c r="AP1293" s="64"/>
      <c r="AQ1293" s="64"/>
      <c r="AR1293" s="64"/>
      <c r="AS1293" s="64"/>
      <c r="AT1293" s="64"/>
      <c r="AU1293" s="64"/>
      <c r="AV1293" s="64"/>
      <c r="AW1293" s="64"/>
      <c r="AX1293" s="64"/>
    </row>
    <row r="1294" spans="1:50" customFormat="1" ht="59.25" hidden="1" customHeight="1" x14ac:dyDescent="0.2">
      <c r="A1294" s="407"/>
      <c r="B1294" s="407"/>
      <c r="C1294" s="407" t="s">
        <v>27</v>
      </c>
      <c r="D1294" s="407"/>
      <c r="E1294" s="407"/>
      <c r="F1294" s="407"/>
      <c r="G1294" s="407"/>
      <c r="H1294" s="407"/>
      <c r="I1294" s="407"/>
      <c r="J1294" s="171" t="s">
        <v>394</v>
      </c>
      <c r="K1294" s="408"/>
      <c r="L1294" s="408"/>
      <c r="M1294" s="408"/>
      <c r="N1294" s="408"/>
      <c r="O1294" s="408"/>
      <c r="P1294" s="409" t="s">
        <v>28</v>
      </c>
      <c r="Q1294" s="409"/>
      <c r="R1294" s="409"/>
      <c r="S1294" s="409"/>
      <c r="T1294" s="409"/>
      <c r="U1294" s="409"/>
      <c r="V1294" s="409"/>
      <c r="W1294" s="409"/>
      <c r="X1294" s="409"/>
      <c r="Y1294" s="410" t="s">
        <v>391</v>
      </c>
      <c r="Z1294" s="411"/>
      <c r="AA1294" s="411"/>
      <c r="AB1294" s="411"/>
      <c r="AC1294" s="171" t="s">
        <v>444</v>
      </c>
      <c r="AD1294" s="171"/>
      <c r="AE1294" s="171"/>
      <c r="AF1294" s="171"/>
      <c r="AG1294" s="171"/>
      <c r="AH1294" s="410" t="s">
        <v>382</v>
      </c>
      <c r="AI1294" s="407"/>
      <c r="AJ1294" s="407"/>
      <c r="AK1294" s="407"/>
      <c r="AL1294" s="407" t="s">
        <v>22</v>
      </c>
      <c r="AM1294" s="407"/>
      <c r="AN1294" s="407"/>
      <c r="AO1294" s="412"/>
      <c r="AP1294" s="413" t="s">
        <v>395</v>
      </c>
      <c r="AQ1294" s="413"/>
      <c r="AR1294" s="413"/>
      <c r="AS1294" s="413"/>
      <c r="AT1294" s="413"/>
      <c r="AU1294" s="413"/>
      <c r="AV1294" s="413"/>
      <c r="AW1294" s="413"/>
      <c r="AX1294" s="413"/>
    </row>
    <row r="1295" spans="1:50" ht="26.25" hidden="1" customHeight="1" x14ac:dyDescent="0.2">
      <c r="A1295" s="1123">
        <v>1</v>
      </c>
      <c r="B1295" s="1123">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hidden="1" customHeight="1" x14ac:dyDescent="0.2">
      <c r="A1296" s="1123">
        <v>2</v>
      </c>
      <c r="B1296" s="1123">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hidden="1" customHeight="1" x14ac:dyDescent="0.2">
      <c r="A1297" s="1123">
        <v>3</v>
      </c>
      <c r="B1297" s="1123">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hidden="1" customHeight="1" x14ac:dyDescent="0.2">
      <c r="A1298" s="1123">
        <v>4</v>
      </c>
      <c r="B1298" s="1123">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hidden="1" customHeight="1" x14ac:dyDescent="0.2">
      <c r="A1299" s="1123">
        <v>5</v>
      </c>
      <c r="B1299" s="1123">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hidden="1" customHeight="1" x14ac:dyDescent="0.2">
      <c r="A1300" s="1123">
        <v>6</v>
      </c>
      <c r="B1300" s="1123">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hidden="1" customHeight="1" x14ac:dyDescent="0.2">
      <c r="A1301" s="1123">
        <v>7</v>
      </c>
      <c r="B1301" s="1123">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hidden="1" customHeight="1" x14ac:dyDescent="0.2">
      <c r="A1302" s="1123">
        <v>8</v>
      </c>
      <c r="B1302" s="1123">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hidden="1" customHeight="1" x14ac:dyDescent="0.2">
      <c r="A1303" s="1123">
        <v>9</v>
      </c>
      <c r="B1303" s="1123">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hidden="1" customHeight="1" x14ac:dyDescent="0.2">
      <c r="A1304" s="1123">
        <v>10</v>
      </c>
      <c r="B1304" s="1123">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hidden="1" customHeight="1" x14ac:dyDescent="0.2">
      <c r="A1305" s="1123">
        <v>11</v>
      </c>
      <c r="B1305" s="1123">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hidden="1" customHeight="1" x14ac:dyDescent="0.2">
      <c r="A1306" s="1123">
        <v>12</v>
      </c>
      <c r="B1306" s="1123">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hidden="1" customHeight="1" x14ac:dyDescent="0.2">
      <c r="A1307" s="1123">
        <v>13</v>
      </c>
      <c r="B1307" s="1123">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hidden="1" customHeight="1" x14ac:dyDescent="0.2">
      <c r="A1308" s="1123">
        <v>14</v>
      </c>
      <c r="B1308" s="1123">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hidden="1" customHeight="1" x14ac:dyDescent="0.2">
      <c r="A1309" s="1123">
        <v>15</v>
      </c>
      <c r="B1309" s="1123">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hidden="1" customHeight="1" x14ac:dyDescent="0.2">
      <c r="A1310" s="1123">
        <v>16</v>
      </c>
      <c r="B1310" s="1123">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hidden="1" customHeight="1" x14ac:dyDescent="0.2">
      <c r="A1311" s="1123">
        <v>17</v>
      </c>
      <c r="B1311" s="1123">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hidden="1" customHeight="1" x14ac:dyDescent="0.2">
      <c r="A1312" s="1123">
        <v>18</v>
      </c>
      <c r="B1312" s="1123">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hidden="1" customHeight="1" x14ac:dyDescent="0.2">
      <c r="A1313" s="1123">
        <v>19</v>
      </c>
      <c r="B1313" s="1123">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hidden="1" customHeight="1" x14ac:dyDescent="0.2">
      <c r="A1314" s="1123">
        <v>20</v>
      </c>
      <c r="B1314" s="1123">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hidden="1" customHeight="1" x14ac:dyDescent="0.2">
      <c r="A1315" s="1123">
        <v>21</v>
      </c>
      <c r="B1315" s="1123">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hidden="1" customHeight="1" x14ac:dyDescent="0.2">
      <c r="A1316" s="1123">
        <v>22</v>
      </c>
      <c r="B1316" s="1123">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hidden="1" customHeight="1" x14ac:dyDescent="0.2">
      <c r="A1317" s="1123">
        <v>23</v>
      </c>
      <c r="B1317" s="1123">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hidden="1" customHeight="1" x14ac:dyDescent="0.2">
      <c r="A1318" s="1123">
        <v>24</v>
      </c>
      <c r="B1318" s="1123">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hidden="1" customHeight="1" x14ac:dyDescent="0.2">
      <c r="A1319" s="1123">
        <v>25</v>
      </c>
      <c r="B1319" s="1123">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hidden="1" customHeight="1" x14ac:dyDescent="0.2">
      <c r="A1320" s="1123">
        <v>26</v>
      </c>
      <c r="B1320" s="1123">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row r="1321" spans="1:50" ht="26.25" hidden="1" customHeight="1" x14ac:dyDescent="0.2">
      <c r="A1321" s="1123">
        <v>27</v>
      </c>
      <c r="B1321" s="1123">
        <v>1</v>
      </c>
      <c r="C1321" s="387"/>
      <c r="D1321" s="387"/>
      <c r="E1321" s="387"/>
      <c r="F1321" s="387"/>
      <c r="G1321" s="387"/>
      <c r="H1321" s="387"/>
      <c r="I1321" s="387"/>
      <c r="J1321" s="388"/>
      <c r="K1321" s="389"/>
      <c r="L1321" s="389"/>
      <c r="M1321" s="389"/>
      <c r="N1321" s="389"/>
      <c r="O1321" s="389"/>
      <c r="P1321" s="390"/>
      <c r="Q1321" s="390"/>
      <c r="R1321" s="390"/>
      <c r="S1321" s="390"/>
      <c r="T1321" s="390"/>
      <c r="U1321" s="390"/>
      <c r="V1321" s="390"/>
      <c r="W1321" s="390"/>
      <c r="X1321" s="390"/>
      <c r="Y1321" s="391"/>
      <c r="Z1321" s="392"/>
      <c r="AA1321" s="392"/>
      <c r="AB1321" s="393"/>
      <c r="AC1321" s="394"/>
      <c r="AD1321" s="394"/>
      <c r="AE1321" s="394"/>
      <c r="AF1321" s="394"/>
      <c r="AG1321" s="394"/>
      <c r="AH1321" s="395"/>
      <c r="AI1321" s="396"/>
      <c r="AJ1321" s="396"/>
      <c r="AK1321" s="396"/>
      <c r="AL1321" s="397"/>
      <c r="AM1321" s="398"/>
      <c r="AN1321" s="398"/>
      <c r="AO1321" s="399"/>
      <c r="AP1321" s="400"/>
      <c r="AQ1321" s="400"/>
      <c r="AR1321" s="400"/>
      <c r="AS1321" s="400"/>
      <c r="AT1321" s="400"/>
      <c r="AU1321" s="400"/>
      <c r="AV1321" s="400"/>
      <c r="AW1321" s="400"/>
      <c r="AX1321" s="400"/>
    </row>
    <row r="1322" spans="1:50" ht="26.25" hidden="1" customHeight="1" x14ac:dyDescent="0.2">
      <c r="A1322" s="1123">
        <v>28</v>
      </c>
      <c r="B1322" s="1123">
        <v>1</v>
      </c>
      <c r="C1322" s="387"/>
      <c r="D1322" s="387"/>
      <c r="E1322" s="387"/>
      <c r="F1322" s="387"/>
      <c r="G1322" s="387"/>
      <c r="H1322" s="387"/>
      <c r="I1322" s="387"/>
      <c r="J1322" s="388"/>
      <c r="K1322" s="389"/>
      <c r="L1322" s="389"/>
      <c r="M1322" s="389"/>
      <c r="N1322" s="389"/>
      <c r="O1322" s="389"/>
      <c r="P1322" s="390"/>
      <c r="Q1322" s="390"/>
      <c r="R1322" s="390"/>
      <c r="S1322" s="390"/>
      <c r="T1322" s="390"/>
      <c r="U1322" s="390"/>
      <c r="V1322" s="390"/>
      <c r="W1322" s="390"/>
      <c r="X1322" s="390"/>
      <c r="Y1322" s="391"/>
      <c r="Z1322" s="392"/>
      <c r="AA1322" s="392"/>
      <c r="AB1322" s="393"/>
      <c r="AC1322" s="394"/>
      <c r="AD1322" s="394"/>
      <c r="AE1322" s="394"/>
      <c r="AF1322" s="394"/>
      <c r="AG1322" s="394"/>
      <c r="AH1322" s="395"/>
      <c r="AI1322" s="396"/>
      <c r="AJ1322" s="396"/>
      <c r="AK1322" s="396"/>
      <c r="AL1322" s="397"/>
      <c r="AM1322" s="398"/>
      <c r="AN1322" s="398"/>
      <c r="AO1322" s="399"/>
      <c r="AP1322" s="400"/>
      <c r="AQ1322" s="400"/>
      <c r="AR1322" s="400"/>
      <c r="AS1322" s="400"/>
      <c r="AT1322" s="400"/>
      <c r="AU1322" s="400"/>
      <c r="AV1322" s="400"/>
      <c r="AW1322" s="400"/>
      <c r="AX1322" s="400"/>
    </row>
    <row r="1323" spans="1:50" ht="26.25" hidden="1" customHeight="1" x14ac:dyDescent="0.2">
      <c r="A1323" s="1123">
        <v>29</v>
      </c>
      <c r="B1323" s="1123">
        <v>1</v>
      </c>
      <c r="C1323" s="387"/>
      <c r="D1323" s="387"/>
      <c r="E1323" s="387"/>
      <c r="F1323" s="387"/>
      <c r="G1323" s="387"/>
      <c r="H1323" s="387"/>
      <c r="I1323" s="387"/>
      <c r="J1323" s="388"/>
      <c r="K1323" s="389"/>
      <c r="L1323" s="389"/>
      <c r="M1323" s="389"/>
      <c r="N1323" s="389"/>
      <c r="O1323" s="389"/>
      <c r="P1323" s="390"/>
      <c r="Q1323" s="390"/>
      <c r="R1323" s="390"/>
      <c r="S1323" s="390"/>
      <c r="T1323" s="390"/>
      <c r="U1323" s="390"/>
      <c r="V1323" s="390"/>
      <c r="W1323" s="390"/>
      <c r="X1323" s="390"/>
      <c r="Y1323" s="391"/>
      <c r="Z1323" s="392"/>
      <c r="AA1323" s="392"/>
      <c r="AB1323" s="393"/>
      <c r="AC1323" s="394"/>
      <c r="AD1323" s="394"/>
      <c r="AE1323" s="394"/>
      <c r="AF1323" s="394"/>
      <c r="AG1323" s="394"/>
      <c r="AH1323" s="395"/>
      <c r="AI1323" s="396"/>
      <c r="AJ1323" s="396"/>
      <c r="AK1323" s="396"/>
      <c r="AL1323" s="397"/>
      <c r="AM1323" s="398"/>
      <c r="AN1323" s="398"/>
      <c r="AO1323" s="399"/>
      <c r="AP1323" s="400"/>
      <c r="AQ1323" s="400"/>
      <c r="AR1323" s="400"/>
      <c r="AS1323" s="400"/>
      <c r="AT1323" s="400"/>
      <c r="AU1323" s="400"/>
      <c r="AV1323" s="400"/>
      <c r="AW1323" s="400"/>
      <c r="AX1323" s="400"/>
    </row>
    <row r="1324" spans="1:50" ht="26.25" hidden="1" customHeight="1" x14ac:dyDescent="0.2">
      <c r="A1324" s="1123">
        <v>30</v>
      </c>
      <c r="B1324" s="1123">
        <v>1</v>
      </c>
      <c r="C1324" s="387"/>
      <c r="D1324" s="387"/>
      <c r="E1324" s="387"/>
      <c r="F1324" s="387"/>
      <c r="G1324" s="387"/>
      <c r="H1324" s="387"/>
      <c r="I1324" s="387"/>
      <c r="J1324" s="388"/>
      <c r="K1324" s="389"/>
      <c r="L1324" s="389"/>
      <c r="M1324" s="389"/>
      <c r="N1324" s="389"/>
      <c r="O1324" s="389"/>
      <c r="P1324" s="390"/>
      <c r="Q1324" s="390"/>
      <c r="R1324" s="390"/>
      <c r="S1324" s="390"/>
      <c r="T1324" s="390"/>
      <c r="U1324" s="390"/>
      <c r="V1324" s="390"/>
      <c r="W1324" s="390"/>
      <c r="X1324" s="390"/>
      <c r="Y1324" s="391"/>
      <c r="Z1324" s="392"/>
      <c r="AA1324" s="392"/>
      <c r="AB1324" s="393"/>
      <c r="AC1324" s="394"/>
      <c r="AD1324" s="394"/>
      <c r="AE1324" s="394"/>
      <c r="AF1324" s="394"/>
      <c r="AG1324" s="394"/>
      <c r="AH1324" s="395"/>
      <c r="AI1324" s="396"/>
      <c r="AJ1324" s="396"/>
      <c r="AK1324" s="396"/>
      <c r="AL1324" s="397"/>
      <c r="AM1324" s="398"/>
      <c r="AN1324" s="398"/>
      <c r="AO1324" s="399"/>
      <c r="AP1324" s="400"/>
      <c r="AQ1324" s="400"/>
      <c r="AR1324" s="400"/>
      <c r="AS1324" s="400"/>
      <c r="AT1324" s="400"/>
      <c r="AU1324" s="400"/>
      <c r="AV1324" s="400"/>
      <c r="AW1324" s="400"/>
      <c r="AX1324" s="400"/>
    </row>
    <row r="1325" spans="1:50" hidden="1" x14ac:dyDescent="0.2">
      <c r="P1325" s="74"/>
      <c r="Q1325" s="74"/>
      <c r="R1325" s="74"/>
      <c r="S1325" s="74"/>
      <c r="T1325" s="74"/>
      <c r="U1325" s="74"/>
      <c r="V1325" s="74"/>
      <c r="W1325" s="74"/>
      <c r="X1325" s="74"/>
      <c r="Y1325" s="75"/>
      <c r="Z1325" s="75"/>
      <c r="AA1325" s="75"/>
      <c r="AB1325" s="75"/>
      <c r="AC1325" s="75"/>
      <c r="AD1325" s="75"/>
      <c r="AE1325" s="75"/>
      <c r="AF1325" s="75"/>
      <c r="AG1325" s="75"/>
      <c r="AH1325" s="75"/>
      <c r="AI1325" s="75"/>
      <c r="AJ1325" s="75"/>
      <c r="AK1325" s="75"/>
      <c r="AL1325" s="75"/>
      <c r="AM1325" s="75"/>
      <c r="AN1325" s="75"/>
      <c r="AO1325" s="75"/>
    </row>
    <row r="1326" spans="1:50" hidden="1" x14ac:dyDescent="0.2">
      <c r="A1326" s="9"/>
      <c r="B1326" s="48" t="s">
        <v>341</v>
      </c>
      <c r="C1326" s="59"/>
      <c r="D1326" s="59"/>
      <c r="E1326" s="59"/>
      <c r="F1326" s="59"/>
      <c r="G1326" s="59"/>
      <c r="H1326" s="59"/>
      <c r="I1326" s="59"/>
      <c r="J1326" s="59"/>
      <c r="K1326" s="59"/>
      <c r="L1326" s="59"/>
      <c r="M1326" s="59"/>
      <c r="N1326" s="59"/>
      <c r="O1326" s="59"/>
      <c r="P1326" s="64"/>
      <c r="Q1326" s="64"/>
      <c r="R1326" s="64"/>
      <c r="S1326" s="64"/>
      <c r="T1326" s="64"/>
      <c r="U1326" s="64"/>
      <c r="V1326" s="64"/>
      <c r="W1326" s="64"/>
      <c r="X1326" s="64"/>
      <c r="Y1326" s="65"/>
      <c r="Z1326" s="65"/>
      <c r="AA1326" s="65"/>
      <c r="AB1326" s="65"/>
      <c r="AC1326" s="65"/>
      <c r="AD1326" s="65"/>
      <c r="AE1326" s="65"/>
      <c r="AF1326" s="65"/>
      <c r="AG1326" s="65"/>
      <c r="AH1326" s="65"/>
      <c r="AI1326" s="65"/>
      <c r="AJ1326" s="65"/>
      <c r="AK1326" s="65"/>
      <c r="AL1326" s="65"/>
      <c r="AM1326" s="65"/>
      <c r="AN1326" s="65"/>
      <c r="AO1326" s="65"/>
      <c r="AP1326" s="64"/>
      <c r="AQ1326" s="64"/>
      <c r="AR1326" s="64"/>
      <c r="AS1326" s="64"/>
      <c r="AT1326" s="64"/>
      <c r="AU1326" s="64"/>
      <c r="AV1326" s="64"/>
      <c r="AW1326" s="64"/>
      <c r="AX1326" s="64"/>
    </row>
    <row r="1327" spans="1:50" customFormat="1" ht="59.25" hidden="1" customHeight="1" x14ac:dyDescent="0.2">
      <c r="A1327" s="407"/>
      <c r="B1327" s="407"/>
      <c r="C1327" s="407" t="s">
        <v>27</v>
      </c>
      <c r="D1327" s="407"/>
      <c r="E1327" s="407"/>
      <c r="F1327" s="407"/>
      <c r="G1327" s="407"/>
      <c r="H1327" s="407"/>
      <c r="I1327" s="407"/>
      <c r="J1327" s="171" t="s">
        <v>394</v>
      </c>
      <c r="K1327" s="408"/>
      <c r="L1327" s="408"/>
      <c r="M1327" s="408"/>
      <c r="N1327" s="408"/>
      <c r="O1327" s="408"/>
      <c r="P1327" s="409" t="s">
        <v>28</v>
      </c>
      <c r="Q1327" s="409"/>
      <c r="R1327" s="409"/>
      <c r="S1327" s="409"/>
      <c r="T1327" s="409"/>
      <c r="U1327" s="409"/>
      <c r="V1327" s="409"/>
      <c r="W1327" s="409"/>
      <c r="X1327" s="409"/>
      <c r="Y1327" s="410" t="s">
        <v>391</v>
      </c>
      <c r="Z1327" s="411"/>
      <c r="AA1327" s="411"/>
      <c r="AB1327" s="411"/>
      <c r="AC1327" s="171" t="s">
        <v>444</v>
      </c>
      <c r="AD1327" s="171"/>
      <c r="AE1327" s="171"/>
      <c r="AF1327" s="171"/>
      <c r="AG1327" s="171"/>
      <c r="AH1327" s="410" t="s">
        <v>382</v>
      </c>
      <c r="AI1327" s="407"/>
      <c r="AJ1327" s="407"/>
      <c r="AK1327" s="407"/>
      <c r="AL1327" s="407" t="s">
        <v>22</v>
      </c>
      <c r="AM1327" s="407"/>
      <c r="AN1327" s="407"/>
      <c r="AO1327" s="412"/>
      <c r="AP1327" s="413" t="s">
        <v>395</v>
      </c>
      <c r="AQ1327" s="413"/>
      <c r="AR1327" s="413"/>
      <c r="AS1327" s="413"/>
      <c r="AT1327" s="413"/>
      <c r="AU1327" s="413"/>
      <c r="AV1327" s="413"/>
      <c r="AW1327" s="413"/>
      <c r="AX1327" s="413"/>
    </row>
    <row r="1328" spans="1:50" ht="26.25" hidden="1" customHeight="1" x14ac:dyDescent="0.2">
      <c r="A1328" s="1123">
        <v>1</v>
      </c>
      <c r="B1328" s="1123">
        <v>1</v>
      </c>
      <c r="C1328" s="387"/>
      <c r="D1328" s="387"/>
      <c r="E1328" s="387"/>
      <c r="F1328" s="387"/>
      <c r="G1328" s="387"/>
      <c r="H1328" s="387"/>
      <c r="I1328" s="387"/>
      <c r="J1328" s="388"/>
      <c r="K1328" s="389"/>
      <c r="L1328" s="389"/>
      <c r="M1328" s="389"/>
      <c r="N1328" s="389"/>
      <c r="O1328" s="389"/>
      <c r="P1328" s="390"/>
      <c r="Q1328" s="390"/>
      <c r="R1328" s="390"/>
      <c r="S1328" s="390"/>
      <c r="T1328" s="390"/>
      <c r="U1328" s="390"/>
      <c r="V1328" s="390"/>
      <c r="W1328" s="390"/>
      <c r="X1328" s="390"/>
      <c r="Y1328" s="391"/>
      <c r="Z1328" s="392"/>
      <c r="AA1328" s="392"/>
      <c r="AB1328" s="393"/>
      <c r="AC1328" s="394"/>
      <c r="AD1328" s="394"/>
      <c r="AE1328" s="394"/>
      <c r="AF1328" s="394"/>
      <c r="AG1328" s="394"/>
      <c r="AH1328" s="395"/>
      <c r="AI1328" s="396"/>
      <c r="AJ1328" s="396"/>
      <c r="AK1328" s="396"/>
      <c r="AL1328" s="397"/>
      <c r="AM1328" s="398"/>
      <c r="AN1328" s="398"/>
      <c r="AO1328" s="399"/>
      <c r="AP1328" s="400"/>
      <c r="AQ1328" s="400"/>
      <c r="AR1328" s="400"/>
      <c r="AS1328" s="400"/>
      <c r="AT1328" s="400"/>
      <c r="AU1328" s="400"/>
      <c r="AV1328" s="400"/>
      <c r="AW1328" s="400"/>
      <c r="AX1328" s="400"/>
    </row>
    <row r="1329" spans="1:50" ht="26.25" hidden="1" customHeight="1" x14ac:dyDescent="0.2">
      <c r="A1329" s="1123">
        <v>2</v>
      </c>
      <c r="B1329" s="1123">
        <v>1</v>
      </c>
      <c r="C1329" s="387"/>
      <c r="D1329" s="387"/>
      <c r="E1329" s="387"/>
      <c r="F1329" s="387"/>
      <c r="G1329" s="387"/>
      <c r="H1329" s="387"/>
      <c r="I1329" s="387"/>
      <c r="J1329" s="388"/>
      <c r="K1329" s="389"/>
      <c r="L1329" s="389"/>
      <c r="M1329" s="389"/>
      <c r="N1329" s="389"/>
      <c r="O1329" s="389"/>
      <c r="P1329" s="390"/>
      <c r="Q1329" s="390"/>
      <c r="R1329" s="390"/>
      <c r="S1329" s="390"/>
      <c r="T1329" s="390"/>
      <c r="U1329" s="390"/>
      <c r="V1329" s="390"/>
      <c r="W1329" s="390"/>
      <c r="X1329" s="390"/>
      <c r="Y1329" s="391"/>
      <c r="Z1329" s="392"/>
      <c r="AA1329" s="392"/>
      <c r="AB1329" s="393"/>
      <c r="AC1329" s="394"/>
      <c r="AD1329" s="394"/>
      <c r="AE1329" s="394"/>
      <c r="AF1329" s="394"/>
      <c r="AG1329" s="394"/>
      <c r="AH1329" s="395"/>
      <c r="AI1329" s="396"/>
      <c r="AJ1329" s="396"/>
      <c r="AK1329" s="396"/>
      <c r="AL1329" s="397"/>
      <c r="AM1329" s="398"/>
      <c r="AN1329" s="398"/>
      <c r="AO1329" s="399"/>
      <c r="AP1329" s="400"/>
      <c r="AQ1329" s="400"/>
      <c r="AR1329" s="400"/>
      <c r="AS1329" s="400"/>
      <c r="AT1329" s="400"/>
      <c r="AU1329" s="400"/>
      <c r="AV1329" s="400"/>
      <c r="AW1329" s="400"/>
      <c r="AX1329" s="400"/>
    </row>
    <row r="1330" spans="1:50" ht="26.25" hidden="1" customHeight="1" x14ac:dyDescent="0.2">
      <c r="A1330" s="1123">
        <v>3</v>
      </c>
      <c r="B1330" s="1123">
        <v>1</v>
      </c>
      <c r="C1330" s="387"/>
      <c r="D1330" s="387"/>
      <c r="E1330" s="387"/>
      <c r="F1330" s="387"/>
      <c r="G1330" s="387"/>
      <c r="H1330" s="387"/>
      <c r="I1330" s="387"/>
      <c r="J1330" s="388"/>
      <c r="K1330" s="389"/>
      <c r="L1330" s="389"/>
      <c r="M1330" s="389"/>
      <c r="N1330" s="389"/>
      <c r="O1330" s="389"/>
      <c r="P1330" s="390"/>
      <c r="Q1330" s="390"/>
      <c r="R1330" s="390"/>
      <c r="S1330" s="390"/>
      <c r="T1330" s="390"/>
      <c r="U1330" s="390"/>
      <c r="V1330" s="390"/>
      <c r="W1330" s="390"/>
      <c r="X1330" s="390"/>
      <c r="Y1330" s="391"/>
      <c r="Z1330" s="392"/>
      <c r="AA1330" s="392"/>
      <c r="AB1330" s="393"/>
      <c r="AC1330" s="394"/>
      <c r="AD1330" s="394"/>
      <c r="AE1330" s="394"/>
      <c r="AF1330" s="394"/>
      <c r="AG1330" s="394"/>
      <c r="AH1330" s="395"/>
      <c r="AI1330" s="396"/>
      <c r="AJ1330" s="396"/>
      <c r="AK1330" s="396"/>
      <c r="AL1330" s="397"/>
      <c r="AM1330" s="398"/>
      <c r="AN1330" s="398"/>
      <c r="AO1330" s="399"/>
      <c r="AP1330" s="400"/>
      <c r="AQ1330" s="400"/>
      <c r="AR1330" s="400"/>
      <c r="AS1330" s="400"/>
      <c r="AT1330" s="400"/>
      <c r="AU1330" s="400"/>
      <c r="AV1330" s="400"/>
      <c r="AW1330" s="400"/>
      <c r="AX1330" s="400"/>
    </row>
    <row r="1331" spans="1:50" ht="26.25" hidden="1" customHeight="1" x14ac:dyDescent="0.2">
      <c r="A1331" s="1123">
        <v>4</v>
      </c>
      <c r="B1331" s="1123">
        <v>1</v>
      </c>
      <c r="C1331" s="387"/>
      <c r="D1331" s="387"/>
      <c r="E1331" s="387"/>
      <c r="F1331" s="387"/>
      <c r="G1331" s="387"/>
      <c r="H1331" s="387"/>
      <c r="I1331" s="387"/>
      <c r="J1331" s="388"/>
      <c r="K1331" s="389"/>
      <c r="L1331" s="389"/>
      <c r="M1331" s="389"/>
      <c r="N1331" s="389"/>
      <c r="O1331" s="389"/>
      <c r="P1331" s="390"/>
      <c r="Q1331" s="390"/>
      <c r="R1331" s="390"/>
      <c r="S1331" s="390"/>
      <c r="T1331" s="390"/>
      <c r="U1331" s="390"/>
      <c r="V1331" s="390"/>
      <c r="W1331" s="390"/>
      <c r="X1331" s="390"/>
      <c r="Y1331" s="391"/>
      <c r="Z1331" s="392"/>
      <c r="AA1331" s="392"/>
      <c r="AB1331" s="393"/>
      <c r="AC1331" s="394"/>
      <c r="AD1331" s="394"/>
      <c r="AE1331" s="394"/>
      <c r="AF1331" s="394"/>
      <c r="AG1331" s="394"/>
      <c r="AH1331" s="395"/>
      <c r="AI1331" s="396"/>
      <c r="AJ1331" s="396"/>
      <c r="AK1331" s="396"/>
      <c r="AL1331" s="397"/>
      <c r="AM1331" s="398"/>
      <c r="AN1331" s="398"/>
      <c r="AO1331" s="399"/>
      <c r="AP1331" s="400"/>
      <c r="AQ1331" s="400"/>
      <c r="AR1331" s="400"/>
      <c r="AS1331" s="400"/>
      <c r="AT1331" s="400"/>
      <c r="AU1331" s="400"/>
      <c r="AV1331" s="400"/>
      <c r="AW1331" s="400"/>
      <c r="AX1331" s="400"/>
    </row>
    <row r="1332" spans="1:50" ht="26.25" hidden="1" customHeight="1" x14ac:dyDescent="0.2">
      <c r="A1332" s="1123">
        <v>5</v>
      </c>
      <c r="B1332" s="1123">
        <v>1</v>
      </c>
      <c r="C1332" s="387"/>
      <c r="D1332" s="387"/>
      <c r="E1332" s="387"/>
      <c r="F1332" s="387"/>
      <c r="G1332" s="387"/>
      <c r="H1332" s="387"/>
      <c r="I1332" s="387"/>
      <c r="J1332" s="388"/>
      <c r="K1332" s="389"/>
      <c r="L1332" s="389"/>
      <c r="M1332" s="389"/>
      <c r="N1332" s="389"/>
      <c r="O1332" s="389"/>
      <c r="P1332" s="390"/>
      <c r="Q1332" s="390"/>
      <c r="R1332" s="390"/>
      <c r="S1332" s="390"/>
      <c r="T1332" s="390"/>
      <c r="U1332" s="390"/>
      <c r="V1332" s="390"/>
      <c r="W1332" s="390"/>
      <c r="X1332" s="390"/>
      <c r="Y1332" s="391"/>
      <c r="Z1332" s="392"/>
      <c r="AA1332" s="392"/>
      <c r="AB1332" s="393"/>
      <c r="AC1332" s="394"/>
      <c r="AD1332" s="394"/>
      <c r="AE1332" s="394"/>
      <c r="AF1332" s="394"/>
      <c r="AG1332" s="394"/>
      <c r="AH1332" s="395"/>
      <c r="AI1332" s="396"/>
      <c r="AJ1332" s="396"/>
      <c r="AK1332" s="396"/>
      <c r="AL1332" s="397"/>
      <c r="AM1332" s="398"/>
      <c r="AN1332" s="398"/>
      <c r="AO1332" s="399"/>
      <c r="AP1332" s="400"/>
      <c r="AQ1332" s="400"/>
      <c r="AR1332" s="400"/>
      <c r="AS1332" s="400"/>
      <c r="AT1332" s="400"/>
      <c r="AU1332" s="400"/>
      <c r="AV1332" s="400"/>
      <c r="AW1332" s="400"/>
      <c r="AX1332" s="400"/>
    </row>
    <row r="1333" spans="1:50" ht="26.25" hidden="1" customHeight="1" x14ac:dyDescent="0.2">
      <c r="A1333" s="1123">
        <v>6</v>
      </c>
      <c r="B1333" s="1123">
        <v>1</v>
      </c>
      <c r="C1333" s="387"/>
      <c r="D1333" s="387"/>
      <c r="E1333" s="387"/>
      <c r="F1333" s="387"/>
      <c r="G1333" s="387"/>
      <c r="H1333" s="387"/>
      <c r="I1333" s="387"/>
      <c r="J1333" s="388"/>
      <c r="K1333" s="389"/>
      <c r="L1333" s="389"/>
      <c r="M1333" s="389"/>
      <c r="N1333" s="389"/>
      <c r="O1333" s="389"/>
      <c r="P1333" s="390"/>
      <c r="Q1333" s="390"/>
      <c r="R1333" s="390"/>
      <c r="S1333" s="390"/>
      <c r="T1333" s="390"/>
      <c r="U1333" s="390"/>
      <c r="V1333" s="390"/>
      <c r="W1333" s="390"/>
      <c r="X1333" s="390"/>
      <c r="Y1333" s="391"/>
      <c r="Z1333" s="392"/>
      <c r="AA1333" s="392"/>
      <c r="AB1333" s="393"/>
      <c r="AC1333" s="394"/>
      <c r="AD1333" s="394"/>
      <c r="AE1333" s="394"/>
      <c r="AF1333" s="394"/>
      <c r="AG1333" s="394"/>
      <c r="AH1333" s="395"/>
      <c r="AI1333" s="396"/>
      <c r="AJ1333" s="396"/>
      <c r="AK1333" s="396"/>
      <c r="AL1333" s="397"/>
      <c r="AM1333" s="398"/>
      <c r="AN1333" s="398"/>
      <c r="AO1333" s="399"/>
      <c r="AP1333" s="400"/>
      <c r="AQ1333" s="400"/>
      <c r="AR1333" s="400"/>
      <c r="AS1333" s="400"/>
      <c r="AT1333" s="400"/>
      <c r="AU1333" s="400"/>
      <c r="AV1333" s="400"/>
      <c r="AW1333" s="400"/>
      <c r="AX1333" s="400"/>
    </row>
    <row r="1334" spans="1:50" ht="26.25" hidden="1" customHeight="1" x14ac:dyDescent="0.2">
      <c r="A1334" s="1123">
        <v>7</v>
      </c>
      <c r="B1334" s="1123">
        <v>1</v>
      </c>
      <c r="C1334" s="387"/>
      <c r="D1334" s="387"/>
      <c r="E1334" s="387"/>
      <c r="F1334" s="387"/>
      <c r="G1334" s="387"/>
      <c r="H1334" s="387"/>
      <c r="I1334" s="387"/>
      <c r="J1334" s="388"/>
      <c r="K1334" s="389"/>
      <c r="L1334" s="389"/>
      <c r="M1334" s="389"/>
      <c r="N1334" s="389"/>
      <c r="O1334" s="389"/>
      <c r="P1334" s="390"/>
      <c r="Q1334" s="390"/>
      <c r="R1334" s="390"/>
      <c r="S1334" s="390"/>
      <c r="T1334" s="390"/>
      <c r="U1334" s="390"/>
      <c r="V1334" s="390"/>
      <c r="W1334" s="390"/>
      <c r="X1334" s="390"/>
      <c r="Y1334" s="391"/>
      <c r="Z1334" s="392"/>
      <c r="AA1334" s="392"/>
      <c r="AB1334" s="393"/>
      <c r="AC1334" s="394"/>
      <c r="AD1334" s="394"/>
      <c r="AE1334" s="394"/>
      <c r="AF1334" s="394"/>
      <c r="AG1334" s="394"/>
      <c r="AH1334" s="395"/>
      <c r="AI1334" s="396"/>
      <c r="AJ1334" s="396"/>
      <c r="AK1334" s="396"/>
      <c r="AL1334" s="397"/>
      <c r="AM1334" s="398"/>
      <c r="AN1334" s="398"/>
      <c r="AO1334" s="399"/>
      <c r="AP1334" s="400"/>
      <c r="AQ1334" s="400"/>
      <c r="AR1334" s="400"/>
      <c r="AS1334" s="400"/>
      <c r="AT1334" s="400"/>
      <c r="AU1334" s="400"/>
      <c r="AV1334" s="400"/>
      <c r="AW1334" s="400"/>
      <c r="AX1334" s="400"/>
    </row>
    <row r="1335" spans="1:50" ht="26.25" hidden="1" customHeight="1" x14ac:dyDescent="0.2">
      <c r="A1335" s="1123">
        <v>8</v>
      </c>
      <c r="B1335" s="1123">
        <v>1</v>
      </c>
      <c r="C1335" s="387"/>
      <c r="D1335" s="387"/>
      <c r="E1335" s="387"/>
      <c r="F1335" s="387"/>
      <c r="G1335" s="387"/>
      <c r="H1335" s="387"/>
      <c r="I1335" s="387"/>
      <c r="J1335" s="388"/>
      <c r="K1335" s="389"/>
      <c r="L1335" s="389"/>
      <c r="M1335" s="389"/>
      <c r="N1335" s="389"/>
      <c r="O1335" s="389"/>
      <c r="P1335" s="390"/>
      <c r="Q1335" s="390"/>
      <c r="R1335" s="390"/>
      <c r="S1335" s="390"/>
      <c r="T1335" s="390"/>
      <c r="U1335" s="390"/>
      <c r="V1335" s="390"/>
      <c r="W1335" s="390"/>
      <c r="X1335" s="390"/>
      <c r="Y1335" s="391"/>
      <c r="Z1335" s="392"/>
      <c r="AA1335" s="392"/>
      <c r="AB1335" s="393"/>
      <c r="AC1335" s="394"/>
      <c r="AD1335" s="394"/>
      <c r="AE1335" s="394"/>
      <c r="AF1335" s="394"/>
      <c r="AG1335" s="394"/>
      <c r="AH1335" s="395"/>
      <c r="AI1335" s="396"/>
      <c r="AJ1335" s="396"/>
      <c r="AK1335" s="396"/>
      <c r="AL1335" s="397"/>
      <c r="AM1335" s="398"/>
      <c r="AN1335" s="398"/>
      <c r="AO1335" s="399"/>
      <c r="AP1335" s="400"/>
      <c r="AQ1335" s="400"/>
      <c r="AR1335" s="400"/>
      <c r="AS1335" s="400"/>
      <c r="AT1335" s="400"/>
      <c r="AU1335" s="400"/>
      <c r="AV1335" s="400"/>
      <c r="AW1335" s="400"/>
      <c r="AX1335" s="400"/>
    </row>
    <row r="1336" spans="1:50" ht="26.25" hidden="1" customHeight="1" x14ac:dyDescent="0.2">
      <c r="A1336" s="1123">
        <v>9</v>
      </c>
      <c r="B1336" s="1123">
        <v>1</v>
      </c>
      <c r="C1336" s="387"/>
      <c r="D1336" s="387"/>
      <c r="E1336" s="387"/>
      <c r="F1336" s="387"/>
      <c r="G1336" s="387"/>
      <c r="H1336" s="387"/>
      <c r="I1336" s="387"/>
      <c r="J1336" s="388"/>
      <c r="K1336" s="389"/>
      <c r="L1336" s="389"/>
      <c r="M1336" s="389"/>
      <c r="N1336" s="389"/>
      <c r="O1336" s="389"/>
      <c r="P1336" s="390"/>
      <c r="Q1336" s="390"/>
      <c r="R1336" s="390"/>
      <c r="S1336" s="390"/>
      <c r="T1336" s="390"/>
      <c r="U1336" s="390"/>
      <c r="V1336" s="390"/>
      <c r="W1336" s="390"/>
      <c r="X1336" s="390"/>
      <c r="Y1336" s="391"/>
      <c r="Z1336" s="392"/>
      <c r="AA1336" s="392"/>
      <c r="AB1336" s="393"/>
      <c r="AC1336" s="394"/>
      <c r="AD1336" s="394"/>
      <c r="AE1336" s="394"/>
      <c r="AF1336" s="394"/>
      <c r="AG1336" s="394"/>
      <c r="AH1336" s="395"/>
      <c r="AI1336" s="396"/>
      <c r="AJ1336" s="396"/>
      <c r="AK1336" s="396"/>
      <c r="AL1336" s="397"/>
      <c r="AM1336" s="398"/>
      <c r="AN1336" s="398"/>
      <c r="AO1336" s="399"/>
      <c r="AP1336" s="400"/>
      <c r="AQ1336" s="400"/>
      <c r="AR1336" s="400"/>
      <c r="AS1336" s="400"/>
      <c r="AT1336" s="400"/>
      <c r="AU1336" s="400"/>
      <c r="AV1336" s="400"/>
      <c r="AW1336" s="400"/>
      <c r="AX1336" s="400"/>
    </row>
    <row r="1337" spans="1:50" ht="26.25" hidden="1" customHeight="1" x14ac:dyDescent="0.2">
      <c r="A1337" s="1123">
        <v>10</v>
      </c>
      <c r="B1337" s="1123">
        <v>1</v>
      </c>
      <c r="C1337" s="387"/>
      <c r="D1337" s="387"/>
      <c r="E1337" s="387"/>
      <c r="F1337" s="387"/>
      <c r="G1337" s="387"/>
      <c r="H1337" s="387"/>
      <c r="I1337" s="387"/>
      <c r="J1337" s="388"/>
      <c r="K1337" s="389"/>
      <c r="L1337" s="389"/>
      <c r="M1337" s="389"/>
      <c r="N1337" s="389"/>
      <c r="O1337" s="389"/>
      <c r="P1337" s="390"/>
      <c r="Q1337" s="390"/>
      <c r="R1337" s="390"/>
      <c r="S1337" s="390"/>
      <c r="T1337" s="390"/>
      <c r="U1337" s="390"/>
      <c r="V1337" s="390"/>
      <c r="W1337" s="390"/>
      <c r="X1337" s="390"/>
      <c r="Y1337" s="391"/>
      <c r="Z1337" s="392"/>
      <c r="AA1337" s="392"/>
      <c r="AB1337" s="393"/>
      <c r="AC1337" s="394"/>
      <c r="AD1337" s="394"/>
      <c r="AE1337" s="394"/>
      <c r="AF1337" s="394"/>
      <c r="AG1337" s="394"/>
      <c r="AH1337" s="395"/>
      <c r="AI1337" s="396"/>
      <c r="AJ1337" s="396"/>
      <c r="AK1337" s="396"/>
      <c r="AL1337" s="397"/>
      <c r="AM1337" s="398"/>
      <c r="AN1337" s="398"/>
      <c r="AO1337" s="399"/>
      <c r="AP1337" s="400"/>
      <c r="AQ1337" s="400"/>
      <c r="AR1337" s="400"/>
      <c r="AS1337" s="400"/>
      <c r="AT1337" s="400"/>
      <c r="AU1337" s="400"/>
      <c r="AV1337" s="400"/>
      <c r="AW1337" s="400"/>
      <c r="AX1337" s="400"/>
    </row>
    <row r="1338" spans="1:50" ht="26.25" hidden="1" customHeight="1" x14ac:dyDescent="0.2">
      <c r="A1338" s="1123">
        <v>11</v>
      </c>
      <c r="B1338" s="1123">
        <v>1</v>
      </c>
      <c r="C1338" s="387"/>
      <c r="D1338" s="387"/>
      <c r="E1338" s="387"/>
      <c r="F1338" s="387"/>
      <c r="G1338" s="387"/>
      <c r="H1338" s="387"/>
      <c r="I1338" s="387"/>
      <c r="J1338" s="388"/>
      <c r="K1338" s="389"/>
      <c r="L1338" s="389"/>
      <c r="M1338" s="389"/>
      <c r="N1338" s="389"/>
      <c r="O1338" s="389"/>
      <c r="P1338" s="390"/>
      <c r="Q1338" s="390"/>
      <c r="R1338" s="390"/>
      <c r="S1338" s="390"/>
      <c r="T1338" s="390"/>
      <c r="U1338" s="390"/>
      <c r="V1338" s="390"/>
      <c r="W1338" s="390"/>
      <c r="X1338" s="390"/>
      <c r="Y1338" s="391"/>
      <c r="Z1338" s="392"/>
      <c r="AA1338" s="392"/>
      <c r="AB1338" s="393"/>
      <c r="AC1338" s="394"/>
      <c r="AD1338" s="394"/>
      <c r="AE1338" s="394"/>
      <c r="AF1338" s="394"/>
      <c r="AG1338" s="394"/>
      <c r="AH1338" s="395"/>
      <c r="AI1338" s="396"/>
      <c r="AJ1338" s="396"/>
      <c r="AK1338" s="396"/>
      <c r="AL1338" s="397"/>
      <c r="AM1338" s="398"/>
      <c r="AN1338" s="398"/>
      <c r="AO1338" s="399"/>
      <c r="AP1338" s="400"/>
      <c r="AQ1338" s="400"/>
      <c r="AR1338" s="400"/>
      <c r="AS1338" s="400"/>
      <c r="AT1338" s="400"/>
      <c r="AU1338" s="400"/>
      <c r="AV1338" s="400"/>
      <c r="AW1338" s="400"/>
      <c r="AX1338" s="400"/>
    </row>
    <row r="1339" spans="1:50" ht="26.25" hidden="1" customHeight="1" x14ac:dyDescent="0.2">
      <c r="A1339" s="1123">
        <v>12</v>
      </c>
      <c r="B1339" s="1123">
        <v>1</v>
      </c>
      <c r="C1339" s="387"/>
      <c r="D1339" s="387"/>
      <c r="E1339" s="387"/>
      <c r="F1339" s="387"/>
      <c r="G1339" s="387"/>
      <c r="H1339" s="387"/>
      <c r="I1339" s="387"/>
      <c r="J1339" s="388"/>
      <c r="K1339" s="389"/>
      <c r="L1339" s="389"/>
      <c r="M1339" s="389"/>
      <c r="N1339" s="389"/>
      <c r="O1339" s="389"/>
      <c r="P1339" s="390"/>
      <c r="Q1339" s="390"/>
      <c r="R1339" s="390"/>
      <c r="S1339" s="390"/>
      <c r="T1339" s="390"/>
      <c r="U1339" s="390"/>
      <c r="V1339" s="390"/>
      <c r="W1339" s="390"/>
      <c r="X1339" s="390"/>
      <c r="Y1339" s="391"/>
      <c r="Z1339" s="392"/>
      <c r="AA1339" s="392"/>
      <c r="AB1339" s="393"/>
      <c r="AC1339" s="394"/>
      <c r="AD1339" s="394"/>
      <c r="AE1339" s="394"/>
      <c r="AF1339" s="394"/>
      <c r="AG1339" s="394"/>
      <c r="AH1339" s="395"/>
      <c r="AI1339" s="396"/>
      <c r="AJ1339" s="396"/>
      <c r="AK1339" s="396"/>
      <c r="AL1339" s="397"/>
      <c r="AM1339" s="398"/>
      <c r="AN1339" s="398"/>
      <c r="AO1339" s="399"/>
      <c r="AP1339" s="400"/>
      <c r="AQ1339" s="400"/>
      <c r="AR1339" s="400"/>
      <c r="AS1339" s="400"/>
      <c r="AT1339" s="400"/>
      <c r="AU1339" s="400"/>
      <c r="AV1339" s="400"/>
      <c r="AW1339" s="400"/>
      <c r="AX1339" s="400"/>
    </row>
    <row r="1340" spans="1:50" ht="26.25" hidden="1" customHeight="1" x14ac:dyDescent="0.2">
      <c r="A1340" s="1123">
        <v>13</v>
      </c>
      <c r="B1340" s="1123">
        <v>1</v>
      </c>
      <c r="C1340" s="387"/>
      <c r="D1340" s="387"/>
      <c r="E1340" s="387"/>
      <c r="F1340" s="387"/>
      <c r="G1340" s="387"/>
      <c r="H1340" s="387"/>
      <c r="I1340" s="387"/>
      <c r="J1340" s="388"/>
      <c r="K1340" s="389"/>
      <c r="L1340" s="389"/>
      <c r="M1340" s="389"/>
      <c r="N1340" s="389"/>
      <c r="O1340" s="389"/>
      <c r="P1340" s="390"/>
      <c r="Q1340" s="390"/>
      <c r="R1340" s="390"/>
      <c r="S1340" s="390"/>
      <c r="T1340" s="390"/>
      <c r="U1340" s="390"/>
      <c r="V1340" s="390"/>
      <c r="W1340" s="390"/>
      <c r="X1340" s="390"/>
      <c r="Y1340" s="391"/>
      <c r="Z1340" s="392"/>
      <c r="AA1340" s="392"/>
      <c r="AB1340" s="393"/>
      <c r="AC1340" s="394"/>
      <c r="AD1340" s="394"/>
      <c r="AE1340" s="394"/>
      <c r="AF1340" s="394"/>
      <c r="AG1340" s="394"/>
      <c r="AH1340" s="395"/>
      <c r="AI1340" s="396"/>
      <c r="AJ1340" s="396"/>
      <c r="AK1340" s="396"/>
      <c r="AL1340" s="397"/>
      <c r="AM1340" s="398"/>
      <c r="AN1340" s="398"/>
      <c r="AO1340" s="399"/>
      <c r="AP1340" s="400"/>
      <c r="AQ1340" s="400"/>
      <c r="AR1340" s="400"/>
      <c r="AS1340" s="400"/>
      <c r="AT1340" s="400"/>
      <c r="AU1340" s="400"/>
      <c r="AV1340" s="400"/>
      <c r="AW1340" s="400"/>
      <c r="AX1340" s="400"/>
    </row>
    <row r="1341" spans="1:50" ht="26.25" hidden="1" customHeight="1" x14ac:dyDescent="0.2">
      <c r="A1341" s="1123">
        <v>14</v>
      </c>
      <c r="B1341" s="1123">
        <v>1</v>
      </c>
      <c r="C1341" s="387"/>
      <c r="D1341" s="387"/>
      <c r="E1341" s="387"/>
      <c r="F1341" s="387"/>
      <c r="G1341" s="387"/>
      <c r="H1341" s="387"/>
      <c r="I1341" s="387"/>
      <c r="J1341" s="388"/>
      <c r="K1341" s="389"/>
      <c r="L1341" s="389"/>
      <c r="M1341" s="389"/>
      <c r="N1341" s="389"/>
      <c r="O1341" s="389"/>
      <c r="P1341" s="390"/>
      <c r="Q1341" s="390"/>
      <c r="R1341" s="390"/>
      <c r="S1341" s="390"/>
      <c r="T1341" s="390"/>
      <c r="U1341" s="390"/>
      <c r="V1341" s="390"/>
      <c r="W1341" s="390"/>
      <c r="X1341" s="390"/>
      <c r="Y1341" s="391"/>
      <c r="Z1341" s="392"/>
      <c r="AA1341" s="392"/>
      <c r="AB1341" s="393"/>
      <c r="AC1341" s="394"/>
      <c r="AD1341" s="394"/>
      <c r="AE1341" s="394"/>
      <c r="AF1341" s="394"/>
      <c r="AG1341" s="394"/>
      <c r="AH1341" s="395"/>
      <c r="AI1341" s="396"/>
      <c r="AJ1341" s="396"/>
      <c r="AK1341" s="396"/>
      <c r="AL1341" s="397"/>
      <c r="AM1341" s="398"/>
      <c r="AN1341" s="398"/>
      <c r="AO1341" s="399"/>
      <c r="AP1341" s="400"/>
      <c r="AQ1341" s="400"/>
      <c r="AR1341" s="400"/>
      <c r="AS1341" s="400"/>
      <c r="AT1341" s="400"/>
      <c r="AU1341" s="400"/>
      <c r="AV1341" s="400"/>
      <c r="AW1341" s="400"/>
      <c r="AX1341" s="400"/>
    </row>
    <row r="1342" spans="1:50" ht="26.25" hidden="1" customHeight="1" x14ac:dyDescent="0.2">
      <c r="A1342" s="1123">
        <v>15</v>
      </c>
      <c r="B1342" s="1123">
        <v>1</v>
      </c>
      <c r="C1342" s="387"/>
      <c r="D1342" s="387"/>
      <c r="E1342" s="387"/>
      <c r="F1342" s="387"/>
      <c r="G1342" s="387"/>
      <c r="H1342" s="387"/>
      <c r="I1342" s="387"/>
      <c r="J1342" s="388"/>
      <c r="K1342" s="389"/>
      <c r="L1342" s="389"/>
      <c r="M1342" s="389"/>
      <c r="N1342" s="389"/>
      <c r="O1342" s="389"/>
      <c r="P1342" s="390"/>
      <c r="Q1342" s="390"/>
      <c r="R1342" s="390"/>
      <c r="S1342" s="390"/>
      <c r="T1342" s="390"/>
      <c r="U1342" s="390"/>
      <c r="V1342" s="390"/>
      <c r="W1342" s="390"/>
      <c r="X1342" s="390"/>
      <c r="Y1342" s="391"/>
      <c r="Z1342" s="392"/>
      <c r="AA1342" s="392"/>
      <c r="AB1342" s="393"/>
      <c r="AC1342" s="394"/>
      <c r="AD1342" s="394"/>
      <c r="AE1342" s="394"/>
      <c r="AF1342" s="394"/>
      <c r="AG1342" s="394"/>
      <c r="AH1342" s="395"/>
      <c r="AI1342" s="396"/>
      <c r="AJ1342" s="396"/>
      <c r="AK1342" s="396"/>
      <c r="AL1342" s="397"/>
      <c r="AM1342" s="398"/>
      <c r="AN1342" s="398"/>
      <c r="AO1342" s="399"/>
      <c r="AP1342" s="400"/>
      <c r="AQ1342" s="400"/>
      <c r="AR1342" s="400"/>
      <c r="AS1342" s="400"/>
      <c r="AT1342" s="400"/>
      <c r="AU1342" s="400"/>
      <c r="AV1342" s="400"/>
      <c r="AW1342" s="400"/>
      <c r="AX1342" s="400"/>
    </row>
    <row r="1343" spans="1:50" ht="26.25" hidden="1" customHeight="1" x14ac:dyDescent="0.2">
      <c r="A1343" s="1123">
        <v>16</v>
      </c>
      <c r="B1343" s="1123">
        <v>1</v>
      </c>
      <c r="C1343" s="387"/>
      <c r="D1343" s="387"/>
      <c r="E1343" s="387"/>
      <c r="F1343" s="387"/>
      <c r="G1343" s="387"/>
      <c r="H1343" s="387"/>
      <c r="I1343" s="387"/>
      <c r="J1343" s="388"/>
      <c r="K1343" s="389"/>
      <c r="L1343" s="389"/>
      <c r="M1343" s="389"/>
      <c r="N1343" s="389"/>
      <c r="O1343" s="389"/>
      <c r="P1343" s="390"/>
      <c r="Q1343" s="390"/>
      <c r="R1343" s="390"/>
      <c r="S1343" s="390"/>
      <c r="T1343" s="390"/>
      <c r="U1343" s="390"/>
      <c r="V1343" s="390"/>
      <c r="W1343" s="390"/>
      <c r="X1343" s="390"/>
      <c r="Y1343" s="391"/>
      <c r="Z1343" s="392"/>
      <c r="AA1343" s="392"/>
      <c r="AB1343" s="393"/>
      <c r="AC1343" s="394"/>
      <c r="AD1343" s="394"/>
      <c r="AE1343" s="394"/>
      <c r="AF1343" s="394"/>
      <c r="AG1343" s="394"/>
      <c r="AH1343" s="395"/>
      <c r="AI1343" s="396"/>
      <c r="AJ1343" s="396"/>
      <c r="AK1343" s="396"/>
      <c r="AL1343" s="397"/>
      <c r="AM1343" s="398"/>
      <c r="AN1343" s="398"/>
      <c r="AO1343" s="399"/>
      <c r="AP1343" s="400"/>
      <c r="AQ1343" s="400"/>
      <c r="AR1343" s="400"/>
      <c r="AS1343" s="400"/>
      <c r="AT1343" s="400"/>
      <c r="AU1343" s="400"/>
      <c r="AV1343" s="400"/>
      <c r="AW1343" s="400"/>
      <c r="AX1343" s="400"/>
    </row>
    <row r="1344" spans="1:50" ht="26.25" hidden="1" customHeight="1" x14ac:dyDescent="0.2">
      <c r="A1344" s="1123">
        <v>17</v>
      </c>
      <c r="B1344" s="1123">
        <v>1</v>
      </c>
      <c r="C1344" s="387"/>
      <c r="D1344" s="387"/>
      <c r="E1344" s="387"/>
      <c r="F1344" s="387"/>
      <c r="G1344" s="387"/>
      <c r="H1344" s="387"/>
      <c r="I1344" s="387"/>
      <c r="J1344" s="388"/>
      <c r="K1344" s="389"/>
      <c r="L1344" s="389"/>
      <c r="M1344" s="389"/>
      <c r="N1344" s="389"/>
      <c r="O1344" s="389"/>
      <c r="P1344" s="390"/>
      <c r="Q1344" s="390"/>
      <c r="R1344" s="390"/>
      <c r="S1344" s="390"/>
      <c r="T1344" s="390"/>
      <c r="U1344" s="390"/>
      <c r="V1344" s="390"/>
      <c r="W1344" s="390"/>
      <c r="X1344" s="390"/>
      <c r="Y1344" s="391"/>
      <c r="Z1344" s="392"/>
      <c r="AA1344" s="392"/>
      <c r="AB1344" s="393"/>
      <c r="AC1344" s="394"/>
      <c r="AD1344" s="394"/>
      <c r="AE1344" s="394"/>
      <c r="AF1344" s="394"/>
      <c r="AG1344" s="394"/>
      <c r="AH1344" s="395"/>
      <c r="AI1344" s="396"/>
      <c r="AJ1344" s="396"/>
      <c r="AK1344" s="396"/>
      <c r="AL1344" s="397"/>
      <c r="AM1344" s="398"/>
      <c r="AN1344" s="398"/>
      <c r="AO1344" s="399"/>
      <c r="AP1344" s="400"/>
      <c r="AQ1344" s="400"/>
      <c r="AR1344" s="400"/>
      <c r="AS1344" s="400"/>
      <c r="AT1344" s="400"/>
      <c r="AU1344" s="400"/>
      <c r="AV1344" s="400"/>
      <c r="AW1344" s="400"/>
      <c r="AX1344" s="400"/>
    </row>
    <row r="1345" spans="1:50" ht="26.25" hidden="1" customHeight="1" x14ac:dyDescent="0.2">
      <c r="A1345" s="1123">
        <v>18</v>
      </c>
      <c r="B1345" s="1123">
        <v>1</v>
      </c>
      <c r="C1345" s="387"/>
      <c r="D1345" s="387"/>
      <c r="E1345" s="387"/>
      <c r="F1345" s="387"/>
      <c r="G1345" s="387"/>
      <c r="H1345" s="387"/>
      <c r="I1345" s="387"/>
      <c r="J1345" s="388"/>
      <c r="K1345" s="389"/>
      <c r="L1345" s="389"/>
      <c r="M1345" s="389"/>
      <c r="N1345" s="389"/>
      <c r="O1345" s="389"/>
      <c r="P1345" s="390"/>
      <c r="Q1345" s="390"/>
      <c r="R1345" s="390"/>
      <c r="S1345" s="390"/>
      <c r="T1345" s="390"/>
      <c r="U1345" s="390"/>
      <c r="V1345" s="390"/>
      <c r="W1345" s="390"/>
      <c r="X1345" s="390"/>
      <c r="Y1345" s="391"/>
      <c r="Z1345" s="392"/>
      <c r="AA1345" s="392"/>
      <c r="AB1345" s="393"/>
      <c r="AC1345" s="394"/>
      <c r="AD1345" s="394"/>
      <c r="AE1345" s="394"/>
      <c r="AF1345" s="394"/>
      <c r="AG1345" s="394"/>
      <c r="AH1345" s="395"/>
      <c r="AI1345" s="396"/>
      <c r="AJ1345" s="396"/>
      <c r="AK1345" s="396"/>
      <c r="AL1345" s="397"/>
      <c r="AM1345" s="398"/>
      <c r="AN1345" s="398"/>
      <c r="AO1345" s="399"/>
      <c r="AP1345" s="400"/>
      <c r="AQ1345" s="400"/>
      <c r="AR1345" s="400"/>
      <c r="AS1345" s="400"/>
      <c r="AT1345" s="400"/>
      <c r="AU1345" s="400"/>
      <c r="AV1345" s="400"/>
      <c r="AW1345" s="400"/>
      <c r="AX1345" s="400"/>
    </row>
    <row r="1346" spans="1:50" ht="26.25" hidden="1" customHeight="1" x14ac:dyDescent="0.2">
      <c r="A1346" s="1123">
        <v>19</v>
      </c>
      <c r="B1346" s="1123">
        <v>1</v>
      </c>
      <c r="C1346" s="387"/>
      <c r="D1346" s="387"/>
      <c r="E1346" s="387"/>
      <c r="F1346" s="387"/>
      <c r="G1346" s="387"/>
      <c r="H1346" s="387"/>
      <c r="I1346" s="387"/>
      <c r="J1346" s="388"/>
      <c r="K1346" s="389"/>
      <c r="L1346" s="389"/>
      <c r="M1346" s="389"/>
      <c r="N1346" s="389"/>
      <c r="O1346" s="389"/>
      <c r="P1346" s="390"/>
      <c r="Q1346" s="390"/>
      <c r="R1346" s="390"/>
      <c r="S1346" s="390"/>
      <c r="T1346" s="390"/>
      <c r="U1346" s="390"/>
      <c r="V1346" s="390"/>
      <c r="W1346" s="390"/>
      <c r="X1346" s="390"/>
      <c r="Y1346" s="391"/>
      <c r="Z1346" s="392"/>
      <c r="AA1346" s="392"/>
      <c r="AB1346" s="393"/>
      <c r="AC1346" s="394"/>
      <c r="AD1346" s="394"/>
      <c r="AE1346" s="394"/>
      <c r="AF1346" s="394"/>
      <c r="AG1346" s="394"/>
      <c r="AH1346" s="395"/>
      <c r="AI1346" s="396"/>
      <c r="AJ1346" s="396"/>
      <c r="AK1346" s="396"/>
      <c r="AL1346" s="397"/>
      <c r="AM1346" s="398"/>
      <c r="AN1346" s="398"/>
      <c r="AO1346" s="399"/>
      <c r="AP1346" s="400"/>
      <c r="AQ1346" s="400"/>
      <c r="AR1346" s="400"/>
      <c r="AS1346" s="400"/>
      <c r="AT1346" s="400"/>
      <c r="AU1346" s="400"/>
      <c r="AV1346" s="400"/>
      <c r="AW1346" s="400"/>
      <c r="AX1346" s="400"/>
    </row>
    <row r="1347" spans="1:50" ht="26.25" hidden="1" customHeight="1" x14ac:dyDescent="0.2">
      <c r="A1347" s="1123">
        <v>20</v>
      </c>
      <c r="B1347" s="1123">
        <v>1</v>
      </c>
      <c r="C1347" s="387"/>
      <c r="D1347" s="387"/>
      <c r="E1347" s="387"/>
      <c r="F1347" s="387"/>
      <c r="G1347" s="387"/>
      <c r="H1347" s="387"/>
      <c r="I1347" s="387"/>
      <c r="J1347" s="388"/>
      <c r="K1347" s="389"/>
      <c r="L1347" s="389"/>
      <c r="M1347" s="389"/>
      <c r="N1347" s="389"/>
      <c r="O1347" s="389"/>
      <c r="P1347" s="390"/>
      <c r="Q1347" s="390"/>
      <c r="R1347" s="390"/>
      <c r="S1347" s="390"/>
      <c r="T1347" s="390"/>
      <c r="U1347" s="390"/>
      <c r="V1347" s="390"/>
      <c r="W1347" s="390"/>
      <c r="X1347" s="390"/>
      <c r="Y1347" s="391"/>
      <c r="Z1347" s="392"/>
      <c r="AA1347" s="392"/>
      <c r="AB1347" s="393"/>
      <c r="AC1347" s="394"/>
      <c r="AD1347" s="394"/>
      <c r="AE1347" s="394"/>
      <c r="AF1347" s="394"/>
      <c r="AG1347" s="394"/>
      <c r="AH1347" s="395"/>
      <c r="AI1347" s="396"/>
      <c r="AJ1347" s="396"/>
      <c r="AK1347" s="396"/>
      <c r="AL1347" s="397"/>
      <c r="AM1347" s="398"/>
      <c r="AN1347" s="398"/>
      <c r="AO1347" s="399"/>
      <c r="AP1347" s="400"/>
      <c r="AQ1347" s="400"/>
      <c r="AR1347" s="400"/>
      <c r="AS1347" s="400"/>
      <c r="AT1347" s="400"/>
      <c r="AU1347" s="400"/>
      <c r="AV1347" s="400"/>
      <c r="AW1347" s="400"/>
      <c r="AX1347" s="400"/>
    </row>
    <row r="1348" spans="1:50" ht="26.25" hidden="1" customHeight="1" x14ac:dyDescent="0.2">
      <c r="A1348" s="1123">
        <v>21</v>
      </c>
      <c r="B1348" s="1123">
        <v>1</v>
      </c>
      <c r="C1348" s="387"/>
      <c r="D1348" s="387"/>
      <c r="E1348" s="387"/>
      <c r="F1348" s="387"/>
      <c r="G1348" s="387"/>
      <c r="H1348" s="387"/>
      <c r="I1348" s="387"/>
      <c r="J1348" s="388"/>
      <c r="K1348" s="389"/>
      <c r="L1348" s="389"/>
      <c r="M1348" s="389"/>
      <c r="N1348" s="389"/>
      <c r="O1348" s="389"/>
      <c r="P1348" s="390"/>
      <c r="Q1348" s="390"/>
      <c r="R1348" s="390"/>
      <c r="S1348" s="390"/>
      <c r="T1348" s="390"/>
      <c r="U1348" s="390"/>
      <c r="V1348" s="390"/>
      <c r="W1348" s="390"/>
      <c r="X1348" s="390"/>
      <c r="Y1348" s="391"/>
      <c r="Z1348" s="392"/>
      <c r="AA1348" s="392"/>
      <c r="AB1348" s="393"/>
      <c r="AC1348" s="394"/>
      <c r="AD1348" s="394"/>
      <c r="AE1348" s="394"/>
      <c r="AF1348" s="394"/>
      <c r="AG1348" s="394"/>
      <c r="AH1348" s="395"/>
      <c r="AI1348" s="396"/>
      <c r="AJ1348" s="396"/>
      <c r="AK1348" s="396"/>
      <c r="AL1348" s="397"/>
      <c r="AM1348" s="398"/>
      <c r="AN1348" s="398"/>
      <c r="AO1348" s="399"/>
      <c r="AP1348" s="400"/>
      <c r="AQ1348" s="400"/>
      <c r="AR1348" s="400"/>
      <c r="AS1348" s="400"/>
      <c r="AT1348" s="400"/>
      <c r="AU1348" s="400"/>
      <c r="AV1348" s="400"/>
      <c r="AW1348" s="400"/>
      <c r="AX1348" s="400"/>
    </row>
    <row r="1349" spans="1:50" ht="26.25" hidden="1" customHeight="1" x14ac:dyDescent="0.2">
      <c r="A1349" s="1123">
        <v>22</v>
      </c>
      <c r="B1349" s="1123">
        <v>1</v>
      </c>
      <c r="C1349" s="387"/>
      <c r="D1349" s="387"/>
      <c r="E1349" s="387"/>
      <c r="F1349" s="387"/>
      <c r="G1349" s="387"/>
      <c r="H1349" s="387"/>
      <c r="I1349" s="387"/>
      <c r="J1349" s="388"/>
      <c r="K1349" s="389"/>
      <c r="L1349" s="389"/>
      <c r="M1349" s="389"/>
      <c r="N1349" s="389"/>
      <c r="O1349" s="389"/>
      <c r="P1349" s="390"/>
      <c r="Q1349" s="390"/>
      <c r="R1349" s="390"/>
      <c r="S1349" s="390"/>
      <c r="T1349" s="390"/>
      <c r="U1349" s="390"/>
      <c r="V1349" s="390"/>
      <c r="W1349" s="390"/>
      <c r="X1349" s="390"/>
      <c r="Y1349" s="391"/>
      <c r="Z1349" s="392"/>
      <c r="AA1349" s="392"/>
      <c r="AB1349" s="393"/>
      <c r="AC1349" s="394"/>
      <c r="AD1349" s="394"/>
      <c r="AE1349" s="394"/>
      <c r="AF1349" s="394"/>
      <c r="AG1349" s="394"/>
      <c r="AH1349" s="395"/>
      <c r="AI1349" s="396"/>
      <c r="AJ1349" s="396"/>
      <c r="AK1349" s="396"/>
      <c r="AL1349" s="397"/>
      <c r="AM1349" s="398"/>
      <c r="AN1349" s="398"/>
      <c r="AO1349" s="399"/>
      <c r="AP1349" s="400"/>
      <c r="AQ1349" s="400"/>
      <c r="AR1349" s="400"/>
      <c r="AS1349" s="400"/>
      <c r="AT1349" s="400"/>
      <c r="AU1349" s="400"/>
      <c r="AV1349" s="400"/>
      <c r="AW1349" s="400"/>
      <c r="AX1349" s="400"/>
    </row>
    <row r="1350" spans="1:50" ht="26.25" hidden="1" customHeight="1" x14ac:dyDescent="0.2">
      <c r="A1350" s="1123">
        <v>23</v>
      </c>
      <c r="B1350" s="1123">
        <v>1</v>
      </c>
      <c r="C1350" s="387"/>
      <c r="D1350" s="387"/>
      <c r="E1350" s="387"/>
      <c r="F1350" s="387"/>
      <c r="G1350" s="387"/>
      <c r="H1350" s="387"/>
      <c r="I1350" s="387"/>
      <c r="J1350" s="388"/>
      <c r="K1350" s="389"/>
      <c r="L1350" s="389"/>
      <c r="M1350" s="389"/>
      <c r="N1350" s="389"/>
      <c r="O1350" s="389"/>
      <c r="P1350" s="390"/>
      <c r="Q1350" s="390"/>
      <c r="R1350" s="390"/>
      <c r="S1350" s="390"/>
      <c r="T1350" s="390"/>
      <c r="U1350" s="390"/>
      <c r="V1350" s="390"/>
      <c r="W1350" s="390"/>
      <c r="X1350" s="390"/>
      <c r="Y1350" s="391"/>
      <c r="Z1350" s="392"/>
      <c r="AA1350" s="392"/>
      <c r="AB1350" s="393"/>
      <c r="AC1350" s="394"/>
      <c r="AD1350" s="394"/>
      <c r="AE1350" s="394"/>
      <c r="AF1350" s="394"/>
      <c r="AG1350" s="394"/>
      <c r="AH1350" s="395"/>
      <c r="AI1350" s="396"/>
      <c r="AJ1350" s="396"/>
      <c r="AK1350" s="396"/>
      <c r="AL1350" s="397"/>
      <c r="AM1350" s="398"/>
      <c r="AN1350" s="398"/>
      <c r="AO1350" s="399"/>
      <c r="AP1350" s="400"/>
      <c r="AQ1350" s="400"/>
      <c r="AR1350" s="400"/>
      <c r="AS1350" s="400"/>
      <c r="AT1350" s="400"/>
      <c r="AU1350" s="400"/>
      <c r="AV1350" s="400"/>
      <c r="AW1350" s="400"/>
      <c r="AX1350" s="400"/>
    </row>
    <row r="1351" spans="1:50" ht="26.25" hidden="1" customHeight="1" x14ac:dyDescent="0.2">
      <c r="A1351" s="1123">
        <v>24</v>
      </c>
      <c r="B1351" s="1123">
        <v>1</v>
      </c>
      <c r="C1351" s="387"/>
      <c r="D1351" s="387"/>
      <c r="E1351" s="387"/>
      <c r="F1351" s="387"/>
      <c r="G1351" s="387"/>
      <c r="H1351" s="387"/>
      <c r="I1351" s="387"/>
      <c r="J1351" s="388"/>
      <c r="K1351" s="389"/>
      <c r="L1351" s="389"/>
      <c r="M1351" s="389"/>
      <c r="N1351" s="389"/>
      <c r="O1351" s="389"/>
      <c r="P1351" s="390"/>
      <c r="Q1351" s="390"/>
      <c r="R1351" s="390"/>
      <c r="S1351" s="390"/>
      <c r="T1351" s="390"/>
      <c r="U1351" s="390"/>
      <c r="V1351" s="390"/>
      <c r="W1351" s="390"/>
      <c r="X1351" s="390"/>
      <c r="Y1351" s="391"/>
      <c r="Z1351" s="392"/>
      <c r="AA1351" s="392"/>
      <c r="AB1351" s="393"/>
      <c r="AC1351" s="394"/>
      <c r="AD1351" s="394"/>
      <c r="AE1351" s="394"/>
      <c r="AF1351" s="394"/>
      <c r="AG1351" s="394"/>
      <c r="AH1351" s="395"/>
      <c r="AI1351" s="396"/>
      <c r="AJ1351" s="396"/>
      <c r="AK1351" s="396"/>
      <c r="AL1351" s="397"/>
      <c r="AM1351" s="398"/>
      <c r="AN1351" s="398"/>
      <c r="AO1351" s="399"/>
      <c r="AP1351" s="400"/>
      <c r="AQ1351" s="400"/>
      <c r="AR1351" s="400"/>
      <c r="AS1351" s="400"/>
      <c r="AT1351" s="400"/>
      <c r="AU1351" s="400"/>
      <c r="AV1351" s="400"/>
      <c r="AW1351" s="400"/>
      <c r="AX1351" s="400"/>
    </row>
    <row r="1352" spans="1:50" ht="26.25" hidden="1" customHeight="1" x14ac:dyDescent="0.2">
      <c r="A1352" s="1123">
        <v>25</v>
      </c>
      <c r="B1352" s="1123">
        <v>1</v>
      </c>
      <c r="C1352" s="387"/>
      <c r="D1352" s="387"/>
      <c r="E1352" s="387"/>
      <c r="F1352" s="387"/>
      <c r="G1352" s="387"/>
      <c r="H1352" s="387"/>
      <c r="I1352" s="387"/>
      <c r="J1352" s="388"/>
      <c r="K1352" s="389"/>
      <c r="L1352" s="389"/>
      <c r="M1352" s="389"/>
      <c r="N1352" s="389"/>
      <c r="O1352" s="389"/>
      <c r="P1352" s="390"/>
      <c r="Q1352" s="390"/>
      <c r="R1352" s="390"/>
      <c r="S1352" s="390"/>
      <c r="T1352" s="390"/>
      <c r="U1352" s="390"/>
      <c r="V1352" s="390"/>
      <c r="W1352" s="390"/>
      <c r="X1352" s="390"/>
      <c r="Y1352" s="391"/>
      <c r="Z1352" s="392"/>
      <c r="AA1352" s="392"/>
      <c r="AB1352" s="393"/>
      <c r="AC1352" s="394"/>
      <c r="AD1352" s="394"/>
      <c r="AE1352" s="394"/>
      <c r="AF1352" s="394"/>
      <c r="AG1352" s="394"/>
      <c r="AH1352" s="395"/>
      <c r="AI1352" s="396"/>
      <c r="AJ1352" s="396"/>
      <c r="AK1352" s="396"/>
      <c r="AL1352" s="397"/>
      <c r="AM1352" s="398"/>
      <c r="AN1352" s="398"/>
      <c r="AO1352" s="399"/>
      <c r="AP1352" s="400"/>
      <c r="AQ1352" s="400"/>
      <c r="AR1352" s="400"/>
      <c r="AS1352" s="400"/>
      <c r="AT1352" s="400"/>
      <c r="AU1352" s="400"/>
      <c r="AV1352" s="400"/>
      <c r="AW1352" s="400"/>
      <c r="AX1352" s="400"/>
    </row>
    <row r="1353" spans="1:50" ht="26.25" hidden="1" customHeight="1" x14ac:dyDescent="0.2">
      <c r="A1353" s="1123">
        <v>26</v>
      </c>
      <c r="B1353" s="1123">
        <v>1</v>
      </c>
      <c r="C1353" s="387"/>
      <c r="D1353" s="387"/>
      <c r="E1353" s="387"/>
      <c r="F1353" s="387"/>
      <c r="G1353" s="387"/>
      <c r="H1353" s="387"/>
      <c r="I1353" s="387"/>
      <c r="J1353" s="388"/>
      <c r="K1353" s="389"/>
      <c r="L1353" s="389"/>
      <c r="M1353" s="389"/>
      <c r="N1353" s="389"/>
      <c r="O1353" s="389"/>
      <c r="P1353" s="390"/>
      <c r="Q1353" s="390"/>
      <c r="R1353" s="390"/>
      <c r="S1353" s="390"/>
      <c r="T1353" s="390"/>
      <c r="U1353" s="390"/>
      <c r="V1353" s="390"/>
      <c r="W1353" s="390"/>
      <c r="X1353" s="390"/>
      <c r="Y1353" s="391"/>
      <c r="Z1353" s="392"/>
      <c r="AA1353" s="392"/>
      <c r="AB1353" s="393"/>
      <c r="AC1353" s="394"/>
      <c r="AD1353" s="394"/>
      <c r="AE1353" s="394"/>
      <c r="AF1353" s="394"/>
      <c r="AG1353" s="394"/>
      <c r="AH1353" s="395"/>
      <c r="AI1353" s="396"/>
      <c r="AJ1353" s="396"/>
      <c r="AK1353" s="396"/>
      <c r="AL1353" s="397"/>
      <c r="AM1353" s="398"/>
      <c r="AN1353" s="398"/>
      <c r="AO1353" s="399"/>
      <c r="AP1353" s="400"/>
      <c r="AQ1353" s="400"/>
      <c r="AR1353" s="400"/>
      <c r="AS1353" s="400"/>
      <c r="AT1353" s="400"/>
      <c r="AU1353" s="400"/>
      <c r="AV1353" s="400"/>
      <c r="AW1353" s="400"/>
      <c r="AX1353" s="400"/>
    </row>
    <row r="1354" spans="1:50" ht="26.25" hidden="1" customHeight="1" x14ac:dyDescent="0.2">
      <c r="A1354" s="1123">
        <v>27</v>
      </c>
      <c r="B1354" s="1123">
        <v>1</v>
      </c>
      <c r="C1354" s="387"/>
      <c r="D1354" s="387"/>
      <c r="E1354" s="387"/>
      <c r="F1354" s="387"/>
      <c r="G1354" s="387"/>
      <c r="H1354" s="387"/>
      <c r="I1354" s="387"/>
      <c r="J1354" s="388"/>
      <c r="K1354" s="389"/>
      <c r="L1354" s="389"/>
      <c r="M1354" s="389"/>
      <c r="N1354" s="389"/>
      <c r="O1354" s="389"/>
      <c r="P1354" s="390"/>
      <c r="Q1354" s="390"/>
      <c r="R1354" s="390"/>
      <c r="S1354" s="390"/>
      <c r="T1354" s="390"/>
      <c r="U1354" s="390"/>
      <c r="V1354" s="390"/>
      <c r="W1354" s="390"/>
      <c r="X1354" s="390"/>
      <c r="Y1354" s="391"/>
      <c r="Z1354" s="392"/>
      <c r="AA1354" s="392"/>
      <c r="AB1354" s="393"/>
      <c r="AC1354" s="394"/>
      <c r="AD1354" s="394"/>
      <c r="AE1354" s="394"/>
      <c r="AF1354" s="394"/>
      <c r="AG1354" s="394"/>
      <c r="AH1354" s="395"/>
      <c r="AI1354" s="396"/>
      <c r="AJ1354" s="396"/>
      <c r="AK1354" s="396"/>
      <c r="AL1354" s="397"/>
      <c r="AM1354" s="398"/>
      <c r="AN1354" s="398"/>
      <c r="AO1354" s="399"/>
      <c r="AP1354" s="400"/>
      <c r="AQ1354" s="400"/>
      <c r="AR1354" s="400"/>
      <c r="AS1354" s="400"/>
      <c r="AT1354" s="400"/>
      <c r="AU1354" s="400"/>
      <c r="AV1354" s="400"/>
      <c r="AW1354" s="400"/>
      <c r="AX1354" s="400"/>
    </row>
    <row r="1355" spans="1:50" ht="26.25" hidden="1" customHeight="1" x14ac:dyDescent="0.2">
      <c r="A1355" s="1123">
        <v>28</v>
      </c>
      <c r="B1355" s="1123">
        <v>1</v>
      </c>
      <c r="C1355" s="387"/>
      <c r="D1355" s="387"/>
      <c r="E1355" s="387"/>
      <c r="F1355" s="387"/>
      <c r="G1355" s="387"/>
      <c r="H1355" s="387"/>
      <c r="I1355" s="387"/>
      <c r="J1355" s="388"/>
      <c r="K1355" s="389"/>
      <c r="L1355" s="389"/>
      <c r="M1355" s="389"/>
      <c r="N1355" s="389"/>
      <c r="O1355" s="389"/>
      <c r="P1355" s="390"/>
      <c r="Q1355" s="390"/>
      <c r="R1355" s="390"/>
      <c r="S1355" s="390"/>
      <c r="T1355" s="390"/>
      <c r="U1355" s="390"/>
      <c r="V1355" s="390"/>
      <c r="W1355" s="390"/>
      <c r="X1355" s="390"/>
      <c r="Y1355" s="391"/>
      <c r="Z1355" s="392"/>
      <c r="AA1355" s="392"/>
      <c r="AB1355" s="393"/>
      <c r="AC1355" s="394"/>
      <c r="AD1355" s="394"/>
      <c r="AE1355" s="394"/>
      <c r="AF1355" s="394"/>
      <c r="AG1355" s="394"/>
      <c r="AH1355" s="395"/>
      <c r="AI1355" s="396"/>
      <c r="AJ1355" s="396"/>
      <c r="AK1355" s="396"/>
      <c r="AL1355" s="397"/>
      <c r="AM1355" s="398"/>
      <c r="AN1355" s="398"/>
      <c r="AO1355" s="399"/>
      <c r="AP1355" s="400"/>
      <c r="AQ1355" s="400"/>
      <c r="AR1355" s="400"/>
      <c r="AS1355" s="400"/>
      <c r="AT1355" s="400"/>
      <c r="AU1355" s="400"/>
      <c r="AV1355" s="400"/>
      <c r="AW1355" s="400"/>
      <c r="AX1355" s="400"/>
    </row>
    <row r="1356" spans="1:50" ht="26.25" hidden="1" customHeight="1" x14ac:dyDescent="0.2">
      <c r="A1356" s="1123">
        <v>29</v>
      </c>
      <c r="B1356" s="1123">
        <v>1</v>
      </c>
      <c r="C1356" s="387"/>
      <c r="D1356" s="387"/>
      <c r="E1356" s="387"/>
      <c r="F1356" s="387"/>
      <c r="G1356" s="387"/>
      <c r="H1356" s="387"/>
      <c r="I1356" s="387"/>
      <c r="J1356" s="388"/>
      <c r="K1356" s="389"/>
      <c r="L1356" s="389"/>
      <c r="M1356" s="389"/>
      <c r="N1356" s="389"/>
      <c r="O1356" s="389"/>
      <c r="P1356" s="390"/>
      <c r="Q1356" s="390"/>
      <c r="R1356" s="390"/>
      <c r="S1356" s="390"/>
      <c r="T1356" s="390"/>
      <c r="U1356" s="390"/>
      <c r="V1356" s="390"/>
      <c r="W1356" s="390"/>
      <c r="X1356" s="390"/>
      <c r="Y1356" s="391"/>
      <c r="Z1356" s="392"/>
      <c r="AA1356" s="392"/>
      <c r="AB1356" s="393"/>
      <c r="AC1356" s="394"/>
      <c r="AD1356" s="394"/>
      <c r="AE1356" s="394"/>
      <c r="AF1356" s="394"/>
      <c r="AG1356" s="394"/>
      <c r="AH1356" s="395"/>
      <c r="AI1356" s="396"/>
      <c r="AJ1356" s="396"/>
      <c r="AK1356" s="396"/>
      <c r="AL1356" s="397"/>
      <c r="AM1356" s="398"/>
      <c r="AN1356" s="398"/>
      <c r="AO1356" s="399"/>
      <c r="AP1356" s="400"/>
      <c r="AQ1356" s="400"/>
      <c r="AR1356" s="400"/>
      <c r="AS1356" s="400"/>
      <c r="AT1356" s="400"/>
      <c r="AU1356" s="400"/>
      <c r="AV1356" s="400"/>
      <c r="AW1356" s="400"/>
      <c r="AX1356" s="400"/>
    </row>
    <row r="1357" spans="1:50" ht="26.25" hidden="1" customHeight="1" x14ac:dyDescent="0.2">
      <c r="A1357" s="1123">
        <v>30</v>
      </c>
      <c r="B1357" s="1123">
        <v>1</v>
      </c>
      <c r="C1357" s="387"/>
      <c r="D1357" s="387"/>
      <c r="E1357" s="387"/>
      <c r="F1357" s="387"/>
      <c r="G1357" s="387"/>
      <c r="H1357" s="387"/>
      <c r="I1357" s="387"/>
      <c r="J1357" s="388"/>
      <c r="K1357" s="389"/>
      <c r="L1357" s="389"/>
      <c r="M1357" s="389"/>
      <c r="N1357" s="389"/>
      <c r="O1357" s="389"/>
      <c r="P1357" s="390"/>
      <c r="Q1357" s="390"/>
      <c r="R1357" s="390"/>
      <c r="S1357" s="390"/>
      <c r="T1357" s="390"/>
      <c r="U1357" s="390"/>
      <c r="V1357" s="390"/>
      <c r="W1357" s="390"/>
      <c r="X1357" s="390"/>
      <c r="Y1357" s="391"/>
      <c r="Z1357" s="392"/>
      <c r="AA1357" s="392"/>
      <c r="AB1357" s="393"/>
      <c r="AC1357" s="394"/>
      <c r="AD1357" s="394"/>
      <c r="AE1357" s="394"/>
      <c r="AF1357" s="394"/>
      <c r="AG1357" s="394"/>
      <c r="AH1357" s="395"/>
      <c r="AI1357" s="396"/>
      <c r="AJ1357" s="396"/>
      <c r="AK1357" s="396"/>
      <c r="AL1357" s="397"/>
      <c r="AM1357" s="398"/>
      <c r="AN1357" s="398"/>
      <c r="AO1357" s="399"/>
      <c r="AP1357" s="400"/>
      <c r="AQ1357" s="400"/>
      <c r="AR1357" s="400"/>
      <c r="AS1357" s="400"/>
      <c r="AT1357" s="400"/>
      <c r="AU1357" s="400"/>
      <c r="AV1357" s="400"/>
      <c r="AW1357" s="400"/>
      <c r="AX1357" s="400"/>
    </row>
    <row r="1358" spans="1:50" hidden="1" x14ac:dyDescent="0.2">
      <c r="P1358" s="74"/>
      <c r="Q1358" s="74"/>
      <c r="R1358" s="74"/>
      <c r="S1358" s="74"/>
      <c r="T1358" s="74"/>
      <c r="U1358" s="74"/>
      <c r="V1358" s="74"/>
      <c r="W1358" s="74"/>
      <c r="X1358" s="74"/>
      <c r="Y1358" s="75"/>
      <c r="Z1358" s="75"/>
      <c r="AA1358" s="75"/>
      <c r="AB1358" s="75"/>
      <c r="AC1358" s="75"/>
      <c r="AD1358" s="75"/>
      <c r="AE1358" s="75"/>
      <c r="AF1358" s="75"/>
      <c r="AG1358" s="75"/>
      <c r="AH1358" s="75"/>
      <c r="AI1358" s="75"/>
      <c r="AJ1358" s="75"/>
      <c r="AK1358" s="75"/>
      <c r="AL1358" s="75"/>
      <c r="AM1358" s="75"/>
      <c r="AN1358" s="75"/>
      <c r="AO1358" s="75"/>
    </row>
    <row r="1359" spans="1:50" hidden="1" x14ac:dyDescent="0.2">
      <c r="A1359" s="9"/>
      <c r="B1359" s="48" t="s">
        <v>342</v>
      </c>
      <c r="C1359" s="59"/>
      <c r="D1359" s="59"/>
      <c r="E1359" s="59"/>
      <c r="F1359" s="59"/>
      <c r="G1359" s="59"/>
      <c r="H1359" s="59"/>
      <c r="I1359" s="59"/>
      <c r="J1359" s="59"/>
      <c r="K1359" s="59"/>
      <c r="L1359" s="59"/>
      <c r="M1359" s="59"/>
      <c r="N1359" s="59"/>
      <c r="O1359" s="59"/>
      <c r="P1359" s="64"/>
      <c r="Q1359" s="64"/>
      <c r="R1359" s="64"/>
      <c r="S1359" s="64"/>
      <c r="T1359" s="64"/>
      <c r="U1359" s="64"/>
      <c r="V1359" s="64"/>
      <c r="W1359" s="64"/>
      <c r="X1359" s="64"/>
      <c r="Y1359" s="65"/>
      <c r="Z1359" s="65"/>
      <c r="AA1359" s="65"/>
      <c r="AB1359" s="65"/>
      <c r="AC1359" s="65"/>
      <c r="AD1359" s="65"/>
      <c r="AE1359" s="65"/>
      <c r="AF1359" s="65"/>
      <c r="AG1359" s="65"/>
      <c r="AH1359" s="65"/>
      <c r="AI1359" s="65"/>
      <c r="AJ1359" s="65"/>
      <c r="AK1359" s="65"/>
      <c r="AL1359" s="65"/>
      <c r="AM1359" s="65"/>
      <c r="AN1359" s="65"/>
      <c r="AO1359" s="65"/>
      <c r="AP1359" s="64"/>
      <c r="AQ1359" s="64"/>
      <c r="AR1359" s="64"/>
      <c r="AS1359" s="64"/>
      <c r="AT1359" s="64"/>
      <c r="AU1359" s="64"/>
      <c r="AV1359" s="64"/>
      <c r="AW1359" s="64"/>
      <c r="AX1359" s="64"/>
    </row>
    <row r="1360" spans="1:50" customFormat="1" ht="59.25" hidden="1" customHeight="1" x14ac:dyDescent="0.2">
      <c r="A1360" s="407"/>
      <c r="B1360" s="407"/>
      <c r="C1360" s="407" t="s">
        <v>27</v>
      </c>
      <c r="D1360" s="407"/>
      <c r="E1360" s="407"/>
      <c r="F1360" s="407"/>
      <c r="G1360" s="407"/>
      <c r="H1360" s="407"/>
      <c r="I1360" s="407"/>
      <c r="J1360" s="171" t="s">
        <v>394</v>
      </c>
      <c r="K1360" s="408"/>
      <c r="L1360" s="408"/>
      <c r="M1360" s="408"/>
      <c r="N1360" s="408"/>
      <c r="O1360" s="408"/>
      <c r="P1360" s="409" t="s">
        <v>28</v>
      </c>
      <c r="Q1360" s="409"/>
      <c r="R1360" s="409"/>
      <c r="S1360" s="409"/>
      <c r="T1360" s="409"/>
      <c r="U1360" s="409"/>
      <c r="V1360" s="409"/>
      <c r="W1360" s="409"/>
      <c r="X1360" s="409"/>
      <c r="Y1360" s="410" t="s">
        <v>391</v>
      </c>
      <c r="Z1360" s="411"/>
      <c r="AA1360" s="411"/>
      <c r="AB1360" s="411"/>
      <c r="AC1360" s="171" t="s">
        <v>444</v>
      </c>
      <c r="AD1360" s="171"/>
      <c r="AE1360" s="171"/>
      <c r="AF1360" s="171"/>
      <c r="AG1360" s="171"/>
      <c r="AH1360" s="410" t="s">
        <v>382</v>
      </c>
      <c r="AI1360" s="407"/>
      <c r="AJ1360" s="407"/>
      <c r="AK1360" s="407"/>
      <c r="AL1360" s="407" t="s">
        <v>22</v>
      </c>
      <c r="AM1360" s="407"/>
      <c r="AN1360" s="407"/>
      <c r="AO1360" s="412"/>
      <c r="AP1360" s="413" t="s">
        <v>395</v>
      </c>
      <c r="AQ1360" s="413"/>
      <c r="AR1360" s="413"/>
      <c r="AS1360" s="413"/>
      <c r="AT1360" s="413"/>
      <c r="AU1360" s="413"/>
      <c r="AV1360" s="413"/>
      <c r="AW1360" s="413"/>
      <c r="AX1360" s="413"/>
    </row>
    <row r="1361" spans="1:50" ht="26.25" hidden="1" customHeight="1" x14ac:dyDescent="0.2">
      <c r="A1361" s="1123">
        <v>1</v>
      </c>
      <c r="B1361" s="1123">
        <v>1</v>
      </c>
      <c r="C1361" s="387"/>
      <c r="D1361" s="387"/>
      <c r="E1361" s="387"/>
      <c r="F1361" s="387"/>
      <c r="G1361" s="387"/>
      <c r="H1361" s="387"/>
      <c r="I1361" s="387"/>
      <c r="J1361" s="388"/>
      <c r="K1361" s="389"/>
      <c r="L1361" s="389"/>
      <c r="M1361" s="389"/>
      <c r="N1361" s="389"/>
      <c r="O1361" s="389"/>
      <c r="P1361" s="390"/>
      <c r="Q1361" s="390"/>
      <c r="R1361" s="390"/>
      <c r="S1361" s="390"/>
      <c r="T1361" s="390"/>
      <c r="U1361" s="390"/>
      <c r="V1361" s="390"/>
      <c r="W1361" s="390"/>
      <c r="X1361" s="390"/>
      <c r="Y1361" s="391"/>
      <c r="Z1361" s="392"/>
      <c r="AA1361" s="392"/>
      <c r="AB1361" s="393"/>
      <c r="AC1361" s="394"/>
      <c r="AD1361" s="394"/>
      <c r="AE1361" s="394"/>
      <c r="AF1361" s="394"/>
      <c r="AG1361" s="394"/>
      <c r="AH1361" s="395"/>
      <c r="AI1361" s="396"/>
      <c r="AJ1361" s="396"/>
      <c r="AK1361" s="396"/>
      <c r="AL1361" s="397"/>
      <c r="AM1361" s="398"/>
      <c r="AN1361" s="398"/>
      <c r="AO1361" s="399"/>
      <c r="AP1361" s="400"/>
      <c r="AQ1361" s="400"/>
      <c r="AR1361" s="400"/>
      <c r="AS1361" s="400"/>
      <c r="AT1361" s="400"/>
      <c r="AU1361" s="400"/>
      <c r="AV1361" s="400"/>
      <c r="AW1361" s="400"/>
      <c r="AX1361" s="400"/>
    </row>
    <row r="1362" spans="1:50" ht="26.25" hidden="1" customHeight="1" x14ac:dyDescent="0.2">
      <c r="A1362" s="1123">
        <v>2</v>
      </c>
      <c r="B1362" s="1123">
        <v>1</v>
      </c>
      <c r="C1362" s="387"/>
      <c r="D1362" s="387"/>
      <c r="E1362" s="387"/>
      <c r="F1362" s="387"/>
      <c r="G1362" s="387"/>
      <c r="H1362" s="387"/>
      <c r="I1362" s="387"/>
      <c r="J1362" s="388"/>
      <c r="K1362" s="389"/>
      <c r="L1362" s="389"/>
      <c r="M1362" s="389"/>
      <c r="N1362" s="389"/>
      <c r="O1362" s="389"/>
      <c r="P1362" s="390"/>
      <c r="Q1362" s="390"/>
      <c r="R1362" s="390"/>
      <c r="S1362" s="390"/>
      <c r="T1362" s="390"/>
      <c r="U1362" s="390"/>
      <c r="V1362" s="390"/>
      <c r="W1362" s="390"/>
      <c r="X1362" s="390"/>
      <c r="Y1362" s="391"/>
      <c r="Z1362" s="392"/>
      <c r="AA1362" s="392"/>
      <c r="AB1362" s="393"/>
      <c r="AC1362" s="394"/>
      <c r="AD1362" s="394"/>
      <c r="AE1362" s="394"/>
      <c r="AF1362" s="394"/>
      <c r="AG1362" s="394"/>
      <c r="AH1362" s="395"/>
      <c r="AI1362" s="396"/>
      <c r="AJ1362" s="396"/>
      <c r="AK1362" s="396"/>
      <c r="AL1362" s="397"/>
      <c r="AM1362" s="398"/>
      <c r="AN1362" s="398"/>
      <c r="AO1362" s="399"/>
      <c r="AP1362" s="400"/>
      <c r="AQ1362" s="400"/>
      <c r="AR1362" s="400"/>
      <c r="AS1362" s="400"/>
      <c r="AT1362" s="400"/>
      <c r="AU1362" s="400"/>
      <c r="AV1362" s="400"/>
      <c r="AW1362" s="400"/>
      <c r="AX1362" s="400"/>
    </row>
    <row r="1363" spans="1:50" ht="26.25" hidden="1" customHeight="1" x14ac:dyDescent="0.2">
      <c r="A1363" s="1123">
        <v>3</v>
      </c>
      <c r="B1363" s="1123">
        <v>1</v>
      </c>
      <c r="C1363" s="387"/>
      <c r="D1363" s="387"/>
      <c r="E1363" s="387"/>
      <c r="F1363" s="387"/>
      <c r="G1363" s="387"/>
      <c r="H1363" s="387"/>
      <c r="I1363" s="387"/>
      <c r="J1363" s="388"/>
      <c r="K1363" s="389"/>
      <c r="L1363" s="389"/>
      <c r="M1363" s="389"/>
      <c r="N1363" s="389"/>
      <c r="O1363" s="389"/>
      <c r="P1363" s="390"/>
      <c r="Q1363" s="390"/>
      <c r="R1363" s="390"/>
      <c r="S1363" s="390"/>
      <c r="T1363" s="390"/>
      <c r="U1363" s="390"/>
      <c r="V1363" s="390"/>
      <c r="W1363" s="390"/>
      <c r="X1363" s="390"/>
      <c r="Y1363" s="391"/>
      <c r="Z1363" s="392"/>
      <c r="AA1363" s="392"/>
      <c r="AB1363" s="393"/>
      <c r="AC1363" s="394"/>
      <c r="AD1363" s="394"/>
      <c r="AE1363" s="394"/>
      <c r="AF1363" s="394"/>
      <c r="AG1363" s="394"/>
      <c r="AH1363" s="395"/>
      <c r="AI1363" s="396"/>
      <c r="AJ1363" s="396"/>
      <c r="AK1363" s="396"/>
      <c r="AL1363" s="397"/>
      <c r="AM1363" s="398"/>
      <c r="AN1363" s="398"/>
      <c r="AO1363" s="399"/>
      <c r="AP1363" s="400"/>
      <c r="AQ1363" s="400"/>
      <c r="AR1363" s="400"/>
      <c r="AS1363" s="400"/>
      <c r="AT1363" s="400"/>
      <c r="AU1363" s="400"/>
      <c r="AV1363" s="400"/>
      <c r="AW1363" s="400"/>
      <c r="AX1363" s="400"/>
    </row>
    <row r="1364" spans="1:50" ht="26.25" hidden="1" customHeight="1" x14ac:dyDescent="0.2">
      <c r="A1364" s="1123">
        <v>4</v>
      </c>
      <c r="B1364" s="1123">
        <v>1</v>
      </c>
      <c r="C1364" s="387"/>
      <c r="D1364" s="387"/>
      <c r="E1364" s="387"/>
      <c r="F1364" s="387"/>
      <c r="G1364" s="387"/>
      <c r="H1364" s="387"/>
      <c r="I1364" s="387"/>
      <c r="J1364" s="388"/>
      <c r="K1364" s="389"/>
      <c r="L1364" s="389"/>
      <c r="M1364" s="389"/>
      <c r="N1364" s="389"/>
      <c r="O1364" s="389"/>
      <c r="P1364" s="390"/>
      <c r="Q1364" s="390"/>
      <c r="R1364" s="390"/>
      <c r="S1364" s="390"/>
      <c r="T1364" s="390"/>
      <c r="U1364" s="390"/>
      <c r="V1364" s="390"/>
      <c r="W1364" s="390"/>
      <c r="X1364" s="390"/>
      <c r="Y1364" s="391"/>
      <c r="Z1364" s="392"/>
      <c r="AA1364" s="392"/>
      <c r="AB1364" s="393"/>
      <c r="AC1364" s="394"/>
      <c r="AD1364" s="394"/>
      <c r="AE1364" s="394"/>
      <c r="AF1364" s="394"/>
      <c r="AG1364" s="394"/>
      <c r="AH1364" s="395"/>
      <c r="AI1364" s="396"/>
      <c r="AJ1364" s="396"/>
      <c r="AK1364" s="396"/>
      <c r="AL1364" s="397"/>
      <c r="AM1364" s="398"/>
      <c r="AN1364" s="398"/>
      <c r="AO1364" s="399"/>
      <c r="AP1364" s="400"/>
      <c r="AQ1364" s="400"/>
      <c r="AR1364" s="400"/>
      <c r="AS1364" s="400"/>
      <c r="AT1364" s="400"/>
      <c r="AU1364" s="400"/>
      <c r="AV1364" s="400"/>
      <c r="AW1364" s="400"/>
      <c r="AX1364" s="400"/>
    </row>
    <row r="1365" spans="1:50" ht="26.25" hidden="1" customHeight="1" x14ac:dyDescent="0.2">
      <c r="A1365" s="1123">
        <v>5</v>
      </c>
      <c r="B1365" s="1123">
        <v>1</v>
      </c>
      <c r="C1365" s="387"/>
      <c r="D1365" s="387"/>
      <c r="E1365" s="387"/>
      <c r="F1365" s="387"/>
      <c r="G1365" s="387"/>
      <c r="H1365" s="387"/>
      <c r="I1365" s="387"/>
      <c r="J1365" s="388"/>
      <c r="K1365" s="389"/>
      <c r="L1365" s="389"/>
      <c r="M1365" s="389"/>
      <c r="N1365" s="389"/>
      <c r="O1365" s="389"/>
      <c r="P1365" s="390"/>
      <c r="Q1365" s="390"/>
      <c r="R1365" s="390"/>
      <c r="S1365" s="390"/>
      <c r="T1365" s="390"/>
      <c r="U1365" s="390"/>
      <c r="V1365" s="390"/>
      <c r="W1365" s="390"/>
      <c r="X1365" s="390"/>
      <c r="Y1365" s="391"/>
      <c r="Z1365" s="392"/>
      <c r="AA1365" s="392"/>
      <c r="AB1365" s="393"/>
      <c r="AC1365" s="394"/>
      <c r="AD1365" s="394"/>
      <c r="AE1365" s="394"/>
      <c r="AF1365" s="394"/>
      <c r="AG1365" s="394"/>
      <c r="AH1365" s="395"/>
      <c r="AI1365" s="396"/>
      <c r="AJ1365" s="396"/>
      <c r="AK1365" s="396"/>
      <c r="AL1365" s="397"/>
      <c r="AM1365" s="398"/>
      <c r="AN1365" s="398"/>
      <c r="AO1365" s="399"/>
      <c r="AP1365" s="400"/>
      <c r="AQ1365" s="400"/>
      <c r="AR1365" s="400"/>
      <c r="AS1365" s="400"/>
      <c r="AT1365" s="400"/>
      <c r="AU1365" s="400"/>
      <c r="AV1365" s="400"/>
      <c r="AW1365" s="400"/>
      <c r="AX1365" s="400"/>
    </row>
    <row r="1366" spans="1:50" ht="26.25" hidden="1" customHeight="1" x14ac:dyDescent="0.2">
      <c r="A1366" s="1123">
        <v>6</v>
      </c>
      <c r="B1366" s="1123">
        <v>1</v>
      </c>
      <c r="C1366" s="387"/>
      <c r="D1366" s="387"/>
      <c r="E1366" s="387"/>
      <c r="F1366" s="387"/>
      <c r="G1366" s="387"/>
      <c r="H1366" s="387"/>
      <c r="I1366" s="387"/>
      <c r="J1366" s="388"/>
      <c r="K1366" s="389"/>
      <c r="L1366" s="389"/>
      <c r="M1366" s="389"/>
      <c r="N1366" s="389"/>
      <c r="O1366" s="389"/>
      <c r="P1366" s="390"/>
      <c r="Q1366" s="390"/>
      <c r="R1366" s="390"/>
      <c r="S1366" s="390"/>
      <c r="T1366" s="390"/>
      <c r="U1366" s="390"/>
      <c r="V1366" s="390"/>
      <c r="W1366" s="390"/>
      <c r="X1366" s="390"/>
      <c r="Y1366" s="391"/>
      <c r="Z1366" s="392"/>
      <c r="AA1366" s="392"/>
      <c r="AB1366" s="393"/>
      <c r="AC1366" s="394"/>
      <c r="AD1366" s="394"/>
      <c r="AE1366" s="394"/>
      <c r="AF1366" s="394"/>
      <c r="AG1366" s="394"/>
      <c r="AH1366" s="395"/>
      <c r="AI1366" s="396"/>
      <c r="AJ1366" s="396"/>
      <c r="AK1366" s="396"/>
      <c r="AL1366" s="397"/>
      <c r="AM1366" s="398"/>
      <c r="AN1366" s="398"/>
      <c r="AO1366" s="399"/>
      <c r="AP1366" s="400"/>
      <c r="AQ1366" s="400"/>
      <c r="AR1366" s="400"/>
      <c r="AS1366" s="400"/>
      <c r="AT1366" s="400"/>
      <c r="AU1366" s="400"/>
      <c r="AV1366" s="400"/>
      <c r="AW1366" s="400"/>
      <c r="AX1366" s="400"/>
    </row>
    <row r="1367" spans="1:50" ht="26.25" hidden="1" customHeight="1" x14ac:dyDescent="0.2">
      <c r="A1367" s="1123">
        <v>7</v>
      </c>
      <c r="B1367" s="1123">
        <v>1</v>
      </c>
      <c r="C1367" s="387"/>
      <c r="D1367" s="387"/>
      <c r="E1367" s="387"/>
      <c r="F1367" s="387"/>
      <c r="G1367" s="387"/>
      <c r="H1367" s="387"/>
      <c r="I1367" s="387"/>
      <c r="J1367" s="388"/>
      <c r="K1367" s="389"/>
      <c r="L1367" s="389"/>
      <c r="M1367" s="389"/>
      <c r="N1367" s="389"/>
      <c r="O1367" s="389"/>
      <c r="P1367" s="390"/>
      <c r="Q1367" s="390"/>
      <c r="R1367" s="390"/>
      <c r="S1367" s="390"/>
      <c r="T1367" s="390"/>
      <c r="U1367" s="390"/>
      <c r="V1367" s="390"/>
      <c r="W1367" s="390"/>
      <c r="X1367" s="390"/>
      <c r="Y1367" s="391"/>
      <c r="Z1367" s="392"/>
      <c r="AA1367" s="392"/>
      <c r="AB1367" s="393"/>
      <c r="AC1367" s="394"/>
      <c r="AD1367" s="394"/>
      <c r="AE1367" s="394"/>
      <c r="AF1367" s="394"/>
      <c r="AG1367" s="394"/>
      <c r="AH1367" s="395"/>
      <c r="AI1367" s="396"/>
      <c r="AJ1367" s="396"/>
      <c r="AK1367" s="396"/>
      <c r="AL1367" s="397"/>
      <c r="AM1367" s="398"/>
      <c r="AN1367" s="398"/>
      <c r="AO1367" s="399"/>
      <c r="AP1367" s="400"/>
      <c r="AQ1367" s="400"/>
      <c r="AR1367" s="400"/>
      <c r="AS1367" s="400"/>
      <c r="AT1367" s="400"/>
      <c r="AU1367" s="400"/>
      <c r="AV1367" s="400"/>
      <c r="AW1367" s="400"/>
      <c r="AX1367" s="400"/>
    </row>
    <row r="1368" spans="1:50" ht="26.25" hidden="1" customHeight="1" x14ac:dyDescent="0.2">
      <c r="A1368" s="1123">
        <v>8</v>
      </c>
      <c r="B1368" s="1123">
        <v>1</v>
      </c>
      <c r="C1368" s="387"/>
      <c r="D1368" s="387"/>
      <c r="E1368" s="387"/>
      <c r="F1368" s="387"/>
      <c r="G1368" s="387"/>
      <c r="H1368" s="387"/>
      <c r="I1368" s="387"/>
      <c r="J1368" s="388"/>
      <c r="K1368" s="389"/>
      <c r="L1368" s="389"/>
      <c r="M1368" s="389"/>
      <c r="N1368" s="389"/>
      <c r="O1368" s="389"/>
      <c r="P1368" s="390"/>
      <c r="Q1368" s="390"/>
      <c r="R1368" s="390"/>
      <c r="S1368" s="390"/>
      <c r="T1368" s="390"/>
      <c r="U1368" s="390"/>
      <c r="V1368" s="390"/>
      <c r="W1368" s="390"/>
      <c r="X1368" s="390"/>
      <c r="Y1368" s="391"/>
      <c r="Z1368" s="392"/>
      <c r="AA1368" s="392"/>
      <c r="AB1368" s="393"/>
      <c r="AC1368" s="394"/>
      <c r="AD1368" s="394"/>
      <c r="AE1368" s="394"/>
      <c r="AF1368" s="394"/>
      <c r="AG1368" s="394"/>
      <c r="AH1368" s="395"/>
      <c r="AI1368" s="396"/>
      <c r="AJ1368" s="396"/>
      <c r="AK1368" s="396"/>
      <c r="AL1368" s="397"/>
      <c r="AM1368" s="398"/>
      <c r="AN1368" s="398"/>
      <c r="AO1368" s="399"/>
      <c r="AP1368" s="400"/>
      <c r="AQ1368" s="400"/>
      <c r="AR1368" s="400"/>
      <c r="AS1368" s="400"/>
      <c r="AT1368" s="400"/>
      <c r="AU1368" s="400"/>
      <c r="AV1368" s="400"/>
      <c r="AW1368" s="400"/>
      <c r="AX1368" s="400"/>
    </row>
    <row r="1369" spans="1:50" ht="26.25" hidden="1" customHeight="1" x14ac:dyDescent="0.2">
      <c r="A1369" s="1123">
        <v>9</v>
      </c>
      <c r="B1369" s="1123">
        <v>1</v>
      </c>
      <c r="C1369" s="387"/>
      <c r="D1369" s="387"/>
      <c r="E1369" s="387"/>
      <c r="F1369" s="387"/>
      <c r="G1369" s="387"/>
      <c r="H1369" s="387"/>
      <c r="I1369" s="387"/>
      <c r="J1369" s="388"/>
      <c r="K1369" s="389"/>
      <c r="L1369" s="389"/>
      <c r="M1369" s="389"/>
      <c r="N1369" s="389"/>
      <c r="O1369" s="389"/>
      <c r="P1369" s="390"/>
      <c r="Q1369" s="390"/>
      <c r="R1369" s="390"/>
      <c r="S1369" s="390"/>
      <c r="T1369" s="390"/>
      <c r="U1369" s="390"/>
      <c r="V1369" s="390"/>
      <c r="W1369" s="390"/>
      <c r="X1369" s="390"/>
      <c r="Y1369" s="391"/>
      <c r="Z1369" s="392"/>
      <c r="AA1369" s="392"/>
      <c r="AB1369" s="393"/>
      <c r="AC1369" s="394"/>
      <c r="AD1369" s="394"/>
      <c r="AE1369" s="394"/>
      <c r="AF1369" s="394"/>
      <c r="AG1369" s="394"/>
      <c r="AH1369" s="395"/>
      <c r="AI1369" s="396"/>
      <c r="AJ1369" s="396"/>
      <c r="AK1369" s="396"/>
      <c r="AL1369" s="397"/>
      <c r="AM1369" s="398"/>
      <c r="AN1369" s="398"/>
      <c r="AO1369" s="399"/>
      <c r="AP1369" s="400"/>
      <c r="AQ1369" s="400"/>
      <c r="AR1369" s="400"/>
      <c r="AS1369" s="400"/>
      <c r="AT1369" s="400"/>
      <c r="AU1369" s="400"/>
      <c r="AV1369" s="400"/>
      <c r="AW1369" s="400"/>
      <c r="AX1369" s="400"/>
    </row>
    <row r="1370" spans="1:50" ht="26.25" hidden="1" customHeight="1" x14ac:dyDescent="0.2">
      <c r="A1370" s="1123">
        <v>10</v>
      </c>
      <c r="B1370" s="1123">
        <v>1</v>
      </c>
      <c r="C1370" s="387"/>
      <c r="D1370" s="387"/>
      <c r="E1370" s="387"/>
      <c r="F1370" s="387"/>
      <c r="G1370" s="387"/>
      <c r="H1370" s="387"/>
      <c r="I1370" s="387"/>
      <c r="J1370" s="388"/>
      <c r="K1370" s="389"/>
      <c r="L1370" s="389"/>
      <c r="M1370" s="389"/>
      <c r="N1370" s="389"/>
      <c r="O1370" s="389"/>
      <c r="P1370" s="390"/>
      <c r="Q1370" s="390"/>
      <c r="R1370" s="390"/>
      <c r="S1370" s="390"/>
      <c r="T1370" s="390"/>
      <c r="U1370" s="390"/>
      <c r="V1370" s="390"/>
      <c r="W1370" s="390"/>
      <c r="X1370" s="390"/>
      <c r="Y1370" s="391"/>
      <c r="Z1370" s="392"/>
      <c r="AA1370" s="392"/>
      <c r="AB1370" s="393"/>
      <c r="AC1370" s="394"/>
      <c r="AD1370" s="394"/>
      <c r="AE1370" s="394"/>
      <c r="AF1370" s="394"/>
      <c r="AG1370" s="394"/>
      <c r="AH1370" s="395"/>
      <c r="AI1370" s="396"/>
      <c r="AJ1370" s="396"/>
      <c r="AK1370" s="396"/>
      <c r="AL1370" s="397"/>
      <c r="AM1370" s="398"/>
      <c r="AN1370" s="398"/>
      <c r="AO1370" s="399"/>
      <c r="AP1370" s="400"/>
      <c r="AQ1370" s="400"/>
      <c r="AR1370" s="400"/>
      <c r="AS1370" s="400"/>
      <c r="AT1370" s="400"/>
      <c r="AU1370" s="400"/>
      <c r="AV1370" s="400"/>
      <c r="AW1370" s="400"/>
      <c r="AX1370" s="400"/>
    </row>
    <row r="1371" spans="1:50" ht="26.25" hidden="1" customHeight="1" x14ac:dyDescent="0.2">
      <c r="A1371" s="1123">
        <v>11</v>
      </c>
      <c r="B1371" s="1123">
        <v>1</v>
      </c>
      <c r="C1371" s="387"/>
      <c r="D1371" s="387"/>
      <c r="E1371" s="387"/>
      <c r="F1371" s="387"/>
      <c r="G1371" s="387"/>
      <c r="H1371" s="387"/>
      <c r="I1371" s="387"/>
      <c r="J1371" s="388"/>
      <c r="K1371" s="389"/>
      <c r="L1371" s="389"/>
      <c r="M1371" s="389"/>
      <c r="N1371" s="389"/>
      <c r="O1371" s="389"/>
      <c r="P1371" s="390"/>
      <c r="Q1371" s="390"/>
      <c r="R1371" s="390"/>
      <c r="S1371" s="390"/>
      <c r="T1371" s="390"/>
      <c r="U1371" s="390"/>
      <c r="V1371" s="390"/>
      <c r="W1371" s="390"/>
      <c r="X1371" s="390"/>
      <c r="Y1371" s="391"/>
      <c r="Z1371" s="392"/>
      <c r="AA1371" s="392"/>
      <c r="AB1371" s="393"/>
      <c r="AC1371" s="394"/>
      <c r="AD1371" s="394"/>
      <c r="AE1371" s="394"/>
      <c r="AF1371" s="394"/>
      <c r="AG1371" s="394"/>
      <c r="AH1371" s="395"/>
      <c r="AI1371" s="396"/>
      <c r="AJ1371" s="396"/>
      <c r="AK1371" s="396"/>
      <c r="AL1371" s="397"/>
      <c r="AM1371" s="398"/>
      <c r="AN1371" s="398"/>
      <c r="AO1371" s="399"/>
      <c r="AP1371" s="400"/>
      <c r="AQ1371" s="400"/>
      <c r="AR1371" s="400"/>
      <c r="AS1371" s="400"/>
      <c r="AT1371" s="400"/>
      <c r="AU1371" s="400"/>
      <c r="AV1371" s="400"/>
      <c r="AW1371" s="400"/>
      <c r="AX1371" s="400"/>
    </row>
    <row r="1372" spans="1:50" ht="26.25" hidden="1" customHeight="1" x14ac:dyDescent="0.2">
      <c r="A1372" s="1123">
        <v>12</v>
      </c>
      <c r="B1372" s="1123">
        <v>1</v>
      </c>
      <c r="C1372" s="387"/>
      <c r="D1372" s="387"/>
      <c r="E1372" s="387"/>
      <c r="F1372" s="387"/>
      <c r="G1372" s="387"/>
      <c r="H1372" s="387"/>
      <c r="I1372" s="387"/>
      <c r="J1372" s="388"/>
      <c r="K1372" s="389"/>
      <c r="L1372" s="389"/>
      <c r="M1372" s="389"/>
      <c r="N1372" s="389"/>
      <c r="O1372" s="389"/>
      <c r="P1372" s="390"/>
      <c r="Q1372" s="390"/>
      <c r="R1372" s="390"/>
      <c r="S1372" s="390"/>
      <c r="T1372" s="390"/>
      <c r="U1372" s="390"/>
      <c r="V1372" s="390"/>
      <c r="W1372" s="390"/>
      <c r="X1372" s="390"/>
      <c r="Y1372" s="391"/>
      <c r="Z1372" s="392"/>
      <c r="AA1372" s="392"/>
      <c r="AB1372" s="393"/>
      <c r="AC1372" s="394"/>
      <c r="AD1372" s="394"/>
      <c r="AE1372" s="394"/>
      <c r="AF1372" s="394"/>
      <c r="AG1372" s="394"/>
      <c r="AH1372" s="395"/>
      <c r="AI1372" s="396"/>
      <c r="AJ1372" s="396"/>
      <c r="AK1372" s="396"/>
      <c r="AL1372" s="397"/>
      <c r="AM1372" s="398"/>
      <c r="AN1372" s="398"/>
      <c r="AO1372" s="399"/>
      <c r="AP1372" s="400"/>
      <c r="AQ1372" s="400"/>
      <c r="AR1372" s="400"/>
      <c r="AS1372" s="400"/>
      <c r="AT1372" s="400"/>
      <c r="AU1372" s="400"/>
      <c r="AV1372" s="400"/>
      <c r="AW1372" s="400"/>
      <c r="AX1372" s="400"/>
    </row>
    <row r="1373" spans="1:50" ht="26.25" hidden="1" customHeight="1" x14ac:dyDescent="0.2">
      <c r="A1373" s="1123">
        <v>13</v>
      </c>
      <c r="B1373" s="1123">
        <v>1</v>
      </c>
      <c r="C1373" s="387"/>
      <c r="D1373" s="387"/>
      <c r="E1373" s="387"/>
      <c r="F1373" s="387"/>
      <c r="G1373" s="387"/>
      <c r="H1373" s="387"/>
      <c r="I1373" s="387"/>
      <c r="J1373" s="388"/>
      <c r="K1373" s="389"/>
      <c r="L1373" s="389"/>
      <c r="M1373" s="389"/>
      <c r="N1373" s="389"/>
      <c r="O1373" s="389"/>
      <c r="P1373" s="390"/>
      <c r="Q1373" s="390"/>
      <c r="R1373" s="390"/>
      <c r="S1373" s="390"/>
      <c r="T1373" s="390"/>
      <c r="U1373" s="390"/>
      <c r="V1373" s="390"/>
      <c r="W1373" s="390"/>
      <c r="X1373" s="390"/>
      <c r="Y1373" s="391"/>
      <c r="Z1373" s="392"/>
      <c r="AA1373" s="392"/>
      <c r="AB1373" s="393"/>
      <c r="AC1373" s="394"/>
      <c r="AD1373" s="394"/>
      <c r="AE1373" s="394"/>
      <c r="AF1373" s="394"/>
      <c r="AG1373" s="394"/>
      <c r="AH1373" s="395"/>
      <c r="AI1373" s="396"/>
      <c r="AJ1373" s="396"/>
      <c r="AK1373" s="396"/>
      <c r="AL1373" s="397"/>
      <c r="AM1373" s="398"/>
      <c r="AN1373" s="398"/>
      <c r="AO1373" s="399"/>
      <c r="AP1373" s="400"/>
      <c r="AQ1373" s="400"/>
      <c r="AR1373" s="400"/>
      <c r="AS1373" s="400"/>
      <c r="AT1373" s="400"/>
      <c r="AU1373" s="400"/>
      <c r="AV1373" s="400"/>
      <c r="AW1373" s="400"/>
      <c r="AX1373" s="400"/>
    </row>
    <row r="1374" spans="1:50" ht="26.25" hidden="1" customHeight="1" x14ac:dyDescent="0.2">
      <c r="A1374" s="1123">
        <v>14</v>
      </c>
      <c r="B1374" s="1123">
        <v>1</v>
      </c>
      <c r="C1374" s="387"/>
      <c r="D1374" s="387"/>
      <c r="E1374" s="387"/>
      <c r="F1374" s="387"/>
      <c r="G1374" s="387"/>
      <c r="H1374" s="387"/>
      <c r="I1374" s="387"/>
      <c r="J1374" s="388"/>
      <c r="K1374" s="389"/>
      <c r="L1374" s="389"/>
      <c r="M1374" s="389"/>
      <c r="N1374" s="389"/>
      <c r="O1374" s="389"/>
      <c r="P1374" s="390"/>
      <c r="Q1374" s="390"/>
      <c r="R1374" s="390"/>
      <c r="S1374" s="390"/>
      <c r="T1374" s="390"/>
      <c r="U1374" s="390"/>
      <c r="V1374" s="390"/>
      <c r="W1374" s="390"/>
      <c r="X1374" s="390"/>
      <c r="Y1374" s="391"/>
      <c r="Z1374" s="392"/>
      <c r="AA1374" s="392"/>
      <c r="AB1374" s="393"/>
      <c r="AC1374" s="394"/>
      <c r="AD1374" s="394"/>
      <c r="AE1374" s="394"/>
      <c r="AF1374" s="394"/>
      <c r="AG1374" s="394"/>
      <c r="AH1374" s="395"/>
      <c r="AI1374" s="396"/>
      <c r="AJ1374" s="396"/>
      <c r="AK1374" s="396"/>
      <c r="AL1374" s="397"/>
      <c r="AM1374" s="398"/>
      <c r="AN1374" s="398"/>
      <c r="AO1374" s="399"/>
      <c r="AP1374" s="400"/>
      <c r="AQ1374" s="400"/>
      <c r="AR1374" s="400"/>
      <c r="AS1374" s="400"/>
      <c r="AT1374" s="400"/>
      <c r="AU1374" s="400"/>
      <c r="AV1374" s="400"/>
      <c r="AW1374" s="400"/>
      <c r="AX1374" s="400"/>
    </row>
    <row r="1375" spans="1:50" ht="26.25" hidden="1" customHeight="1" x14ac:dyDescent="0.2">
      <c r="A1375" s="1123">
        <v>15</v>
      </c>
      <c r="B1375" s="1123">
        <v>1</v>
      </c>
      <c r="C1375" s="387"/>
      <c r="D1375" s="387"/>
      <c r="E1375" s="387"/>
      <c r="F1375" s="387"/>
      <c r="G1375" s="387"/>
      <c r="H1375" s="387"/>
      <c r="I1375" s="387"/>
      <c r="J1375" s="388"/>
      <c r="K1375" s="389"/>
      <c r="L1375" s="389"/>
      <c r="M1375" s="389"/>
      <c r="N1375" s="389"/>
      <c r="O1375" s="389"/>
      <c r="P1375" s="390"/>
      <c r="Q1375" s="390"/>
      <c r="R1375" s="390"/>
      <c r="S1375" s="390"/>
      <c r="T1375" s="390"/>
      <c r="U1375" s="390"/>
      <c r="V1375" s="390"/>
      <c r="W1375" s="390"/>
      <c r="X1375" s="390"/>
      <c r="Y1375" s="391"/>
      <c r="Z1375" s="392"/>
      <c r="AA1375" s="392"/>
      <c r="AB1375" s="393"/>
      <c r="AC1375" s="394"/>
      <c r="AD1375" s="394"/>
      <c r="AE1375" s="394"/>
      <c r="AF1375" s="394"/>
      <c r="AG1375" s="394"/>
      <c r="AH1375" s="395"/>
      <c r="AI1375" s="396"/>
      <c r="AJ1375" s="396"/>
      <c r="AK1375" s="396"/>
      <c r="AL1375" s="397"/>
      <c r="AM1375" s="398"/>
      <c r="AN1375" s="398"/>
      <c r="AO1375" s="399"/>
      <c r="AP1375" s="400"/>
      <c r="AQ1375" s="400"/>
      <c r="AR1375" s="400"/>
      <c r="AS1375" s="400"/>
      <c r="AT1375" s="400"/>
      <c r="AU1375" s="400"/>
      <c r="AV1375" s="400"/>
      <c r="AW1375" s="400"/>
      <c r="AX1375" s="400"/>
    </row>
    <row r="1376" spans="1:50" ht="26.25" hidden="1" customHeight="1" x14ac:dyDescent="0.2">
      <c r="A1376" s="1123">
        <v>16</v>
      </c>
      <c r="B1376" s="1123">
        <v>1</v>
      </c>
      <c r="C1376" s="387"/>
      <c r="D1376" s="387"/>
      <c r="E1376" s="387"/>
      <c r="F1376" s="387"/>
      <c r="G1376" s="387"/>
      <c r="H1376" s="387"/>
      <c r="I1376" s="387"/>
      <c r="J1376" s="388"/>
      <c r="K1376" s="389"/>
      <c r="L1376" s="389"/>
      <c r="M1376" s="389"/>
      <c r="N1376" s="389"/>
      <c r="O1376" s="389"/>
      <c r="P1376" s="390"/>
      <c r="Q1376" s="390"/>
      <c r="R1376" s="390"/>
      <c r="S1376" s="390"/>
      <c r="T1376" s="390"/>
      <c r="U1376" s="390"/>
      <c r="V1376" s="390"/>
      <c r="W1376" s="390"/>
      <c r="X1376" s="390"/>
      <c r="Y1376" s="391"/>
      <c r="Z1376" s="392"/>
      <c r="AA1376" s="392"/>
      <c r="AB1376" s="393"/>
      <c r="AC1376" s="394"/>
      <c r="AD1376" s="394"/>
      <c r="AE1376" s="394"/>
      <c r="AF1376" s="394"/>
      <c r="AG1376" s="394"/>
      <c r="AH1376" s="395"/>
      <c r="AI1376" s="396"/>
      <c r="AJ1376" s="396"/>
      <c r="AK1376" s="396"/>
      <c r="AL1376" s="397"/>
      <c r="AM1376" s="398"/>
      <c r="AN1376" s="398"/>
      <c r="AO1376" s="399"/>
      <c r="AP1376" s="400"/>
      <c r="AQ1376" s="400"/>
      <c r="AR1376" s="400"/>
      <c r="AS1376" s="400"/>
      <c r="AT1376" s="400"/>
      <c r="AU1376" s="400"/>
      <c r="AV1376" s="400"/>
      <c r="AW1376" s="400"/>
      <c r="AX1376" s="400"/>
    </row>
    <row r="1377" spans="1:50" ht="26.25" hidden="1" customHeight="1" x14ac:dyDescent="0.2">
      <c r="A1377" s="1123">
        <v>17</v>
      </c>
      <c r="B1377" s="1123">
        <v>1</v>
      </c>
      <c r="C1377" s="387"/>
      <c r="D1377" s="387"/>
      <c r="E1377" s="387"/>
      <c r="F1377" s="387"/>
      <c r="G1377" s="387"/>
      <c r="H1377" s="387"/>
      <c r="I1377" s="387"/>
      <c r="J1377" s="388"/>
      <c r="K1377" s="389"/>
      <c r="L1377" s="389"/>
      <c r="M1377" s="389"/>
      <c r="N1377" s="389"/>
      <c r="O1377" s="389"/>
      <c r="P1377" s="390"/>
      <c r="Q1377" s="390"/>
      <c r="R1377" s="390"/>
      <c r="S1377" s="390"/>
      <c r="T1377" s="390"/>
      <c r="U1377" s="390"/>
      <c r="V1377" s="390"/>
      <c r="W1377" s="390"/>
      <c r="X1377" s="390"/>
      <c r="Y1377" s="391"/>
      <c r="Z1377" s="392"/>
      <c r="AA1377" s="392"/>
      <c r="AB1377" s="393"/>
      <c r="AC1377" s="394"/>
      <c r="AD1377" s="394"/>
      <c r="AE1377" s="394"/>
      <c r="AF1377" s="394"/>
      <c r="AG1377" s="394"/>
      <c r="AH1377" s="395"/>
      <c r="AI1377" s="396"/>
      <c r="AJ1377" s="396"/>
      <c r="AK1377" s="396"/>
      <c r="AL1377" s="397"/>
      <c r="AM1377" s="398"/>
      <c r="AN1377" s="398"/>
      <c r="AO1377" s="399"/>
      <c r="AP1377" s="400"/>
      <c r="AQ1377" s="400"/>
      <c r="AR1377" s="400"/>
      <c r="AS1377" s="400"/>
      <c r="AT1377" s="400"/>
      <c r="AU1377" s="400"/>
      <c r="AV1377" s="400"/>
      <c r="AW1377" s="400"/>
      <c r="AX1377" s="400"/>
    </row>
    <row r="1378" spans="1:50" ht="26.25" hidden="1" customHeight="1" x14ac:dyDescent="0.2">
      <c r="A1378" s="1123">
        <v>18</v>
      </c>
      <c r="B1378" s="1123">
        <v>1</v>
      </c>
      <c r="C1378" s="387"/>
      <c r="D1378" s="387"/>
      <c r="E1378" s="387"/>
      <c r="F1378" s="387"/>
      <c r="G1378" s="387"/>
      <c r="H1378" s="387"/>
      <c r="I1378" s="387"/>
      <c r="J1378" s="388"/>
      <c r="K1378" s="389"/>
      <c r="L1378" s="389"/>
      <c r="M1378" s="389"/>
      <c r="N1378" s="389"/>
      <c r="O1378" s="389"/>
      <c r="P1378" s="390"/>
      <c r="Q1378" s="390"/>
      <c r="R1378" s="390"/>
      <c r="S1378" s="390"/>
      <c r="T1378" s="390"/>
      <c r="U1378" s="390"/>
      <c r="V1378" s="390"/>
      <c r="W1378" s="390"/>
      <c r="X1378" s="390"/>
      <c r="Y1378" s="391"/>
      <c r="Z1378" s="392"/>
      <c r="AA1378" s="392"/>
      <c r="AB1378" s="393"/>
      <c r="AC1378" s="394"/>
      <c r="AD1378" s="394"/>
      <c r="AE1378" s="394"/>
      <c r="AF1378" s="394"/>
      <c r="AG1378" s="394"/>
      <c r="AH1378" s="395"/>
      <c r="AI1378" s="396"/>
      <c r="AJ1378" s="396"/>
      <c r="AK1378" s="396"/>
      <c r="AL1378" s="397"/>
      <c r="AM1378" s="398"/>
      <c r="AN1378" s="398"/>
      <c r="AO1378" s="399"/>
      <c r="AP1378" s="400"/>
      <c r="AQ1378" s="400"/>
      <c r="AR1378" s="400"/>
      <c r="AS1378" s="400"/>
      <c r="AT1378" s="400"/>
      <c r="AU1378" s="400"/>
      <c r="AV1378" s="400"/>
      <c r="AW1378" s="400"/>
      <c r="AX1378" s="400"/>
    </row>
    <row r="1379" spans="1:50" ht="26.25" hidden="1" customHeight="1" x14ac:dyDescent="0.2">
      <c r="A1379" s="1123">
        <v>19</v>
      </c>
      <c r="B1379" s="1123">
        <v>1</v>
      </c>
      <c r="C1379" s="387"/>
      <c r="D1379" s="387"/>
      <c r="E1379" s="387"/>
      <c r="F1379" s="387"/>
      <c r="G1379" s="387"/>
      <c r="H1379" s="387"/>
      <c r="I1379" s="387"/>
      <c r="J1379" s="388"/>
      <c r="K1379" s="389"/>
      <c r="L1379" s="389"/>
      <c r="M1379" s="389"/>
      <c r="N1379" s="389"/>
      <c r="O1379" s="389"/>
      <c r="P1379" s="390"/>
      <c r="Q1379" s="390"/>
      <c r="R1379" s="390"/>
      <c r="S1379" s="390"/>
      <c r="T1379" s="390"/>
      <c r="U1379" s="390"/>
      <c r="V1379" s="390"/>
      <c r="W1379" s="390"/>
      <c r="X1379" s="390"/>
      <c r="Y1379" s="391"/>
      <c r="Z1379" s="392"/>
      <c r="AA1379" s="392"/>
      <c r="AB1379" s="393"/>
      <c r="AC1379" s="394"/>
      <c r="AD1379" s="394"/>
      <c r="AE1379" s="394"/>
      <c r="AF1379" s="394"/>
      <c r="AG1379" s="394"/>
      <c r="AH1379" s="395"/>
      <c r="AI1379" s="396"/>
      <c r="AJ1379" s="396"/>
      <c r="AK1379" s="396"/>
      <c r="AL1379" s="397"/>
      <c r="AM1379" s="398"/>
      <c r="AN1379" s="398"/>
      <c r="AO1379" s="399"/>
      <c r="AP1379" s="400"/>
      <c r="AQ1379" s="400"/>
      <c r="AR1379" s="400"/>
      <c r="AS1379" s="400"/>
      <c r="AT1379" s="400"/>
      <c r="AU1379" s="400"/>
      <c r="AV1379" s="400"/>
      <c r="AW1379" s="400"/>
      <c r="AX1379" s="400"/>
    </row>
    <row r="1380" spans="1:50" ht="26.25" hidden="1" customHeight="1" x14ac:dyDescent="0.2">
      <c r="A1380" s="1123">
        <v>20</v>
      </c>
      <c r="B1380" s="1123">
        <v>1</v>
      </c>
      <c r="C1380" s="387"/>
      <c r="D1380" s="387"/>
      <c r="E1380" s="387"/>
      <c r="F1380" s="387"/>
      <c r="G1380" s="387"/>
      <c r="H1380" s="387"/>
      <c r="I1380" s="387"/>
      <c r="J1380" s="388"/>
      <c r="K1380" s="389"/>
      <c r="L1380" s="389"/>
      <c r="M1380" s="389"/>
      <c r="N1380" s="389"/>
      <c r="O1380" s="389"/>
      <c r="P1380" s="390"/>
      <c r="Q1380" s="390"/>
      <c r="R1380" s="390"/>
      <c r="S1380" s="390"/>
      <c r="T1380" s="390"/>
      <c r="U1380" s="390"/>
      <c r="V1380" s="390"/>
      <c r="W1380" s="390"/>
      <c r="X1380" s="390"/>
      <c r="Y1380" s="391"/>
      <c r="Z1380" s="392"/>
      <c r="AA1380" s="392"/>
      <c r="AB1380" s="393"/>
      <c r="AC1380" s="394"/>
      <c r="AD1380" s="394"/>
      <c r="AE1380" s="394"/>
      <c r="AF1380" s="394"/>
      <c r="AG1380" s="394"/>
      <c r="AH1380" s="395"/>
      <c r="AI1380" s="396"/>
      <c r="AJ1380" s="396"/>
      <c r="AK1380" s="396"/>
      <c r="AL1380" s="397"/>
      <c r="AM1380" s="398"/>
      <c r="AN1380" s="398"/>
      <c r="AO1380" s="399"/>
      <c r="AP1380" s="400"/>
      <c r="AQ1380" s="400"/>
      <c r="AR1380" s="400"/>
      <c r="AS1380" s="400"/>
      <c r="AT1380" s="400"/>
      <c r="AU1380" s="400"/>
      <c r="AV1380" s="400"/>
      <c r="AW1380" s="400"/>
      <c r="AX1380" s="400"/>
    </row>
    <row r="1381" spans="1:50" ht="26.25" hidden="1" customHeight="1" x14ac:dyDescent="0.2">
      <c r="A1381" s="1123">
        <v>21</v>
      </c>
      <c r="B1381" s="1123">
        <v>1</v>
      </c>
      <c r="C1381" s="387"/>
      <c r="D1381" s="387"/>
      <c r="E1381" s="387"/>
      <c r="F1381" s="387"/>
      <c r="G1381" s="387"/>
      <c r="H1381" s="387"/>
      <c r="I1381" s="387"/>
      <c r="J1381" s="388"/>
      <c r="K1381" s="389"/>
      <c r="L1381" s="389"/>
      <c r="M1381" s="389"/>
      <c r="N1381" s="389"/>
      <c r="O1381" s="389"/>
      <c r="P1381" s="390"/>
      <c r="Q1381" s="390"/>
      <c r="R1381" s="390"/>
      <c r="S1381" s="390"/>
      <c r="T1381" s="390"/>
      <c r="U1381" s="390"/>
      <c r="V1381" s="390"/>
      <c r="W1381" s="390"/>
      <c r="X1381" s="390"/>
      <c r="Y1381" s="391"/>
      <c r="Z1381" s="392"/>
      <c r="AA1381" s="392"/>
      <c r="AB1381" s="393"/>
      <c r="AC1381" s="394"/>
      <c r="AD1381" s="394"/>
      <c r="AE1381" s="394"/>
      <c r="AF1381" s="394"/>
      <c r="AG1381" s="394"/>
      <c r="AH1381" s="395"/>
      <c r="AI1381" s="396"/>
      <c r="AJ1381" s="396"/>
      <c r="AK1381" s="396"/>
      <c r="AL1381" s="397"/>
      <c r="AM1381" s="398"/>
      <c r="AN1381" s="398"/>
      <c r="AO1381" s="399"/>
      <c r="AP1381" s="400"/>
      <c r="AQ1381" s="400"/>
      <c r="AR1381" s="400"/>
      <c r="AS1381" s="400"/>
      <c r="AT1381" s="400"/>
      <c r="AU1381" s="400"/>
      <c r="AV1381" s="400"/>
      <c r="AW1381" s="400"/>
      <c r="AX1381" s="400"/>
    </row>
    <row r="1382" spans="1:50" ht="26.25" hidden="1" customHeight="1" x14ac:dyDescent="0.2">
      <c r="A1382" s="1123">
        <v>22</v>
      </c>
      <c r="B1382" s="1123">
        <v>1</v>
      </c>
      <c r="C1382" s="387"/>
      <c r="D1382" s="387"/>
      <c r="E1382" s="387"/>
      <c r="F1382" s="387"/>
      <c r="G1382" s="387"/>
      <c r="H1382" s="387"/>
      <c r="I1382" s="387"/>
      <c r="J1382" s="388"/>
      <c r="K1382" s="389"/>
      <c r="L1382" s="389"/>
      <c r="M1382" s="389"/>
      <c r="N1382" s="389"/>
      <c r="O1382" s="389"/>
      <c r="P1382" s="390"/>
      <c r="Q1382" s="390"/>
      <c r="R1382" s="390"/>
      <c r="S1382" s="390"/>
      <c r="T1382" s="390"/>
      <c r="U1382" s="390"/>
      <c r="V1382" s="390"/>
      <c r="W1382" s="390"/>
      <c r="X1382" s="390"/>
      <c r="Y1382" s="391"/>
      <c r="Z1382" s="392"/>
      <c r="AA1382" s="392"/>
      <c r="AB1382" s="393"/>
      <c r="AC1382" s="394"/>
      <c r="AD1382" s="394"/>
      <c r="AE1382" s="394"/>
      <c r="AF1382" s="394"/>
      <c r="AG1382" s="394"/>
      <c r="AH1382" s="395"/>
      <c r="AI1382" s="396"/>
      <c r="AJ1382" s="396"/>
      <c r="AK1382" s="396"/>
      <c r="AL1382" s="397"/>
      <c r="AM1382" s="398"/>
      <c r="AN1382" s="398"/>
      <c r="AO1382" s="399"/>
      <c r="AP1382" s="400"/>
      <c r="AQ1382" s="400"/>
      <c r="AR1382" s="400"/>
      <c r="AS1382" s="400"/>
      <c r="AT1382" s="400"/>
      <c r="AU1382" s="400"/>
      <c r="AV1382" s="400"/>
      <c r="AW1382" s="400"/>
      <c r="AX1382" s="400"/>
    </row>
    <row r="1383" spans="1:50" ht="26.25" hidden="1" customHeight="1" x14ac:dyDescent="0.2">
      <c r="A1383" s="1123">
        <v>23</v>
      </c>
      <c r="B1383" s="1123">
        <v>1</v>
      </c>
      <c r="C1383" s="387"/>
      <c r="D1383" s="387"/>
      <c r="E1383" s="387"/>
      <c r="F1383" s="387"/>
      <c r="G1383" s="387"/>
      <c r="H1383" s="387"/>
      <c r="I1383" s="387"/>
      <c r="J1383" s="388"/>
      <c r="K1383" s="389"/>
      <c r="L1383" s="389"/>
      <c r="M1383" s="389"/>
      <c r="N1383" s="389"/>
      <c r="O1383" s="389"/>
      <c r="P1383" s="390"/>
      <c r="Q1383" s="390"/>
      <c r="R1383" s="390"/>
      <c r="S1383" s="390"/>
      <c r="T1383" s="390"/>
      <c r="U1383" s="390"/>
      <c r="V1383" s="390"/>
      <c r="W1383" s="390"/>
      <c r="X1383" s="390"/>
      <c r="Y1383" s="391"/>
      <c r="Z1383" s="392"/>
      <c r="AA1383" s="392"/>
      <c r="AB1383" s="393"/>
      <c r="AC1383" s="394"/>
      <c r="AD1383" s="394"/>
      <c r="AE1383" s="394"/>
      <c r="AF1383" s="394"/>
      <c r="AG1383" s="394"/>
      <c r="AH1383" s="395"/>
      <c r="AI1383" s="396"/>
      <c r="AJ1383" s="396"/>
      <c r="AK1383" s="396"/>
      <c r="AL1383" s="397"/>
      <c r="AM1383" s="398"/>
      <c r="AN1383" s="398"/>
      <c r="AO1383" s="399"/>
      <c r="AP1383" s="400"/>
      <c r="AQ1383" s="400"/>
      <c r="AR1383" s="400"/>
      <c r="AS1383" s="400"/>
      <c r="AT1383" s="400"/>
      <c r="AU1383" s="400"/>
      <c r="AV1383" s="400"/>
      <c r="AW1383" s="400"/>
      <c r="AX1383" s="400"/>
    </row>
    <row r="1384" spans="1:50" ht="26.25" hidden="1" customHeight="1" x14ac:dyDescent="0.2">
      <c r="A1384" s="1123">
        <v>24</v>
      </c>
      <c r="B1384" s="1123">
        <v>1</v>
      </c>
      <c r="C1384" s="387"/>
      <c r="D1384" s="387"/>
      <c r="E1384" s="387"/>
      <c r="F1384" s="387"/>
      <c r="G1384" s="387"/>
      <c r="H1384" s="387"/>
      <c r="I1384" s="387"/>
      <c r="J1384" s="388"/>
      <c r="K1384" s="389"/>
      <c r="L1384" s="389"/>
      <c r="M1384" s="389"/>
      <c r="N1384" s="389"/>
      <c r="O1384" s="389"/>
      <c r="P1384" s="390"/>
      <c r="Q1384" s="390"/>
      <c r="R1384" s="390"/>
      <c r="S1384" s="390"/>
      <c r="T1384" s="390"/>
      <c r="U1384" s="390"/>
      <c r="V1384" s="390"/>
      <c r="W1384" s="390"/>
      <c r="X1384" s="390"/>
      <c r="Y1384" s="391"/>
      <c r="Z1384" s="392"/>
      <c r="AA1384" s="392"/>
      <c r="AB1384" s="393"/>
      <c r="AC1384" s="394"/>
      <c r="AD1384" s="394"/>
      <c r="AE1384" s="394"/>
      <c r="AF1384" s="394"/>
      <c r="AG1384" s="394"/>
      <c r="AH1384" s="395"/>
      <c r="AI1384" s="396"/>
      <c r="AJ1384" s="396"/>
      <c r="AK1384" s="396"/>
      <c r="AL1384" s="397"/>
      <c r="AM1384" s="398"/>
      <c r="AN1384" s="398"/>
      <c r="AO1384" s="399"/>
      <c r="AP1384" s="400"/>
      <c r="AQ1384" s="400"/>
      <c r="AR1384" s="400"/>
      <c r="AS1384" s="400"/>
      <c r="AT1384" s="400"/>
      <c r="AU1384" s="400"/>
      <c r="AV1384" s="400"/>
      <c r="AW1384" s="400"/>
      <c r="AX1384" s="400"/>
    </row>
    <row r="1385" spans="1:50" ht="26.25" hidden="1" customHeight="1" x14ac:dyDescent="0.2">
      <c r="A1385" s="1123">
        <v>25</v>
      </c>
      <c r="B1385" s="1123">
        <v>1</v>
      </c>
      <c r="C1385" s="387"/>
      <c r="D1385" s="387"/>
      <c r="E1385" s="387"/>
      <c r="F1385" s="387"/>
      <c r="G1385" s="387"/>
      <c r="H1385" s="387"/>
      <c r="I1385" s="387"/>
      <c r="J1385" s="388"/>
      <c r="K1385" s="389"/>
      <c r="L1385" s="389"/>
      <c r="M1385" s="389"/>
      <c r="N1385" s="389"/>
      <c r="O1385" s="389"/>
      <c r="P1385" s="390"/>
      <c r="Q1385" s="390"/>
      <c r="R1385" s="390"/>
      <c r="S1385" s="390"/>
      <c r="T1385" s="390"/>
      <c r="U1385" s="390"/>
      <c r="V1385" s="390"/>
      <c r="W1385" s="390"/>
      <c r="X1385" s="390"/>
      <c r="Y1385" s="391"/>
      <c r="Z1385" s="392"/>
      <c r="AA1385" s="392"/>
      <c r="AB1385" s="393"/>
      <c r="AC1385" s="394"/>
      <c r="AD1385" s="394"/>
      <c r="AE1385" s="394"/>
      <c r="AF1385" s="394"/>
      <c r="AG1385" s="394"/>
      <c r="AH1385" s="395"/>
      <c r="AI1385" s="396"/>
      <c r="AJ1385" s="396"/>
      <c r="AK1385" s="396"/>
      <c r="AL1385" s="397"/>
      <c r="AM1385" s="398"/>
      <c r="AN1385" s="398"/>
      <c r="AO1385" s="399"/>
      <c r="AP1385" s="400"/>
      <c r="AQ1385" s="400"/>
      <c r="AR1385" s="400"/>
      <c r="AS1385" s="400"/>
      <c r="AT1385" s="400"/>
      <c r="AU1385" s="400"/>
      <c r="AV1385" s="400"/>
      <c r="AW1385" s="400"/>
      <c r="AX1385" s="400"/>
    </row>
    <row r="1386" spans="1:50" ht="26.25" hidden="1" customHeight="1" x14ac:dyDescent="0.2">
      <c r="A1386" s="1123">
        <v>26</v>
      </c>
      <c r="B1386" s="1123">
        <v>1</v>
      </c>
      <c r="C1386" s="387"/>
      <c r="D1386" s="387"/>
      <c r="E1386" s="387"/>
      <c r="F1386" s="387"/>
      <c r="G1386" s="387"/>
      <c r="H1386" s="387"/>
      <c r="I1386" s="387"/>
      <c r="J1386" s="388"/>
      <c r="K1386" s="389"/>
      <c r="L1386" s="389"/>
      <c r="M1386" s="389"/>
      <c r="N1386" s="389"/>
      <c r="O1386" s="389"/>
      <c r="P1386" s="390"/>
      <c r="Q1386" s="390"/>
      <c r="R1386" s="390"/>
      <c r="S1386" s="390"/>
      <c r="T1386" s="390"/>
      <c r="U1386" s="390"/>
      <c r="V1386" s="390"/>
      <c r="W1386" s="390"/>
      <c r="X1386" s="390"/>
      <c r="Y1386" s="391"/>
      <c r="Z1386" s="392"/>
      <c r="AA1386" s="392"/>
      <c r="AB1386" s="393"/>
      <c r="AC1386" s="394"/>
      <c r="AD1386" s="394"/>
      <c r="AE1386" s="394"/>
      <c r="AF1386" s="394"/>
      <c r="AG1386" s="394"/>
      <c r="AH1386" s="395"/>
      <c r="AI1386" s="396"/>
      <c r="AJ1386" s="396"/>
      <c r="AK1386" s="396"/>
      <c r="AL1386" s="397"/>
      <c r="AM1386" s="398"/>
      <c r="AN1386" s="398"/>
      <c r="AO1386" s="399"/>
      <c r="AP1386" s="400"/>
      <c r="AQ1386" s="400"/>
      <c r="AR1386" s="400"/>
      <c r="AS1386" s="400"/>
      <c r="AT1386" s="400"/>
      <c r="AU1386" s="400"/>
      <c r="AV1386" s="400"/>
      <c r="AW1386" s="400"/>
      <c r="AX1386" s="400"/>
    </row>
    <row r="1387" spans="1:50" ht="26.25" hidden="1" customHeight="1" x14ac:dyDescent="0.2">
      <c r="A1387" s="1123">
        <v>27</v>
      </c>
      <c r="B1387" s="1123">
        <v>1</v>
      </c>
      <c r="C1387" s="387"/>
      <c r="D1387" s="387"/>
      <c r="E1387" s="387"/>
      <c r="F1387" s="387"/>
      <c r="G1387" s="387"/>
      <c r="H1387" s="387"/>
      <c r="I1387" s="387"/>
      <c r="J1387" s="388"/>
      <c r="K1387" s="389"/>
      <c r="L1387" s="389"/>
      <c r="M1387" s="389"/>
      <c r="N1387" s="389"/>
      <c r="O1387" s="389"/>
      <c r="P1387" s="390"/>
      <c r="Q1387" s="390"/>
      <c r="R1387" s="390"/>
      <c r="S1387" s="390"/>
      <c r="T1387" s="390"/>
      <c r="U1387" s="390"/>
      <c r="V1387" s="390"/>
      <c r="W1387" s="390"/>
      <c r="X1387" s="390"/>
      <c r="Y1387" s="391"/>
      <c r="Z1387" s="392"/>
      <c r="AA1387" s="392"/>
      <c r="AB1387" s="393"/>
      <c r="AC1387" s="394"/>
      <c r="AD1387" s="394"/>
      <c r="AE1387" s="394"/>
      <c r="AF1387" s="394"/>
      <c r="AG1387" s="394"/>
      <c r="AH1387" s="395"/>
      <c r="AI1387" s="396"/>
      <c r="AJ1387" s="396"/>
      <c r="AK1387" s="396"/>
      <c r="AL1387" s="397"/>
      <c r="AM1387" s="398"/>
      <c r="AN1387" s="398"/>
      <c r="AO1387" s="399"/>
      <c r="AP1387" s="400"/>
      <c r="AQ1387" s="400"/>
      <c r="AR1387" s="400"/>
      <c r="AS1387" s="400"/>
      <c r="AT1387" s="400"/>
      <c r="AU1387" s="400"/>
      <c r="AV1387" s="400"/>
      <c r="AW1387" s="400"/>
      <c r="AX1387" s="400"/>
    </row>
    <row r="1388" spans="1:50" ht="26.25" hidden="1" customHeight="1" x14ac:dyDescent="0.2">
      <c r="A1388" s="1123">
        <v>28</v>
      </c>
      <c r="B1388" s="1123">
        <v>1</v>
      </c>
      <c r="C1388" s="387"/>
      <c r="D1388" s="387"/>
      <c r="E1388" s="387"/>
      <c r="F1388" s="387"/>
      <c r="G1388" s="387"/>
      <c r="H1388" s="387"/>
      <c r="I1388" s="387"/>
      <c r="J1388" s="388"/>
      <c r="K1388" s="389"/>
      <c r="L1388" s="389"/>
      <c r="M1388" s="389"/>
      <c r="N1388" s="389"/>
      <c r="O1388" s="389"/>
      <c r="P1388" s="390"/>
      <c r="Q1388" s="390"/>
      <c r="R1388" s="390"/>
      <c r="S1388" s="390"/>
      <c r="T1388" s="390"/>
      <c r="U1388" s="390"/>
      <c r="V1388" s="390"/>
      <c r="W1388" s="390"/>
      <c r="X1388" s="390"/>
      <c r="Y1388" s="391"/>
      <c r="Z1388" s="392"/>
      <c r="AA1388" s="392"/>
      <c r="AB1388" s="393"/>
      <c r="AC1388" s="394"/>
      <c r="AD1388" s="394"/>
      <c r="AE1388" s="394"/>
      <c r="AF1388" s="394"/>
      <c r="AG1388" s="394"/>
      <c r="AH1388" s="395"/>
      <c r="AI1388" s="396"/>
      <c r="AJ1388" s="396"/>
      <c r="AK1388" s="396"/>
      <c r="AL1388" s="397"/>
      <c r="AM1388" s="398"/>
      <c r="AN1388" s="398"/>
      <c r="AO1388" s="399"/>
      <c r="AP1388" s="400"/>
      <c r="AQ1388" s="400"/>
      <c r="AR1388" s="400"/>
      <c r="AS1388" s="400"/>
      <c r="AT1388" s="400"/>
      <c r="AU1388" s="400"/>
      <c r="AV1388" s="400"/>
      <c r="AW1388" s="400"/>
      <c r="AX1388" s="400"/>
    </row>
    <row r="1389" spans="1:50" ht="26.25" hidden="1" customHeight="1" x14ac:dyDescent="0.2">
      <c r="A1389" s="1123">
        <v>29</v>
      </c>
      <c r="B1389" s="1123">
        <v>1</v>
      </c>
      <c r="C1389" s="387"/>
      <c r="D1389" s="387"/>
      <c r="E1389" s="387"/>
      <c r="F1389" s="387"/>
      <c r="G1389" s="387"/>
      <c r="H1389" s="387"/>
      <c r="I1389" s="387"/>
      <c r="J1389" s="388"/>
      <c r="K1389" s="389"/>
      <c r="L1389" s="389"/>
      <c r="M1389" s="389"/>
      <c r="N1389" s="389"/>
      <c r="O1389" s="389"/>
      <c r="P1389" s="390"/>
      <c r="Q1389" s="390"/>
      <c r="R1389" s="390"/>
      <c r="S1389" s="390"/>
      <c r="T1389" s="390"/>
      <c r="U1389" s="390"/>
      <c r="V1389" s="390"/>
      <c r="W1389" s="390"/>
      <c r="X1389" s="390"/>
      <c r="Y1389" s="391"/>
      <c r="Z1389" s="392"/>
      <c r="AA1389" s="392"/>
      <c r="AB1389" s="393"/>
      <c r="AC1389" s="394"/>
      <c r="AD1389" s="394"/>
      <c r="AE1389" s="394"/>
      <c r="AF1389" s="394"/>
      <c r="AG1389" s="394"/>
      <c r="AH1389" s="395"/>
      <c r="AI1389" s="396"/>
      <c r="AJ1389" s="396"/>
      <c r="AK1389" s="396"/>
      <c r="AL1389" s="397"/>
      <c r="AM1389" s="398"/>
      <c r="AN1389" s="398"/>
      <c r="AO1389" s="399"/>
      <c r="AP1389" s="400"/>
      <c r="AQ1389" s="400"/>
      <c r="AR1389" s="400"/>
      <c r="AS1389" s="400"/>
      <c r="AT1389" s="400"/>
      <c r="AU1389" s="400"/>
      <c r="AV1389" s="400"/>
      <c r="AW1389" s="400"/>
      <c r="AX1389" s="400"/>
    </row>
    <row r="1390" spans="1:50" ht="26.25" hidden="1" customHeight="1" x14ac:dyDescent="0.2">
      <c r="A1390" s="1123">
        <v>30</v>
      </c>
      <c r="B1390" s="1123">
        <v>1</v>
      </c>
      <c r="C1390" s="387"/>
      <c r="D1390" s="387"/>
      <c r="E1390" s="387"/>
      <c r="F1390" s="387"/>
      <c r="G1390" s="387"/>
      <c r="H1390" s="387"/>
      <c r="I1390" s="387"/>
      <c r="J1390" s="388"/>
      <c r="K1390" s="389"/>
      <c r="L1390" s="389"/>
      <c r="M1390" s="389"/>
      <c r="N1390" s="389"/>
      <c r="O1390" s="389"/>
      <c r="P1390" s="390"/>
      <c r="Q1390" s="390"/>
      <c r="R1390" s="390"/>
      <c r="S1390" s="390"/>
      <c r="T1390" s="390"/>
      <c r="U1390" s="390"/>
      <c r="V1390" s="390"/>
      <c r="W1390" s="390"/>
      <c r="X1390" s="390"/>
      <c r="Y1390" s="391"/>
      <c r="Z1390" s="392"/>
      <c r="AA1390" s="392"/>
      <c r="AB1390" s="393"/>
      <c r="AC1390" s="394"/>
      <c r="AD1390" s="394"/>
      <c r="AE1390" s="394"/>
      <c r="AF1390" s="394"/>
      <c r="AG1390" s="394"/>
      <c r="AH1390" s="395"/>
      <c r="AI1390" s="396"/>
      <c r="AJ1390" s="396"/>
      <c r="AK1390" s="396"/>
      <c r="AL1390" s="397"/>
      <c r="AM1390" s="398"/>
      <c r="AN1390" s="398"/>
      <c r="AO1390" s="399"/>
      <c r="AP1390" s="400"/>
      <c r="AQ1390" s="400"/>
      <c r="AR1390" s="400"/>
      <c r="AS1390" s="400"/>
      <c r="AT1390" s="400"/>
      <c r="AU1390" s="400"/>
      <c r="AV1390" s="400"/>
      <c r="AW1390" s="400"/>
      <c r="AX1390" s="400"/>
    </row>
  </sheetData>
  <mergeCells count="11736">
    <mergeCell ref="AP75:AX75"/>
    <mergeCell ref="A76:B76"/>
    <mergeCell ref="C76:I76"/>
    <mergeCell ref="J76:O76"/>
    <mergeCell ref="P76:X76"/>
    <mergeCell ref="Y76:AB76"/>
    <mergeCell ref="AC76:AG76"/>
    <mergeCell ref="AH76:AK76"/>
    <mergeCell ref="AL76:AO76"/>
    <mergeCell ref="AP76:AX76"/>
    <mergeCell ref="AL74:AO74"/>
    <mergeCell ref="AP74:AX74"/>
    <mergeCell ref="A75:B75"/>
    <mergeCell ref="C75:I75"/>
    <mergeCell ref="J75:O75"/>
    <mergeCell ref="P75:X75"/>
    <mergeCell ref="Y75:AB75"/>
    <mergeCell ref="AC75:AG75"/>
    <mergeCell ref="AH75:AK75"/>
    <mergeCell ref="AL75:AO75"/>
    <mergeCell ref="AH73:AK73"/>
    <mergeCell ref="AL73:AO73"/>
    <mergeCell ref="AP73:AX73"/>
    <mergeCell ref="A74:B74"/>
    <mergeCell ref="C74:I74"/>
    <mergeCell ref="J74:O74"/>
    <mergeCell ref="P74:X74"/>
    <mergeCell ref="Y74:AB74"/>
    <mergeCell ref="AC74:AG74"/>
    <mergeCell ref="AH74:AK74"/>
    <mergeCell ref="A73:B73"/>
    <mergeCell ref="C73:I73"/>
    <mergeCell ref="J73:O73"/>
    <mergeCell ref="P73:X73"/>
    <mergeCell ref="Y73:AB73"/>
    <mergeCell ref="AC73:AG73"/>
    <mergeCell ref="AP79:AX79"/>
    <mergeCell ref="A80:B80"/>
    <mergeCell ref="C80:I80"/>
    <mergeCell ref="J80:O80"/>
    <mergeCell ref="P80:X80"/>
    <mergeCell ref="Y80:AB80"/>
    <mergeCell ref="AC80:AG80"/>
    <mergeCell ref="AH80:AK80"/>
    <mergeCell ref="AL80:AO80"/>
    <mergeCell ref="AP80:AX80"/>
    <mergeCell ref="AL78:AO78"/>
    <mergeCell ref="AP78:AX78"/>
    <mergeCell ref="A79:B79"/>
    <mergeCell ref="C79:I79"/>
    <mergeCell ref="J79:O79"/>
    <mergeCell ref="P79:X79"/>
    <mergeCell ref="Y79:AB79"/>
    <mergeCell ref="AC79:AG79"/>
    <mergeCell ref="AH79:AK79"/>
    <mergeCell ref="AL79:AO79"/>
    <mergeCell ref="AH77:AK77"/>
    <mergeCell ref="AL77:AO77"/>
    <mergeCell ref="AP77:AX77"/>
    <mergeCell ref="A78:B78"/>
    <mergeCell ref="C78:I78"/>
    <mergeCell ref="J78:O78"/>
    <mergeCell ref="P78:X78"/>
    <mergeCell ref="Y78:AB78"/>
    <mergeCell ref="AC78:AG78"/>
    <mergeCell ref="AH78:AK78"/>
    <mergeCell ref="A77:B77"/>
    <mergeCell ref="C77:I77"/>
    <mergeCell ref="J77:O77"/>
    <mergeCell ref="P77:X77"/>
    <mergeCell ref="Y77:AB77"/>
    <mergeCell ref="AC77:AG77"/>
    <mergeCell ref="AP83:AX83"/>
    <mergeCell ref="A84:B84"/>
    <mergeCell ref="C84:I84"/>
    <mergeCell ref="J84:O84"/>
    <mergeCell ref="P84:X84"/>
    <mergeCell ref="Y84:AB84"/>
    <mergeCell ref="AC84:AG84"/>
    <mergeCell ref="AH84:AK84"/>
    <mergeCell ref="AL84:AO84"/>
    <mergeCell ref="AP84:AX84"/>
    <mergeCell ref="AL82:AO82"/>
    <mergeCell ref="AP82:AX82"/>
    <mergeCell ref="A83:B83"/>
    <mergeCell ref="C83:I83"/>
    <mergeCell ref="J83:O83"/>
    <mergeCell ref="P83:X83"/>
    <mergeCell ref="Y83:AB83"/>
    <mergeCell ref="AC83:AG83"/>
    <mergeCell ref="AH83:AK83"/>
    <mergeCell ref="AL83:AO83"/>
    <mergeCell ref="AH81:AK81"/>
    <mergeCell ref="AL81:AO81"/>
    <mergeCell ref="AP81:AX81"/>
    <mergeCell ref="A82:B82"/>
    <mergeCell ref="C82:I82"/>
    <mergeCell ref="J82:O82"/>
    <mergeCell ref="P82:X82"/>
    <mergeCell ref="Y82:AB82"/>
    <mergeCell ref="AC82:AG82"/>
    <mergeCell ref="AH82:AK82"/>
    <mergeCell ref="A81:B81"/>
    <mergeCell ref="C81:I81"/>
    <mergeCell ref="J81:O81"/>
    <mergeCell ref="P81:X81"/>
    <mergeCell ref="Y81:AB81"/>
    <mergeCell ref="AC81:AG81"/>
    <mergeCell ref="AP87:AX87"/>
    <mergeCell ref="A88:B88"/>
    <mergeCell ref="C88:I88"/>
    <mergeCell ref="J88:O88"/>
    <mergeCell ref="P88:X88"/>
    <mergeCell ref="Y88:AB88"/>
    <mergeCell ref="AC88:AG88"/>
    <mergeCell ref="AH88:AK88"/>
    <mergeCell ref="AL88:AO88"/>
    <mergeCell ref="AP88:AX88"/>
    <mergeCell ref="AL86:AO86"/>
    <mergeCell ref="AP86:AX86"/>
    <mergeCell ref="A87:B87"/>
    <mergeCell ref="C87:I87"/>
    <mergeCell ref="J87:O87"/>
    <mergeCell ref="P87:X87"/>
    <mergeCell ref="Y87:AB87"/>
    <mergeCell ref="AC87:AG87"/>
    <mergeCell ref="AH87:AK87"/>
    <mergeCell ref="AL87:AO87"/>
    <mergeCell ref="AH85:AK85"/>
    <mergeCell ref="AL85:AO85"/>
    <mergeCell ref="AP85:AX85"/>
    <mergeCell ref="A86:B86"/>
    <mergeCell ref="C86:I86"/>
    <mergeCell ref="J86:O86"/>
    <mergeCell ref="P86:X86"/>
    <mergeCell ref="Y86:AB86"/>
    <mergeCell ref="AC86:AG86"/>
    <mergeCell ref="AH86:AK86"/>
    <mergeCell ref="A85:B85"/>
    <mergeCell ref="C85:I85"/>
    <mergeCell ref="J85:O85"/>
    <mergeCell ref="P85:X85"/>
    <mergeCell ref="Y85:AB85"/>
    <mergeCell ref="AC85:AG85"/>
    <mergeCell ref="AP91:AX91"/>
    <mergeCell ref="A92:B92"/>
    <mergeCell ref="C92:I92"/>
    <mergeCell ref="J92:O92"/>
    <mergeCell ref="P92:X92"/>
    <mergeCell ref="Y92:AB92"/>
    <mergeCell ref="AC92:AG92"/>
    <mergeCell ref="AH92:AK92"/>
    <mergeCell ref="AL92:AO92"/>
    <mergeCell ref="AP92:AX92"/>
    <mergeCell ref="AL90:AO90"/>
    <mergeCell ref="AP90:AX90"/>
    <mergeCell ref="A91:B91"/>
    <mergeCell ref="C91:I91"/>
    <mergeCell ref="J91:O91"/>
    <mergeCell ref="P91:X91"/>
    <mergeCell ref="Y91:AB91"/>
    <mergeCell ref="AC91:AG91"/>
    <mergeCell ref="AH91:AK91"/>
    <mergeCell ref="AL91:AO91"/>
    <mergeCell ref="AH89:AK89"/>
    <mergeCell ref="AL89:AO89"/>
    <mergeCell ref="AP89:AX89"/>
    <mergeCell ref="A90:B90"/>
    <mergeCell ref="C90:I90"/>
    <mergeCell ref="J90:O90"/>
    <mergeCell ref="P90:X90"/>
    <mergeCell ref="Y90:AB90"/>
    <mergeCell ref="AC90:AG90"/>
    <mergeCell ref="AH90:AK90"/>
    <mergeCell ref="A89:B89"/>
    <mergeCell ref="C89:I89"/>
    <mergeCell ref="J89:O89"/>
    <mergeCell ref="P89:X89"/>
    <mergeCell ref="Y89:AB89"/>
    <mergeCell ref="AC89:AG89"/>
    <mergeCell ref="AP95:AX95"/>
    <mergeCell ref="A96:B96"/>
    <mergeCell ref="C96:I96"/>
    <mergeCell ref="J96:O96"/>
    <mergeCell ref="P96:X96"/>
    <mergeCell ref="Y96:AB96"/>
    <mergeCell ref="AC96:AG96"/>
    <mergeCell ref="AH96:AK96"/>
    <mergeCell ref="AL96:AO96"/>
    <mergeCell ref="AP96:AX96"/>
    <mergeCell ref="AL94:AO94"/>
    <mergeCell ref="AP94:AX94"/>
    <mergeCell ref="A95:B95"/>
    <mergeCell ref="C95:I95"/>
    <mergeCell ref="J95:O95"/>
    <mergeCell ref="P95:X95"/>
    <mergeCell ref="Y95:AB95"/>
    <mergeCell ref="AC95:AG95"/>
    <mergeCell ref="AH95:AK95"/>
    <mergeCell ref="AL95:AO95"/>
    <mergeCell ref="AH93:AK93"/>
    <mergeCell ref="AL93:AO93"/>
    <mergeCell ref="AP93:AX93"/>
    <mergeCell ref="A94:B94"/>
    <mergeCell ref="C94:I94"/>
    <mergeCell ref="J94:O94"/>
    <mergeCell ref="P94:X94"/>
    <mergeCell ref="Y94:AB94"/>
    <mergeCell ref="AC94:AG94"/>
    <mergeCell ref="AH94:AK94"/>
    <mergeCell ref="A93:B93"/>
    <mergeCell ref="C93:I93"/>
    <mergeCell ref="J93:O93"/>
    <mergeCell ref="P93:X93"/>
    <mergeCell ref="Y93:AB93"/>
    <mergeCell ref="AC93:AG93"/>
    <mergeCell ref="AP99:AX99"/>
    <mergeCell ref="A100:B100"/>
    <mergeCell ref="C100:I100"/>
    <mergeCell ref="J100:O100"/>
    <mergeCell ref="P100:X100"/>
    <mergeCell ref="Y100:AB100"/>
    <mergeCell ref="AC100:AG100"/>
    <mergeCell ref="AH100:AK100"/>
    <mergeCell ref="AL100:AO100"/>
    <mergeCell ref="AP100:AX100"/>
    <mergeCell ref="AL98:AO98"/>
    <mergeCell ref="AP98:AX98"/>
    <mergeCell ref="A99:B99"/>
    <mergeCell ref="C99:I99"/>
    <mergeCell ref="J99:O99"/>
    <mergeCell ref="P99:X99"/>
    <mergeCell ref="Y99:AB99"/>
    <mergeCell ref="AC99:AG99"/>
    <mergeCell ref="AH99:AK99"/>
    <mergeCell ref="AL99:AO99"/>
    <mergeCell ref="AH97:AK97"/>
    <mergeCell ref="AL97:AO97"/>
    <mergeCell ref="AP97:AX97"/>
    <mergeCell ref="A98:B98"/>
    <mergeCell ref="C98:I98"/>
    <mergeCell ref="J98:O98"/>
    <mergeCell ref="P98:X98"/>
    <mergeCell ref="Y98:AB98"/>
    <mergeCell ref="AC98:AG98"/>
    <mergeCell ref="AH98:AK98"/>
    <mergeCell ref="A97:B97"/>
    <mergeCell ref="C97:I97"/>
    <mergeCell ref="J97:O97"/>
    <mergeCell ref="P97:X97"/>
    <mergeCell ref="Y97:AB97"/>
    <mergeCell ref="AC97:AG97"/>
    <mergeCell ref="AP103:AX103"/>
    <mergeCell ref="A106:B106"/>
    <mergeCell ref="C106:I106"/>
    <mergeCell ref="J106:O106"/>
    <mergeCell ref="P106:X106"/>
    <mergeCell ref="Y106:AB106"/>
    <mergeCell ref="AC106:AG106"/>
    <mergeCell ref="AH106:AK106"/>
    <mergeCell ref="AL106:AO106"/>
    <mergeCell ref="AP106:AX106"/>
    <mergeCell ref="AL102:AO102"/>
    <mergeCell ref="AP102:AX102"/>
    <mergeCell ref="A103:B103"/>
    <mergeCell ref="C103:I103"/>
    <mergeCell ref="J103:O103"/>
    <mergeCell ref="P103:X103"/>
    <mergeCell ref="Y103:AB103"/>
    <mergeCell ref="AC103:AG103"/>
    <mergeCell ref="AH103:AK103"/>
    <mergeCell ref="AL103:AO103"/>
    <mergeCell ref="AH101:AK101"/>
    <mergeCell ref="AL101:AO101"/>
    <mergeCell ref="AP101:AX101"/>
    <mergeCell ref="A102:B102"/>
    <mergeCell ref="C102:I102"/>
    <mergeCell ref="J102:O102"/>
    <mergeCell ref="P102:X102"/>
    <mergeCell ref="Y102:AB102"/>
    <mergeCell ref="AC102:AG102"/>
    <mergeCell ref="AH102:AK102"/>
    <mergeCell ref="A101:B101"/>
    <mergeCell ref="C101:I101"/>
    <mergeCell ref="J101:O101"/>
    <mergeCell ref="P101:X101"/>
    <mergeCell ref="Y101:AB101"/>
    <mergeCell ref="AC101:AG101"/>
    <mergeCell ref="AP109:AX109"/>
    <mergeCell ref="A110:B110"/>
    <mergeCell ref="C110:I110"/>
    <mergeCell ref="J110:O110"/>
    <mergeCell ref="P110:X110"/>
    <mergeCell ref="Y110:AB110"/>
    <mergeCell ref="AC110:AG110"/>
    <mergeCell ref="AH110:AK110"/>
    <mergeCell ref="AL110:AO110"/>
    <mergeCell ref="AP110:AX110"/>
    <mergeCell ref="AL108:AO108"/>
    <mergeCell ref="AP108:AX108"/>
    <mergeCell ref="A109:B109"/>
    <mergeCell ref="C109:I109"/>
    <mergeCell ref="J109:O109"/>
    <mergeCell ref="P109:X109"/>
    <mergeCell ref="Y109:AB109"/>
    <mergeCell ref="AC109:AG109"/>
    <mergeCell ref="AH109:AK109"/>
    <mergeCell ref="AL109:AO109"/>
    <mergeCell ref="AH107:AK107"/>
    <mergeCell ref="AL107:AO107"/>
    <mergeCell ref="AP107:AX107"/>
    <mergeCell ref="A108:B108"/>
    <mergeCell ref="C108:I108"/>
    <mergeCell ref="J108:O108"/>
    <mergeCell ref="P108:X108"/>
    <mergeCell ref="Y108:AB108"/>
    <mergeCell ref="AC108:AG108"/>
    <mergeCell ref="AH108:AK108"/>
    <mergeCell ref="A107:B107"/>
    <mergeCell ref="C107:I107"/>
    <mergeCell ref="J107:O107"/>
    <mergeCell ref="P107:X107"/>
    <mergeCell ref="Y107:AB107"/>
    <mergeCell ref="AC107:AG107"/>
    <mergeCell ref="AP113:AX113"/>
    <mergeCell ref="A114:B114"/>
    <mergeCell ref="C114:I114"/>
    <mergeCell ref="J114:O114"/>
    <mergeCell ref="P114:X114"/>
    <mergeCell ref="Y114:AB114"/>
    <mergeCell ref="AC114:AG114"/>
    <mergeCell ref="AH114:AK114"/>
    <mergeCell ref="AL114:AO114"/>
    <mergeCell ref="AP114:AX114"/>
    <mergeCell ref="AL112:AO112"/>
    <mergeCell ref="AP112:AX112"/>
    <mergeCell ref="A113:B113"/>
    <mergeCell ref="C113:I113"/>
    <mergeCell ref="J113:O113"/>
    <mergeCell ref="P113:X113"/>
    <mergeCell ref="Y113:AB113"/>
    <mergeCell ref="AC113:AG113"/>
    <mergeCell ref="AH113:AK113"/>
    <mergeCell ref="AL113:AO113"/>
    <mergeCell ref="AH111:AK111"/>
    <mergeCell ref="AL111:AO111"/>
    <mergeCell ref="AP111:AX111"/>
    <mergeCell ref="A112:B112"/>
    <mergeCell ref="C112:I112"/>
    <mergeCell ref="J112:O112"/>
    <mergeCell ref="P112:X112"/>
    <mergeCell ref="Y112:AB112"/>
    <mergeCell ref="AC112:AG112"/>
    <mergeCell ref="AH112:AK112"/>
    <mergeCell ref="A111:B111"/>
    <mergeCell ref="C111:I111"/>
    <mergeCell ref="J111:O111"/>
    <mergeCell ref="P111:X111"/>
    <mergeCell ref="Y111:AB111"/>
    <mergeCell ref="AC111:AG111"/>
    <mergeCell ref="AP117:AX117"/>
    <mergeCell ref="A118:B118"/>
    <mergeCell ref="C118:I118"/>
    <mergeCell ref="J118:O118"/>
    <mergeCell ref="P118:X118"/>
    <mergeCell ref="Y118:AB118"/>
    <mergeCell ref="AC118:AG118"/>
    <mergeCell ref="AH118:AK118"/>
    <mergeCell ref="AL118:AO118"/>
    <mergeCell ref="AP118:AX118"/>
    <mergeCell ref="AL116:AO116"/>
    <mergeCell ref="AP116:AX116"/>
    <mergeCell ref="A117:B117"/>
    <mergeCell ref="C117:I117"/>
    <mergeCell ref="J117:O117"/>
    <mergeCell ref="P117:X117"/>
    <mergeCell ref="Y117:AB117"/>
    <mergeCell ref="AC117:AG117"/>
    <mergeCell ref="AH117:AK117"/>
    <mergeCell ref="AL117:AO117"/>
    <mergeCell ref="AH115:AK115"/>
    <mergeCell ref="AL115:AO115"/>
    <mergeCell ref="AP115:AX115"/>
    <mergeCell ref="A116:B116"/>
    <mergeCell ref="C116:I116"/>
    <mergeCell ref="J116:O116"/>
    <mergeCell ref="P116:X116"/>
    <mergeCell ref="Y116:AB116"/>
    <mergeCell ref="AC116:AG116"/>
    <mergeCell ref="AH116:AK116"/>
    <mergeCell ref="A115:B115"/>
    <mergeCell ref="C115:I115"/>
    <mergeCell ref="J115:O115"/>
    <mergeCell ref="P115:X115"/>
    <mergeCell ref="Y115:AB115"/>
    <mergeCell ref="AC115:AG115"/>
    <mergeCell ref="AP121:AX121"/>
    <mergeCell ref="A122:B122"/>
    <mergeCell ref="C122:I122"/>
    <mergeCell ref="J122:O122"/>
    <mergeCell ref="P122:X122"/>
    <mergeCell ref="Y122:AB122"/>
    <mergeCell ref="AC122:AG122"/>
    <mergeCell ref="AH122:AK122"/>
    <mergeCell ref="AL122:AO122"/>
    <mergeCell ref="AP122:AX122"/>
    <mergeCell ref="AL120:AO120"/>
    <mergeCell ref="AP120:AX120"/>
    <mergeCell ref="A121:B121"/>
    <mergeCell ref="C121:I121"/>
    <mergeCell ref="J121:O121"/>
    <mergeCell ref="P121:X121"/>
    <mergeCell ref="Y121:AB121"/>
    <mergeCell ref="AC121:AG121"/>
    <mergeCell ref="AH121:AK121"/>
    <mergeCell ref="AL121:AO121"/>
    <mergeCell ref="AH119:AK119"/>
    <mergeCell ref="AL119:AO119"/>
    <mergeCell ref="AP119:AX119"/>
    <mergeCell ref="A120:B120"/>
    <mergeCell ref="C120:I120"/>
    <mergeCell ref="J120:O120"/>
    <mergeCell ref="P120:X120"/>
    <mergeCell ref="Y120:AB120"/>
    <mergeCell ref="AC120:AG120"/>
    <mergeCell ref="AH120:AK120"/>
    <mergeCell ref="A119:B119"/>
    <mergeCell ref="C119:I119"/>
    <mergeCell ref="J119:O119"/>
    <mergeCell ref="P119:X119"/>
    <mergeCell ref="Y119:AB119"/>
    <mergeCell ref="AC119:AG119"/>
    <mergeCell ref="AP125:AX125"/>
    <mergeCell ref="A126:B126"/>
    <mergeCell ref="C126:I126"/>
    <mergeCell ref="J126:O126"/>
    <mergeCell ref="P126:X126"/>
    <mergeCell ref="Y126:AB126"/>
    <mergeCell ref="AC126:AG126"/>
    <mergeCell ref="AH126:AK126"/>
    <mergeCell ref="AL126:AO126"/>
    <mergeCell ref="AP126:AX126"/>
    <mergeCell ref="AL124:AO124"/>
    <mergeCell ref="AP124:AX124"/>
    <mergeCell ref="A125:B125"/>
    <mergeCell ref="C125:I125"/>
    <mergeCell ref="J125:O125"/>
    <mergeCell ref="P125:X125"/>
    <mergeCell ref="Y125:AB125"/>
    <mergeCell ref="AC125:AG125"/>
    <mergeCell ref="AH125:AK125"/>
    <mergeCell ref="AL125:AO125"/>
    <mergeCell ref="AH123:AK123"/>
    <mergeCell ref="AL123:AO123"/>
    <mergeCell ref="AP123:AX123"/>
    <mergeCell ref="A124:B124"/>
    <mergeCell ref="C124:I124"/>
    <mergeCell ref="J124:O124"/>
    <mergeCell ref="P124:X124"/>
    <mergeCell ref="Y124:AB124"/>
    <mergeCell ref="AC124:AG124"/>
    <mergeCell ref="AH124:AK124"/>
    <mergeCell ref="A123:B123"/>
    <mergeCell ref="C123:I123"/>
    <mergeCell ref="J123:O123"/>
    <mergeCell ref="P123:X123"/>
    <mergeCell ref="Y123:AB123"/>
    <mergeCell ref="AC123:AG123"/>
    <mergeCell ref="AP129:AX129"/>
    <mergeCell ref="A130:B130"/>
    <mergeCell ref="C130:I130"/>
    <mergeCell ref="J130:O130"/>
    <mergeCell ref="P130:X130"/>
    <mergeCell ref="Y130:AB130"/>
    <mergeCell ref="AC130:AG130"/>
    <mergeCell ref="AH130:AK130"/>
    <mergeCell ref="AL130:AO130"/>
    <mergeCell ref="AP130:AX130"/>
    <mergeCell ref="AL128:AO128"/>
    <mergeCell ref="AP128:AX128"/>
    <mergeCell ref="A129:B129"/>
    <mergeCell ref="C129:I129"/>
    <mergeCell ref="J129:O129"/>
    <mergeCell ref="P129:X129"/>
    <mergeCell ref="Y129:AB129"/>
    <mergeCell ref="AC129:AG129"/>
    <mergeCell ref="AH129:AK129"/>
    <mergeCell ref="AL129:AO129"/>
    <mergeCell ref="AH127:AK127"/>
    <mergeCell ref="AL127:AO127"/>
    <mergeCell ref="AP127:AX127"/>
    <mergeCell ref="A128:B128"/>
    <mergeCell ref="C128:I128"/>
    <mergeCell ref="J128:O128"/>
    <mergeCell ref="P128:X128"/>
    <mergeCell ref="Y128:AB128"/>
    <mergeCell ref="AC128:AG128"/>
    <mergeCell ref="AH128:AK128"/>
    <mergeCell ref="A127:B127"/>
    <mergeCell ref="C127:I127"/>
    <mergeCell ref="J127:O127"/>
    <mergeCell ref="P127:X127"/>
    <mergeCell ref="Y127:AB127"/>
    <mergeCell ref="AC127:AG127"/>
    <mergeCell ref="AP133:AX133"/>
    <mergeCell ref="A134:B134"/>
    <mergeCell ref="C134:I134"/>
    <mergeCell ref="J134:O134"/>
    <mergeCell ref="P134:X134"/>
    <mergeCell ref="Y134:AB134"/>
    <mergeCell ref="AC134:AG134"/>
    <mergeCell ref="AH134:AK134"/>
    <mergeCell ref="AL134:AO134"/>
    <mergeCell ref="AP134:AX134"/>
    <mergeCell ref="AL132:AO132"/>
    <mergeCell ref="AP132:AX132"/>
    <mergeCell ref="A133:B133"/>
    <mergeCell ref="C133:I133"/>
    <mergeCell ref="J133:O133"/>
    <mergeCell ref="P133:X133"/>
    <mergeCell ref="Y133:AB133"/>
    <mergeCell ref="AC133:AG133"/>
    <mergeCell ref="AH133:AK133"/>
    <mergeCell ref="AL133:AO133"/>
    <mergeCell ref="AH131:AK131"/>
    <mergeCell ref="AL131:AO131"/>
    <mergeCell ref="AP131:AX131"/>
    <mergeCell ref="A132:B132"/>
    <mergeCell ref="C132:I132"/>
    <mergeCell ref="J132:O132"/>
    <mergeCell ref="P132:X132"/>
    <mergeCell ref="Y132:AB132"/>
    <mergeCell ref="AC132:AG132"/>
    <mergeCell ref="AH132:AK132"/>
    <mergeCell ref="A131:B131"/>
    <mergeCell ref="C131:I131"/>
    <mergeCell ref="J131:O131"/>
    <mergeCell ref="P131:X131"/>
    <mergeCell ref="Y131:AB131"/>
    <mergeCell ref="AC131:AG131"/>
    <mergeCell ref="AP139:AX139"/>
    <mergeCell ref="A140:B140"/>
    <mergeCell ref="C140:I140"/>
    <mergeCell ref="J140:O140"/>
    <mergeCell ref="P140:X140"/>
    <mergeCell ref="Y140:AB140"/>
    <mergeCell ref="AC140:AG140"/>
    <mergeCell ref="AH140:AK140"/>
    <mergeCell ref="AL140:AO140"/>
    <mergeCell ref="AP140:AX140"/>
    <mergeCell ref="AL136:AO136"/>
    <mergeCell ref="AP136:AX136"/>
    <mergeCell ref="A139:B139"/>
    <mergeCell ref="C139:I139"/>
    <mergeCell ref="J139:O139"/>
    <mergeCell ref="P139:X139"/>
    <mergeCell ref="Y139:AB139"/>
    <mergeCell ref="AC139:AG139"/>
    <mergeCell ref="AH139:AK139"/>
    <mergeCell ref="AL139:AO139"/>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3:AX143"/>
    <mergeCell ref="A144:B144"/>
    <mergeCell ref="C144:I144"/>
    <mergeCell ref="J144:O144"/>
    <mergeCell ref="P144:X144"/>
    <mergeCell ref="Y144:AB144"/>
    <mergeCell ref="AC144:AG144"/>
    <mergeCell ref="AH144:AK144"/>
    <mergeCell ref="AL144:AO144"/>
    <mergeCell ref="AP144:AX144"/>
    <mergeCell ref="AL142:AO142"/>
    <mergeCell ref="AP142:AX142"/>
    <mergeCell ref="A143:B143"/>
    <mergeCell ref="C143:I143"/>
    <mergeCell ref="J143:O143"/>
    <mergeCell ref="P143:X143"/>
    <mergeCell ref="Y143:AB143"/>
    <mergeCell ref="AC143:AG143"/>
    <mergeCell ref="AH143:AK143"/>
    <mergeCell ref="AL143:AO143"/>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P147:AX147"/>
    <mergeCell ref="A148:B148"/>
    <mergeCell ref="C148:I148"/>
    <mergeCell ref="J148:O148"/>
    <mergeCell ref="P148:X148"/>
    <mergeCell ref="Y148:AB148"/>
    <mergeCell ref="AC148:AG148"/>
    <mergeCell ref="AH148:AK148"/>
    <mergeCell ref="AL148:AO148"/>
    <mergeCell ref="AP148:AX148"/>
    <mergeCell ref="AL146:AO146"/>
    <mergeCell ref="AP146:AX146"/>
    <mergeCell ref="A147:B147"/>
    <mergeCell ref="C147:I147"/>
    <mergeCell ref="J147:O147"/>
    <mergeCell ref="P147:X147"/>
    <mergeCell ref="Y147:AB147"/>
    <mergeCell ref="AC147:AG147"/>
    <mergeCell ref="AH147:AK147"/>
    <mergeCell ref="AL147:AO147"/>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P151:AX151"/>
    <mergeCell ref="A152:B152"/>
    <mergeCell ref="C152:I152"/>
    <mergeCell ref="J152:O152"/>
    <mergeCell ref="P152:X152"/>
    <mergeCell ref="Y152:AB152"/>
    <mergeCell ref="AC152:AG152"/>
    <mergeCell ref="AH152:AK152"/>
    <mergeCell ref="AL152:AO152"/>
    <mergeCell ref="AP152:AX152"/>
    <mergeCell ref="AL150:AO150"/>
    <mergeCell ref="AP150:AX150"/>
    <mergeCell ref="A151:B151"/>
    <mergeCell ref="C151:I151"/>
    <mergeCell ref="J151:O151"/>
    <mergeCell ref="P151:X151"/>
    <mergeCell ref="Y151:AB151"/>
    <mergeCell ref="AC151:AG151"/>
    <mergeCell ref="AH151:AK151"/>
    <mergeCell ref="AL151:AO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P159:AX159"/>
    <mergeCell ref="A160:B160"/>
    <mergeCell ref="C160:I160"/>
    <mergeCell ref="J160:O160"/>
    <mergeCell ref="P160:X160"/>
    <mergeCell ref="Y160:AB160"/>
    <mergeCell ref="AC160:AG160"/>
    <mergeCell ref="AH160:AK160"/>
    <mergeCell ref="AL160:AO160"/>
    <mergeCell ref="AP160:AX160"/>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P163:AX163"/>
    <mergeCell ref="A164:B164"/>
    <mergeCell ref="C164:I164"/>
    <mergeCell ref="J164:O164"/>
    <mergeCell ref="P164:X164"/>
    <mergeCell ref="Y164:AB164"/>
    <mergeCell ref="AC164:AG164"/>
    <mergeCell ref="AH164:AK164"/>
    <mergeCell ref="AL164:AO164"/>
    <mergeCell ref="AP164:AX164"/>
    <mergeCell ref="AL162:AO162"/>
    <mergeCell ref="AP162:AX162"/>
    <mergeCell ref="A163:B163"/>
    <mergeCell ref="C163:I163"/>
    <mergeCell ref="J163:O163"/>
    <mergeCell ref="P163:X163"/>
    <mergeCell ref="Y163:AB163"/>
    <mergeCell ref="AC163:AG163"/>
    <mergeCell ref="AH163:AK163"/>
    <mergeCell ref="AL163:AO163"/>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P167:AX167"/>
    <mergeCell ref="A168:B168"/>
    <mergeCell ref="C168:I168"/>
    <mergeCell ref="J168:O168"/>
    <mergeCell ref="P168:X168"/>
    <mergeCell ref="Y168:AB168"/>
    <mergeCell ref="AC168:AG168"/>
    <mergeCell ref="AH168:AK168"/>
    <mergeCell ref="AL168:AO168"/>
    <mergeCell ref="AP168:AX168"/>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P173:AX173"/>
    <mergeCell ref="A174:B174"/>
    <mergeCell ref="C174:I174"/>
    <mergeCell ref="J174:O174"/>
    <mergeCell ref="P174:X174"/>
    <mergeCell ref="Y174:AB174"/>
    <mergeCell ref="AC174:AG174"/>
    <mergeCell ref="AH174:AK174"/>
    <mergeCell ref="AL174:AO174"/>
    <mergeCell ref="AP174:AX174"/>
    <mergeCell ref="AL172:AO172"/>
    <mergeCell ref="AP172:AX172"/>
    <mergeCell ref="A173:B173"/>
    <mergeCell ref="C173:I173"/>
    <mergeCell ref="J173:O173"/>
    <mergeCell ref="P173:X173"/>
    <mergeCell ref="Y173:AB173"/>
    <mergeCell ref="AC173:AG173"/>
    <mergeCell ref="AH173:AK173"/>
    <mergeCell ref="AL173:AO173"/>
    <mergeCell ref="AH169:AK169"/>
    <mergeCell ref="AL169:AO169"/>
    <mergeCell ref="AP169:AX169"/>
    <mergeCell ref="A172:B172"/>
    <mergeCell ref="C172:I172"/>
    <mergeCell ref="J172:O172"/>
    <mergeCell ref="P172:X172"/>
    <mergeCell ref="Y172:AB172"/>
    <mergeCell ref="AC172:AG172"/>
    <mergeCell ref="AH172:AK172"/>
    <mergeCell ref="A169:B169"/>
    <mergeCell ref="C169:I169"/>
    <mergeCell ref="J169:O169"/>
    <mergeCell ref="P169:X169"/>
    <mergeCell ref="Y169:AB169"/>
    <mergeCell ref="AC169:AG16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35:AX235"/>
    <mergeCell ref="A238:B238"/>
    <mergeCell ref="C238:I238"/>
    <mergeCell ref="J238:O238"/>
    <mergeCell ref="P238:X238"/>
    <mergeCell ref="Y238:AB238"/>
    <mergeCell ref="AC238:AG238"/>
    <mergeCell ref="AH238:AK238"/>
    <mergeCell ref="AL238:AO238"/>
    <mergeCell ref="AP238:AX238"/>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71:AX271"/>
    <mergeCell ref="A272:B272"/>
    <mergeCell ref="C272:I272"/>
    <mergeCell ref="J272:O272"/>
    <mergeCell ref="P272:X272"/>
    <mergeCell ref="Y272:AB272"/>
    <mergeCell ref="AC272:AG272"/>
    <mergeCell ref="AH272:AK272"/>
    <mergeCell ref="AL272:AO272"/>
    <mergeCell ref="AP272:AX272"/>
    <mergeCell ref="AL268:AO268"/>
    <mergeCell ref="AP268:AX268"/>
    <mergeCell ref="A271:B271"/>
    <mergeCell ref="C271:I271"/>
    <mergeCell ref="J271:O271"/>
    <mergeCell ref="P271:X271"/>
    <mergeCell ref="Y271:AB271"/>
    <mergeCell ref="AC271:AG271"/>
    <mergeCell ref="AH271:AK271"/>
    <mergeCell ref="AL271:AO271"/>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1:AK301"/>
    <mergeCell ref="AL301:AO301"/>
    <mergeCell ref="AP301:AX301"/>
    <mergeCell ref="A304:B304"/>
    <mergeCell ref="C304:I304"/>
    <mergeCell ref="J304:O304"/>
    <mergeCell ref="P304:X304"/>
    <mergeCell ref="Y304:AB304"/>
    <mergeCell ref="AC304:AG304"/>
    <mergeCell ref="AH304:AK304"/>
    <mergeCell ref="A301:B301"/>
    <mergeCell ref="C301:I301"/>
    <mergeCell ref="J301:O301"/>
    <mergeCell ref="P301:X301"/>
    <mergeCell ref="Y301:AB301"/>
    <mergeCell ref="AC301:AG30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67:AX367"/>
    <mergeCell ref="A370:B370"/>
    <mergeCell ref="C370:I370"/>
    <mergeCell ref="J370:O370"/>
    <mergeCell ref="P370:X370"/>
    <mergeCell ref="Y370:AB370"/>
    <mergeCell ref="AC370:AG370"/>
    <mergeCell ref="AH370:AK370"/>
    <mergeCell ref="AL370:AO370"/>
    <mergeCell ref="AP370:AX370"/>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403:AX403"/>
    <mergeCell ref="A404:B404"/>
    <mergeCell ref="C404:I404"/>
    <mergeCell ref="J404:O404"/>
    <mergeCell ref="P404:X404"/>
    <mergeCell ref="Y404:AB404"/>
    <mergeCell ref="AC404:AG404"/>
    <mergeCell ref="AH404:AK404"/>
    <mergeCell ref="AL404:AO404"/>
    <mergeCell ref="AP404:AX404"/>
    <mergeCell ref="AL400:AO400"/>
    <mergeCell ref="AP400:AX400"/>
    <mergeCell ref="A403:B403"/>
    <mergeCell ref="C403:I403"/>
    <mergeCell ref="J403:O403"/>
    <mergeCell ref="P403:X403"/>
    <mergeCell ref="Y403:AB403"/>
    <mergeCell ref="AC403:AG403"/>
    <mergeCell ref="AH403:AK403"/>
    <mergeCell ref="AL403:AO403"/>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3:AK433"/>
    <mergeCell ref="AL433:AO433"/>
    <mergeCell ref="AP433:AX433"/>
    <mergeCell ref="A436:B436"/>
    <mergeCell ref="C436:I436"/>
    <mergeCell ref="J436:O436"/>
    <mergeCell ref="P436:X436"/>
    <mergeCell ref="Y436:AB436"/>
    <mergeCell ref="AC436:AG436"/>
    <mergeCell ref="AH436:AK436"/>
    <mergeCell ref="A433:B433"/>
    <mergeCell ref="C433:I433"/>
    <mergeCell ref="J433:O433"/>
    <mergeCell ref="P433:X433"/>
    <mergeCell ref="Y433:AB433"/>
    <mergeCell ref="AC433:AG43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9:AX499"/>
    <mergeCell ref="A502:B502"/>
    <mergeCell ref="C502:I502"/>
    <mergeCell ref="J502:O502"/>
    <mergeCell ref="P502:X502"/>
    <mergeCell ref="Y502:AB502"/>
    <mergeCell ref="AC502:AG502"/>
    <mergeCell ref="AH502:AK502"/>
    <mergeCell ref="AL502:AO502"/>
    <mergeCell ref="AP502:AX502"/>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35:AX535"/>
    <mergeCell ref="A536:B536"/>
    <mergeCell ref="C536:I536"/>
    <mergeCell ref="J536:O536"/>
    <mergeCell ref="P536:X536"/>
    <mergeCell ref="Y536:AB536"/>
    <mergeCell ref="AC536:AG536"/>
    <mergeCell ref="AH536:AK536"/>
    <mergeCell ref="AL536:AO536"/>
    <mergeCell ref="AP536:AX536"/>
    <mergeCell ref="AL532:AO532"/>
    <mergeCell ref="AP532:AX532"/>
    <mergeCell ref="A535:B535"/>
    <mergeCell ref="C535:I535"/>
    <mergeCell ref="J535:O535"/>
    <mergeCell ref="P535:X535"/>
    <mergeCell ref="Y535:AB535"/>
    <mergeCell ref="AC535:AG535"/>
    <mergeCell ref="AH535:AK535"/>
    <mergeCell ref="AL535:AO535"/>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5:AK565"/>
    <mergeCell ref="AL565:AO565"/>
    <mergeCell ref="AP565:AX565"/>
    <mergeCell ref="A568:B568"/>
    <mergeCell ref="C568:I568"/>
    <mergeCell ref="J568:O568"/>
    <mergeCell ref="P568:X568"/>
    <mergeCell ref="Y568:AB568"/>
    <mergeCell ref="AC568:AG568"/>
    <mergeCell ref="AH568:AK568"/>
    <mergeCell ref="A565:B565"/>
    <mergeCell ref="C565:I565"/>
    <mergeCell ref="J565:O565"/>
    <mergeCell ref="P565:X565"/>
    <mergeCell ref="Y565:AB565"/>
    <mergeCell ref="AC565:AG56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27:AX627"/>
    <mergeCell ref="A628:B628"/>
    <mergeCell ref="C628:I628"/>
    <mergeCell ref="J628:O628"/>
    <mergeCell ref="P628:X628"/>
    <mergeCell ref="Y628:AB628"/>
    <mergeCell ref="AC628:AG628"/>
    <mergeCell ref="AH628:AK628"/>
    <mergeCell ref="AL628:AO628"/>
    <mergeCell ref="AP628:AX628"/>
    <mergeCell ref="AL626:AO626"/>
    <mergeCell ref="AP626:AX626"/>
    <mergeCell ref="A627:B627"/>
    <mergeCell ref="C627:I627"/>
    <mergeCell ref="J627:O627"/>
    <mergeCell ref="P627:X627"/>
    <mergeCell ref="Y627:AB627"/>
    <mergeCell ref="AC627:AG627"/>
    <mergeCell ref="AH627:AK627"/>
    <mergeCell ref="AL627:AO627"/>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31:AX631"/>
    <mergeCell ref="A634:B634"/>
    <mergeCell ref="C634:I634"/>
    <mergeCell ref="J634:O634"/>
    <mergeCell ref="P634:X634"/>
    <mergeCell ref="Y634:AB634"/>
    <mergeCell ref="AC634:AG634"/>
    <mergeCell ref="AH634:AK634"/>
    <mergeCell ref="AL634:AO634"/>
    <mergeCell ref="AP634:AX634"/>
    <mergeCell ref="AL630:AO630"/>
    <mergeCell ref="AP630:AX630"/>
    <mergeCell ref="A631:B631"/>
    <mergeCell ref="C631:I631"/>
    <mergeCell ref="J631:O631"/>
    <mergeCell ref="P631:X631"/>
    <mergeCell ref="Y631:AB631"/>
    <mergeCell ref="AC631:AG631"/>
    <mergeCell ref="AH631:AK631"/>
    <mergeCell ref="AL631:AO631"/>
    <mergeCell ref="AH629:AK629"/>
    <mergeCell ref="AL629:AO629"/>
    <mergeCell ref="AP629:AX629"/>
    <mergeCell ref="A630:B630"/>
    <mergeCell ref="C630:I630"/>
    <mergeCell ref="J630:O630"/>
    <mergeCell ref="P630:X630"/>
    <mergeCell ref="Y630:AB630"/>
    <mergeCell ref="AC630:AG630"/>
    <mergeCell ref="AH630:AK630"/>
    <mergeCell ref="A629:B629"/>
    <mergeCell ref="C629:I629"/>
    <mergeCell ref="J629:O629"/>
    <mergeCell ref="P629:X629"/>
    <mergeCell ref="Y629:AB629"/>
    <mergeCell ref="AC629:AG629"/>
    <mergeCell ref="AP637:AX637"/>
    <mergeCell ref="A638:B638"/>
    <mergeCell ref="C638:I638"/>
    <mergeCell ref="J638:O638"/>
    <mergeCell ref="P638:X638"/>
    <mergeCell ref="Y638:AB638"/>
    <mergeCell ref="AC638:AG638"/>
    <mergeCell ref="AH638:AK638"/>
    <mergeCell ref="AL638:AO638"/>
    <mergeCell ref="AP638:AX638"/>
    <mergeCell ref="AL636:AO636"/>
    <mergeCell ref="AP636:AX636"/>
    <mergeCell ref="A637:B637"/>
    <mergeCell ref="C637:I637"/>
    <mergeCell ref="J637:O637"/>
    <mergeCell ref="P637:X637"/>
    <mergeCell ref="Y637:AB637"/>
    <mergeCell ref="AC637:AG637"/>
    <mergeCell ref="AH637:AK637"/>
    <mergeCell ref="AL637:AO637"/>
    <mergeCell ref="AH635:AK635"/>
    <mergeCell ref="AL635:AO635"/>
    <mergeCell ref="AP635:AX635"/>
    <mergeCell ref="A636:B636"/>
    <mergeCell ref="C636:I636"/>
    <mergeCell ref="J636:O636"/>
    <mergeCell ref="P636:X636"/>
    <mergeCell ref="Y636:AB636"/>
    <mergeCell ref="AC636:AG636"/>
    <mergeCell ref="AH636:AK636"/>
    <mergeCell ref="A635:B635"/>
    <mergeCell ref="C635:I635"/>
    <mergeCell ref="J635:O635"/>
    <mergeCell ref="P635:X635"/>
    <mergeCell ref="Y635:AB635"/>
    <mergeCell ref="AC635:AG635"/>
    <mergeCell ref="AP641:AX641"/>
    <mergeCell ref="A642:B642"/>
    <mergeCell ref="C642:I642"/>
    <mergeCell ref="J642:O642"/>
    <mergeCell ref="P642:X642"/>
    <mergeCell ref="Y642:AB642"/>
    <mergeCell ref="AC642:AG642"/>
    <mergeCell ref="AH642:AK642"/>
    <mergeCell ref="AL642:AO642"/>
    <mergeCell ref="AP642:AX642"/>
    <mergeCell ref="AL640:AO640"/>
    <mergeCell ref="AP640:AX640"/>
    <mergeCell ref="A641:B641"/>
    <mergeCell ref="C641:I641"/>
    <mergeCell ref="J641:O641"/>
    <mergeCell ref="P641:X641"/>
    <mergeCell ref="Y641:AB641"/>
    <mergeCell ref="AC641:AG641"/>
    <mergeCell ref="AH641:AK641"/>
    <mergeCell ref="AL641:AO641"/>
    <mergeCell ref="AH639:AK639"/>
    <mergeCell ref="AL639:AO639"/>
    <mergeCell ref="AP639:AX639"/>
    <mergeCell ref="A640:B640"/>
    <mergeCell ref="C640:I640"/>
    <mergeCell ref="J640:O640"/>
    <mergeCell ref="P640:X640"/>
    <mergeCell ref="Y640:AB640"/>
    <mergeCell ref="AC640:AG640"/>
    <mergeCell ref="AH640:AK640"/>
    <mergeCell ref="A639:B639"/>
    <mergeCell ref="C639:I639"/>
    <mergeCell ref="J639:O639"/>
    <mergeCell ref="P639:X639"/>
    <mergeCell ref="Y639:AB639"/>
    <mergeCell ref="AC639:AG639"/>
    <mergeCell ref="AP645:AX645"/>
    <mergeCell ref="A646:B646"/>
    <mergeCell ref="C646:I646"/>
    <mergeCell ref="J646:O646"/>
    <mergeCell ref="P646:X646"/>
    <mergeCell ref="Y646:AB646"/>
    <mergeCell ref="AC646:AG646"/>
    <mergeCell ref="AH646:AK646"/>
    <mergeCell ref="AL646:AO646"/>
    <mergeCell ref="AP646:AX646"/>
    <mergeCell ref="AL644:AO644"/>
    <mergeCell ref="AP644:AX644"/>
    <mergeCell ref="A645:B645"/>
    <mergeCell ref="C645:I645"/>
    <mergeCell ref="J645:O645"/>
    <mergeCell ref="P645:X645"/>
    <mergeCell ref="Y645:AB645"/>
    <mergeCell ref="AC645:AG645"/>
    <mergeCell ref="AH645:AK645"/>
    <mergeCell ref="AL645:AO645"/>
    <mergeCell ref="AH643:AK643"/>
    <mergeCell ref="AL643:AO643"/>
    <mergeCell ref="AP643:AX643"/>
    <mergeCell ref="A644:B644"/>
    <mergeCell ref="C644:I644"/>
    <mergeCell ref="J644:O644"/>
    <mergeCell ref="P644:X644"/>
    <mergeCell ref="Y644:AB644"/>
    <mergeCell ref="AC644:AG644"/>
    <mergeCell ref="AH644:AK644"/>
    <mergeCell ref="A643:B643"/>
    <mergeCell ref="C643:I643"/>
    <mergeCell ref="J643:O643"/>
    <mergeCell ref="P643:X643"/>
    <mergeCell ref="Y643:AB643"/>
    <mergeCell ref="AC643:AG643"/>
    <mergeCell ref="AP649:AX649"/>
    <mergeCell ref="A650:B650"/>
    <mergeCell ref="C650:I650"/>
    <mergeCell ref="J650:O650"/>
    <mergeCell ref="P650:X650"/>
    <mergeCell ref="Y650:AB650"/>
    <mergeCell ref="AC650:AG650"/>
    <mergeCell ref="AH650:AK650"/>
    <mergeCell ref="AL650:AO650"/>
    <mergeCell ref="AP650:AX650"/>
    <mergeCell ref="AL648:AO648"/>
    <mergeCell ref="AP648:AX648"/>
    <mergeCell ref="A649:B649"/>
    <mergeCell ref="C649:I649"/>
    <mergeCell ref="J649:O649"/>
    <mergeCell ref="P649:X649"/>
    <mergeCell ref="Y649:AB649"/>
    <mergeCell ref="AC649:AG649"/>
    <mergeCell ref="AH649:AK649"/>
    <mergeCell ref="AL649:AO649"/>
    <mergeCell ref="AH647:AK647"/>
    <mergeCell ref="AL647:AO647"/>
    <mergeCell ref="AP647:AX647"/>
    <mergeCell ref="A648:B648"/>
    <mergeCell ref="C648:I648"/>
    <mergeCell ref="J648:O648"/>
    <mergeCell ref="P648:X648"/>
    <mergeCell ref="Y648:AB648"/>
    <mergeCell ref="AC648:AG648"/>
    <mergeCell ref="AH648:AK648"/>
    <mergeCell ref="A647:B647"/>
    <mergeCell ref="C647:I647"/>
    <mergeCell ref="J647:O647"/>
    <mergeCell ref="P647:X647"/>
    <mergeCell ref="Y647:AB647"/>
    <mergeCell ref="AC647:AG647"/>
    <mergeCell ref="AP653:AX653"/>
    <mergeCell ref="A654:B654"/>
    <mergeCell ref="C654:I654"/>
    <mergeCell ref="J654:O654"/>
    <mergeCell ref="P654:X654"/>
    <mergeCell ref="Y654:AB654"/>
    <mergeCell ref="AC654:AG654"/>
    <mergeCell ref="AH654:AK654"/>
    <mergeCell ref="AL654:AO654"/>
    <mergeCell ref="AP654:AX654"/>
    <mergeCell ref="AL652:AO652"/>
    <mergeCell ref="AP652:AX652"/>
    <mergeCell ref="A653:B653"/>
    <mergeCell ref="C653:I653"/>
    <mergeCell ref="J653:O653"/>
    <mergeCell ref="P653:X653"/>
    <mergeCell ref="Y653:AB653"/>
    <mergeCell ref="AC653:AG653"/>
    <mergeCell ref="AH653:AK653"/>
    <mergeCell ref="AL653:AO653"/>
    <mergeCell ref="AH651:AK651"/>
    <mergeCell ref="AL651:AO651"/>
    <mergeCell ref="AP651:AX651"/>
    <mergeCell ref="A652:B652"/>
    <mergeCell ref="C652:I652"/>
    <mergeCell ref="J652:O652"/>
    <mergeCell ref="P652:X652"/>
    <mergeCell ref="Y652:AB652"/>
    <mergeCell ref="AC652:AG652"/>
    <mergeCell ref="AH652:AK652"/>
    <mergeCell ref="A651:B651"/>
    <mergeCell ref="C651:I651"/>
    <mergeCell ref="J651:O651"/>
    <mergeCell ref="P651:X651"/>
    <mergeCell ref="Y651:AB651"/>
    <mergeCell ref="AC651:AG651"/>
    <mergeCell ref="AP657:AX657"/>
    <mergeCell ref="A658:B658"/>
    <mergeCell ref="C658:I658"/>
    <mergeCell ref="J658:O658"/>
    <mergeCell ref="P658:X658"/>
    <mergeCell ref="Y658:AB658"/>
    <mergeCell ref="AC658:AG658"/>
    <mergeCell ref="AH658:AK658"/>
    <mergeCell ref="AL658:AO658"/>
    <mergeCell ref="AP658:AX658"/>
    <mergeCell ref="AL656:AO656"/>
    <mergeCell ref="AP656:AX656"/>
    <mergeCell ref="A657:B657"/>
    <mergeCell ref="C657:I657"/>
    <mergeCell ref="J657:O657"/>
    <mergeCell ref="P657:X657"/>
    <mergeCell ref="Y657:AB657"/>
    <mergeCell ref="AC657:AG657"/>
    <mergeCell ref="AH657:AK657"/>
    <mergeCell ref="AL657:AO657"/>
    <mergeCell ref="AH655:AK655"/>
    <mergeCell ref="AL655:AO655"/>
    <mergeCell ref="AP655:AX655"/>
    <mergeCell ref="A656:B656"/>
    <mergeCell ref="C656:I656"/>
    <mergeCell ref="J656:O656"/>
    <mergeCell ref="P656:X656"/>
    <mergeCell ref="Y656:AB656"/>
    <mergeCell ref="AC656:AG656"/>
    <mergeCell ref="AH656:AK656"/>
    <mergeCell ref="A655:B655"/>
    <mergeCell ref="C655:I655"/>
    <mergeCell ref="J655:O655"/>
    <mergeCell ref="P655:X655"/>
    <mergeCell ref="Y655:AB655"/>
    <mergeCell ref="AC655:AG655"/>
    <mergeCell ref="AP661:AX661"/>
    <mergeCell ref="A662:B662"/>
    <mergeCell ref="C662:I662"/>
    <mergeCell ref="J662:O662"/>
    <mergeCell ref="P662:X662"/>
    <mergeCell ref="Y662:AB662"/>
    <mergeCell ref="AC662:AG662"/>
    <mergeCell ref="AH662:AK662"/>
    <mergeCell ref="AL662:AO662"/>
    <mergeCell ref="AP662:AX662"/>
    <mergeCell ref="AL660:AO660"/>
    <mergeCell ref="AP660:AX660"/>
    <mergeCell ref="A661:B661"/>
    <mergeCell ref="C661:I661"/>
    <mergeCell ref="J661:O661"/>
    <mergeCell ref="P661:X661"/>
    <mergeCell ref="Y661:AB661"/>
    <mergeCell ref="AC661:AG661"/>
    <mergeCell ref="AH661:AK661"/>
    <mergeCell ref="AL661:AO661"/>
    <mergeCell ref="AH659:AK659"/>
    <mergeCell ref="AL659:AO659"/>
    <mergeCell ref="AP659:AX659"/>
    <mergeCell ref="A660:B660"/>
    <mergeCell ref="C660:I660"/>
    <mergeCell ref="J660:O660"/>
    <mergeCell ref="P660:X660"/>
    <mergeCell ref="Y660:AB660"/>
    <mergeCell ref="AC660:AG660"/>
    <mergeCell ref="AH660:AK660"/>
    <mergeCell ref="A659:B659"/>
    <mergeCell ref="C659:I659"/>
    <mergeCell ref="J659:O659"/>
    <mergeCell ref="P659:X659"/>
    <mergeCell ref="Y659:AB659"/>
    <mergeCell ref="AC659:AG659"/>
    <mergeCell ref="AP667:AX667"/>
    <mergeCell ref="A668:B668"/>
    <mergeCell ref="C668:I668"/>
    <mergeCell ref="J668:O668"/>
    <mergeCell ref="P668:X668"/>
    <mergeCell ref="Y668:AB668"/>
    <mergeCell ref="AC668:AG668"/>
    <mergeCell ref="AH668:AK668"/>
    <mergeCell ref="AL668:AO668"/>
    <mergeCell ref="AP668:AX668"/>
    <mergeCell ref="AL664:AO664"/>
    <mergeCell ref="AP664:AX664"/>
    <mergeCell ref="A667:B667"/>
    <mergeCell ref="C667:I667"/>
    <mergeCell ref="J667:O667"/>
    <mergeCell ref="P667:X667"/>
    <mergeCell ref="Y667:AB667"/>
    <mergeCell ref="AC667:AG667"/>
    <mergeCell ref="AH667:AK667"/>
    <mergeCell ref="AL667:AO667"/>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71:AX671"/>
    <mergeCell ref="A672:B672"/>
    <mergeCell ref="C672:I672"/>
    <mergeCell ref="J672:O672"/>
    <mergeCell ref="P672:X672"/>
    <mergeCell ref="Y672:AB672"/>
    <mergeCell ref="AC672:AG672"/>
    <mergeCell ref="AH672:AK672"/>
    <mergeCell ref="AL672:AO672"/>
    <mergeCell ref="AP672:AX672"/>
    <mergeCell ref="AL670:AO670"/>
    <mergeCell ref="AP670:AX670"/>
    <mergeCell ref="A671:B671"/>
    <mergeCell ref="C671:I671"/>
    <mergeCell ref="J671:O671"/>
    <mergeCell ref="P671:X671"/>
    <mergeCell ref="Y671:AB671"/>
    <mergeCell ref="AC671:AG671"/>
    <mergeCell ref="AH671:AK671"/>
    <mergeCell ref="AL671:AO671"/>
    <mergeCell ref="AH669:AK669"/>
    <mergeCell ref="AL669:AO669"/>
    <mergeCell ref="AP669:AX669"/>
    <mergeCell ref="A670:B670"/>
    <mergeCell ref="C670:I670"/>
    <mergeCell ref="J670:O670"/>
    <mergeCell ref="P670:X670"/>
    <mergeCell ref="Y670:AB670"/>
    <mergeCell ref="AC670:AG670"/>
    <mergeCell ref="AH670:AK670"/>
    <mergeCell ref="A669:B669"/>
    <mergeCell ref="C669:I669"/>
    <mergeCell ref="J669:O669"/>
    <mergeCell ref="P669:X669"/>
    <mergeCell ref="Y669:AB669"/>
    <mergeCell ref="AC669:AG669"/>
    <mergeCell ref="AP675:AX675"/>
    <mergeCell ref="A676:B676"/>
    <mergeCell ref="C676:I676"/>
    <mergeCell ref="J676:O676"/>
    <mergeCell ref="P676:X676"/>
    <mergeCell ref="Y676:AB676"/>
    <mergeCell ref="AC676:AG676"/>
    <mergeCell ref="AH676:AK676"/>
    <mergeCell ref="AL676:AO676"/>
    <mergeCell ref="AP676:AX676"/>
    <mergeCell ref="AL674:AO674"/>
    <mergeCell ref="AP674:AX674"/>
    <mergeCell ref="A675:B675"/>
    <mergeCell ref="C675:I675"/>
    <mergeCell ref="J675:O675"/>
    <mergeCell ref="P675:X675"/>
    <mergeCell ref="Y675:AB675"/>
    <mergeCell ref="AC675:AG675"/>
    <mergeCell ref="AH675:AK675"/>
    <mergeCell ref="AL675:AO675"/>
    <mergeCell ref="AH673:AK673"/>
    <mergeCell ref="AL673:AO673"/>
    <mergeCell ref="AP673:AX673"/>
    <mergeCell ref="A674:B674"/>
    <mergeCell ref="C674:I674"/>
    <mergeCell ref="J674:O674"/>
    <mergeCell ref="P674:X674"/>
    <mergeCell ref="Y674:AB674"/>
    <mergeCell ref="AC674:AG674"/>
    <mergeCell ref="AH674:AK674"/>
    <mergeCell ref="A673:B673"/>
    <mergeCell ref="C673:I673"/>
    <mergeCell ref="J673:O673"/>
    <mergeCell ref="P673:X673"/>
    <mergeCell ref="Y673:AB673"/>
    <mergeCell ref="AC673:AG673"/>
    <mergeCell ref="AP679:AX679"/>
    <mergeCell ref="A680:B680"/>
    <mergeCell ref="C680:I680"/>
    <mergeCell ref="J680:O680"/>
    <mergeCell ref="P680:X680"/>
    <mergeCell ref="Y680:AB680"/>
    <mergeCell ref="AC680:AG680"/>
    <mergeCell ref="AH680:AK680"/>
    <mergeCell ref="AL680:AO680"/>
    <mergeCell ref="AP680:AX680"/>
    <mergeCell ref="AL678:AO678"/>
    <mergeCell ref="AP678:AX678"/>
    <mergeCell ref="A679:B679"/>
    <mergeCell ref="C679:I679"/>
    <mergeCell ref="J679:O679"/>
    <mergeCell ref="P679:X679"/>
    <mergeCell ref="Y679:AB679"/>
    <mergeCell ref="AC679:AG679"/>
    <mergeCell ref="AH679:AK679"/>
    <mergeCell ref="AL679:AO679"/>
    <mergeCell ref="AH677:AK677"/>
    <mergeCell ref="AL677:AO677"/>
    <mergeCell ref="AP677:AX677"/>
    <mergeCell ref="A678:B678"/>
    <mergeCell ref="C678:I678"/>
    <mergeCell ref="J678:O678"/>
    <mergeCell ref="P678:X678"/>
    <mergeCell ref="Y678:AB678"/>
    <mergeCell ref="AC678:AG678"/>
    <mergeCell ref="AH678:AK678"/>
    <mergeCell ref="A677:B677"/>
    <mergeCell ref="C677:I677"/>
    <mergeCell ref="J677:O677"/>
    <mergeCell ref="P677:X677"/>
    <mergeCell ref="Y677:AB677"/>
    <mergeCell ref="AC677:AG677"/>
    <mergeCell ref="AP683:AX683"/>
    <mergeCell ref="A684:B684"/>
    <mergeCell ref="C684:I684"/>
    <mergeCell ref="J684:O684"/>
    <mergeCell ref="P684:X684"/>
    <mergeCell ref="Y684:AB684"/>
    <mergeCell ref="AC684:AG684"/>
    <mergeCell ref="AH684:AK684"/>
    <mergeCell ref="AL684:AO684"/>
    <mergeCell ref="AP684:AX684"/>
    <mergeCell ref="AL682:AO682"/>
    <mergeCell ref="AP682:AX682"/>
    <mergeCell ref="A683:B683"/>
    <mergeCell ref="C683:I683"/>
    <mergeCell ref="J683:O683"/>
    <mergeCell ref="P683:X683"/>
    <mergeCell ref="Y683:AB683"/>
    <mergeCell ref="AC683:AG683"/>
    <mergeCell ref="AH683:AK683"/>
    <mergeCell ref="AL683:AO683"/>
    <mergeCell ref="AH681:AK681"/>
    <mergeCell ref="AL681:AO681"/>
    <mergeCell ref="AP681:AX681"/>
    <mergeCell ref="A682:B682"/>
    <mergeCell ref="C682:I682"/>
    <mergeCell ref="J682:O682"/>
    <mergeCell ref="P682:X682"/>
    <mergeCell ref="Y682:AB682"/>
    <mergeCell ref="AC682:AG682"/>
    <mergeCell ref="AH682:AK682"/>
    <mergeCell ref="A681:B681"/>
    <mergeCell ref="C681:I681"/>
    <mergeCell ref="J681:O681"/>
    <mergeCell ref="P681:X681"/>
    <mergeCell ref="Y681:AB681"/>
    <mergeCell ref="AC681:AG681"/>
    <mergeCell ref="AP687:AX687"/>
    <mergeCell ref="A688:B688"/>
    <mergeCell ref="C688:I688"/>
    <mergeCell ref="J688:O688"/>
    <mergeCell ref="P688:X688"/>
    <mergeCell ref="Y688:AB688"/>
    <mergeCell ref="AC688:AG688"/>
    <mergeCell ref="AH688:AK688"/>
    <mergeCell ref="AL688:AO688"/>
    <mergeCell ref="AP688:AX688"/>
    <mergeCell ref="AL686:AO686"/>
    <mergeCell ref="AP686:AX686"/>
    <mergeCell ref="A687:B687"/>
    <mergeCell ref="C687:I687"/>
    <mergeCell ref="J687:O687"/>
    <mergeCell ref="P687:X687"/>
    <mergeCell ref="Y687:AB687"/>
    <mergeCell ref="AC687:AG687"/>
    <mergeCell ref="AH687:AK687"/>
    <mergeCell ref="AL687:AO687"/>
    <mergeCell ref="AH685:AK685"/>
    <mergeCell ref="AL685:AO685"/>
    <mergeCell ref="AP685:AX685"/>
    <mergeCell ref="A686:B686"/>
    <mergeCell ref="C686:I686"/>
    <mergeCell ref="J686:O686"/>
    <mergeCell ref="P686:X686"/>
    <mergeCell ref="Y686:AB686"/>
    <mergeCell ref="AC686:AG686"/>
    <mergeCell ref="AH686:AK686"/>
    <mergeCell ref="A685:B685"/>
    <mergeCell ref="C685:I685"/>
    <mergeCell ref="J685:O685"/>
    <mergeCell ref="P685:X685"/>
    <mergeCell ref="Y685:AB685"/>
    <mergeCell ref="AC685:AG685"/>
    <mergeCell ref="AP691:AX691"/>
    <mergeCell ref="A692:B692"/>
    <mergeCell ref="C692:I692"/>
    <mergeCell ref="J692:O692"/>
    <mergeCell ref="P692:X692"/>
    <mergeCell ref="Y692:AB692"/>
    <mergeCell ref="AC692:AG692"/>
    <mergeCell ref="AH692:AK692"/>
    <mergeCell ref="AL692:AO692"/>
    <mergeCell ref="AP692:AX692"/>
    <mergeCell ref="AL690:AO690"/>
    <mergeCell ref="AP690:AX690"/>
    <mergeCell ref="A691:B691"/>
    <mergeCell ref="C691:I691"/>
    <mergeCell ref="J691:O691"/>
    <mergeCell ref="P691:X691"/>
    <mergeCell ref="Y691:AB691"/>
    <mergeCell ref="AC691:AG691"/>
    <mergeCell ref="AH691:AK691"/>
    <mergeCell ref="AL691:AO691"/>
    <mergeCell ref="AH689:AK689"/>
    <mergeCell ref="AL689:AO689"/>
    <mergeCell ref="AP689:AX689"/>
    <mergeCell ref="A690:B690"/>
    <mergeCell ref="C690:I690"/>
    <mergeCell ref="J690:O690"/>
    <mergeCell ref="P690:X690"/>
    <mergeCell ref="Y690:AB690"/>
    <mergeCell ref="AC690:AG690"/>
    <mergeCell ref="AH690:AK690"/>
    <mergeCell ref="A689:B689"/>
    <mergeCell ref="C689:I689"/>
    <mergeCell ref="J689:O689"/>
    <mergeCell ref="P689:X689"/>
    <mergeCell ref="Y689:AB689"/>
    <mergeCell ref="AC689:AG689"/>
    <mergeCell ref="AP695:AX695"/>
    <mergeCell ref="A696:B696"/>
    <mergeCell ref="C696:I696"/>
    <mergeCell ref="J696:O696"/>
    <mergeCell ref="P696:X696"/>
    <mergeCell ref="Y696:AB696"/>
    <mergeCell ref="AC696:AG696"/>
    <mergeCell ref="AH696:AK696"/>
    <mergeCell ref="AL696:AO696"/>
    <mergeCell ref="AP696:AX696"/>
    <mergeCell ref="AL694:AO694"/>
    <mergeCell ref="AP694:AX694"/>
    <mergeCell ref="A695:B695"/>
    <mergeCell ref="C695:I695"/>
    <mergeCell ref="J695:O695"/>
    <mergeCell ref="P695:X695"/>
    <mergeCell ref="Y695:AB695"/>
    <mergeCell ref="AC695:AG695"/>
    <mergeCell ref="AH695:AK695"/>
    <mergeCell ref="AL695:AO695"/>
    <mergeCell ref="AH693:AK693"/>
    <mergeCell ref="AL693:AO693"/>
    <mergeCell ref="AP693:AX693"/>
    <mergeCell ref="A694:B694"/>
    <mergeCell ref="C694:I694"/>
    <mergeCell ref="J694:O694"/>
    <mergeCell ref="P694:X694"/>
    <mergeCell ref="Y694:AB694"/>
    <mergeCell ref="AC694:AG694"/>
    <mergeCell ref="AH694:AK694"/>
    <mergeCell ref="A693:B693"/>
    <mergeCell ref="C693:I693"/>
    <mergeCell ref="J693:O693"/>
    <mergeCell ref="P693:X693"/>
    <mergeCell ref="Y693:AB693"/>
    <mergeCell ref="AC693:AG693"/>
    <mergeCell ref="AP701:AX701"/>
    <mergeCell ref="A702:B702"/>
    <mergeCell ref="C702:I702"/>
    <mergeCell ref="J702:O702"/>
    <mergeCell ref="P702:X702"/>
    <mergeCell ref="Y702:AB702"/>
    <mergeCell ref="AC702:AG702"/>
    <mergeCell ref="AH702:AK702"/>
    <mergeCell ref="AL702:AO702"/>
    <mergeCell ref="AP702:AX702"/>
    <mergeCell ref="AL700:AO700"/>
    <mergeCell ref="AP700:AX700"/>
    <mergeCell ref="A701:B701"/>
    <mergeCell ref="C701:I701"/>
    <mergeCell ref="J701:O701"/>
    <mergeCell ref="P701:X701"/>
    <mergeCell ref="Y701:AB701"/>
    <mergeCell ref="AC701:AG701"/>
    <mergeCell ref="AH701:AK701"/>
    <mergeCell ref="AL701:AO701"/>
    <mergeCell ref="AH697:AK697"/>
    <mergeCell ref="AL697:AO697"/>
    <mergeCell ref="AP697:AX697"/>
    <mergeCell ref="A700:B700"/>
    <mergeCell ref="C700:I700"/>
    <mergeCell ref="J700:O700"/>
    <mergeCell ref="P700:X700"/>
    <mergeCell ref="Y700:AB700"/>
    <mergeCell ref="AC700:AG700"/>
    <mergeCell ref="AH700:AK700"/>
    <mergeCell ref="A697:B697"/>
    <mergeCell ref="C697:I697"/>
    <mergeCell ref="J697:O697"/>
    <mergeCell ref="P697:X697"/>
    <mergeCell ref="Y697:AB697"/>
    <mergeCell ref="AC697:AG697"/>
    <mergeCell ref="AP705:AX705"/>
    <mergeCell ref="A706:B706"/>
    <mergeCell ref="C706:I706"/>
    <mergeCell ref="J706:O706"/>
    <mergeCell ref="P706:X706"/>
    <mergeCell ref="Y706:AB706"/>
    <mergeCell ref="AC706:AG706"/>
    <mergeCell ref="AH706:AK706"/>
    <mergeCell ref="AL706:AO706"/>
    <mergeCell ref="AP706:AX706"/>
    <mergeCell ref="AL704:AO704"/>
    <mergeCell ref="AP704:AX704"/>
    <mergeCell ref="A705:B705"/>
    <mergeCell ref="C705:I705"/>
    <mergeCell ref="J705:O705"/>
    <mergeCell ref="P705:X705"/>
    <mergeCell ref="Y705:AB705"/>
    <mergeCell ref="AC705:AG705"/>
    <mergeCell ref="AH705:AK705"/>
    <mergeCell ref="AL705:AO705"/>
    <mergeCell ref="AH703:AK703"/>
    <mergeCell ref="AL703:AO703"/>
    <mergeCell ref="AP703:AX703"/>
    <mergeCell ref="A704:B704"/>
    <mergeCell ref="C704:I704"/>
    <mergeCell ref="J704:O704"/>
    <mergeCell ref="P704:X704"/>
    <mergeCell ref="Y704:AB704"/>
    <mergeCell ref="AC704:AG704"/>
    <mergeCell ref="AH704:AK704"/>
    <mergeCell ref="A703:B703"/>
    <mergeCell ref="C703:I703"/>
    <mergeCell ref="J703:O703"/>
    <mergeCell ref="P703:X703"/>
    <mergeCell ref="Y703:AB703"/>
    <mergeCell ref="AC703:AG703"/>
    <mergeCell ref="AP709:AX709"/>
    <mergeCell ref="A710:B710"/>
    <mergeCell ref="C710:I710"/>
    <mergeCell ref="J710:O710"/>
    <mergeCell ref="P710:X710"/>
    <mergeCell ref="Y710:AB710"/>
    <mergeCell ref="AC710:AG710"/>
    <mergeCell ref="AH710:AK710"/>
    <mergeCell ref="AL710:AO710"/>
    <mergeCell ref="AP710:AX710"/>
    <mergeCell ref="AL708:AO708"/>
    <mergeCell ref="AP708:AX708"/>
    <mergeCell ref="A709:B709"/>
    <mergeCell ref="C709:I709"/>
    <mergeCell ref="J709:O709"/>
    <mergeCell ref="P709:X709"/>
    <mergeCell ref="Y709:AB709"/>
    <mergeCell ref="AC709:AG709"/>
    <mergeCell ref="AH709:AK709"/>
    <mergeCell ref="AL709:AO709"/>
    <mergeCell ref="AH707:AK707"/>
    <mergeCell ref="AL707:AO707"/>
    <mergeCell ref="AP707:AX707"/>
    <mergeCell ref="A708:B708"/>
    <mergeCell ref="C708:I708"/>
    <mergeCell ref="J708:O708"/>
    <mergeCell ref="P708:X708"/>
    <mergeCell ref="Y708:AB708"/>
    <mergeCell ref="AC708:AG708"/>
    <mergeCell ref="AH708:AK708"/>
    <mergeCell ref="A707:B707"/>
    <mergeCell ref="C707:I707"/>
    <mergeCell ref="J707:O707"/>
    <mergeCell ref="P707:X707"/>
    <mergeCell ref="Y707:AB707"/>
    <mergeCell ref="AC707:AG707"/>
    <mergeCell ref="AP713:AX713"/>
    <mergeCell ref="A714:B714"/>
    <mergeCell ref="C714:I714"/>
    <mergeCell ref="J714:O714"/>
    <mergeCell ref="P714:X714"/>
    <mergeCell ref="Y714:AB714"/>
    <mergeCell ref="AC714:AG714"/>
    <mergeCell ref="AH714:AK714"/>
    <mergeCell ref="AL714:AO714"/>
    <mergeCell ref="AP714:AX714"/>
    <mergeCell ref="AL712:AO712"/>
    <mergeCell ref="AP712:AX712"/>
    <mergeCell ref="A713:B713"/>
    <mergeCell ref="C713:I713"/>
    <mergeCell ref="J713:O713"/>
    <mergeCell ref="P713:X713"/>
    <mergeCell ref="Y713:AB713"/>
    <mergeCell ref="AC713:AG713"/>
    <mergeCell ref="AH713:AK713"/>
    <mergeCell ref="AL713:AO713"/>
    <mergeCell ref="AH711:AK711"/>
    <mergeCell ref="AL711:AO711"/>
    <mergeCell ref="AP711:AX711"/>
    <mergeCell ref="A712:B712"/>
    <mergeCell ref="C712:I712"/>
    <mergeCell ref="J712:O712"/>
    <mergeCell ref="P712:X712"/>
    <mergeCell ref="Y712:AB712"/>
    <mergeCell ref="AC712:AG712"/>
    <mergeCell ref="AH712:AK712"/>
    <mergeCell ref="A711:B711"/>
    <mergeCell ref="C711:I711"/>
    <mergeCell ref="J711:O711"/>
    <mergeCell ref="P711:X711"/>
    <mergeCell ref="Y711:AB711"/>
    <mergeCell ref="AC711:AG711"/>
    <mergeCell ref="AP717:AX717"/>
    <mergeCell ref="A718:B718"/>
    <mergeCell ref="C718:I718"/>
    <mergeCell ref="J718:O718"/>
    <mergeCell ref="P718:X718"/>
    <mergeCell ref="Y718:AB718"/>
    <mergeCell ref="AC718:AG718"/>
    <mergeCell ref="AH718:AK718"/>
    <mergeCell ref="AL718:AO718"/>
    <mergeCell ref="AP718:AX718"/>
    <mergeCell ref="AL716:AO716"/>
    <mergeCell ref="AP716:AX716"/>
    <mergeCell ref="A717:B717"/>
    <mergeCell ref="C717:I717"/>
    <mergeCell ref="J717:O717"/>
    <mergeCell ref="P717:X717"/>
    <mergeCell ref="Y717:AB717"/>
    <mergeCell ref="AC717:AG717"/>
    <mergeCell ref="AH717:AK717"/>
    <mergeCell ref="AL717:AO717"/>
    <mergeCell ref="AH715:AK715"/>
    <mergeCell ref="AL715:AO715"/>
    <mergeCell ref="AP715:AX715"/>
    <mergeCell ref="A716:B716"/>
    <mergeCell ref="C716:I716"/>
    <mergeCell ref="J716:O716"/>
    <mergeCell ref="P716:X716"/>
    <mergeCell ref="Y716:AB716"/>
    <mergeCell ref="AC716:AG716"/>
    <mergeCell ref="AH716:AK716"/>
    <mergeCell ref="A715:B715"/>
    <mergeCell ref="C715:I715"/>
    <mergeCell ref="J715:O715"/>
    <mergeCell ref="P715:X715"/>
    <mergeCell ref="Y715:AB715"/>
    <mergeCell ref="AC715:AG715"/>
    <mergeCell ref="AP721:AX721"/>
    <mergeCell ref="A722:B722"/>
    <mergeCell ref="C722:I722"/>
    <mergeCell ref="J722:O722"/>
    <mergeCell ref="P722:X722"/>
    <mergeCell ref="Y722:AB722"/>
    <mergeCell ref="AC722:AG722"/>
    <mergeCell ref="AH722:AK722"/>
    <mergeCell ref="AL722:AO722"/>
    <mergeCell ref="AP722:AX722"/>
    <mergeCell ref="AL720:AO720"/>
    <mergeCell ref="AP720:AX720"/>
    <mergeCell ref="A721:B721"/>
    <mergeCell ref="C721:I721"/>
    <mergeCell ref="J721:O721"/>
    <mergeCell ref="P721:X721"/>
    <mergeCell ref="Y721:AB721"/>
    <mergeCell ref="AC721:AG721"/>
    <mergeCell ref="AH721:AK721"/>
    <mergeCell ref="AL721:AO721"/>
    <mergeCell ref="AH719:AK719"/>
    <mergeCell ref="AL719:AO719"/>
    <mergeCell ref="AP719:AX719"/>
    <mergeCell ref="A720:B720"/>
    <mergeCell ref="C720:I720"/>
    <mergeCell ref="J720:O720"/>
    <mergeCell ref="P720:X720"/>
    <mergeCell ref="Y720:AB720"/>
    <mergeCell ref="AC720:AG720"/>
    <mergeCell ref="AH720:AK720"/>
    <mergeCell ref="A719:B719"/>
    <mergeCell ref="C719:I719"/>
    <mergeCell ref="J719:O719"/>
    <mergeCell ref="P719:X719"/>
    <mergeCell ref="Y719:AB719"/>
    <mergeCell ref="AC719:AG719"/>
    <mergeCell ref="AP725:AX725"/>
    <mergeCell ref="A726:B726"/>
    <mergeCell ref="C726:I726"/>
    <mergeCell ref="J726:O726"/>
    <mergeCell ref="P726:X726"/>
    <mergeCell ref="Y726:AB726"/>
    <mergeCell ref="AC726:AG726"/>
    <mergeCell ref="AH726:AK726"/>
    <mergeCell ref="AL726:AO726"/>
    <mergeCell ref="AP726:AX726"/>
    <mergeCell ref="AL724:AO724"/>
    <mergeCell ref="AP724:AX724"/>
    <mergeCell ref="A725:B725"/>
    <mergeCell ref="C725:I725"/>
    <mergeCell ref="J725:O725"/>
    <mergeCell ref="P725:X725"/>
    <mergeCell ref="Y725:AB725"/>
    <mergeCell ref="AC725:AG725"/>
    <mergeCell ref="AH725:AK725"/>
    <mergeCell ref="AL725:AO725"/>
    <mergeCell ref="AH723:AK723"/>
    <mergeCell ref="AL723:AO723"/>
    <mergeCell ref="AP723:AX723"/>
    <mergeCell ref="A724:B724"/>
    <mergeCell ref="C724:I724"/>
    <mergeCell ref="J724:O724"/>
    <mergeCell ref="P724:X724"/>
    <mergeCell ref="Y724:AB724"/>
    <mergeCell ref="AC724:AG724"/>
    <mergeCell ref="AH724:AK724"/>
    <mergeCell ref="A723:B723"/>
    <mergeCell ref="C723:I723"/>
    <mergeCell ref="J723:O723"/>
    <mergeCell ref="P723:X723"/>
    <mergeCell ref="Y723:AB723"/>
    <mergeCell ref="AC723:AG723"/>
    <mergeCell ref="AP729:AX729"/>
    <mergeCell ref="A730:B730"/>
    <mergeCell ref="C730:I730"/>
    <mergeCell ref="J730:O730"/>
    <mergeCell ref="P730:X730"/>
    <mergeCell ref="Y730:AB730"/>
    <mergeCell ref="AC730:AG730"/>
    <mergeCell ref="AH730:AK730"/>
    <mergeCell ref="AL730:AO730"/>
    <mergeCell ref="AP730:AX730"/>
    <mergeCell ref="AL728:AO728"/>
    <mergeCell ref="AP728:AX728"/>
    <mergeCell ref="A729:B729"/>
    <mergeCell ref="C729:I729"/>
    <mergeCell ref="J729:O729"/>
    <mergeCell ref="P729:X729"/>
    <mergeCell ref="Y729:AB729"/>
    <mergeCell ref="AC729:AG729"/>
    <mergeCell ref="AH729:AK729"/>
    <mergeCell ref="AL729:AO729"/>
    <mergeCell ref="AH727:AK727"/>
    <mergeCell ref="AL727:AO727"/>
    <mergeCell ref="AP727:AX727"/>
    <mergeCell ref="A728:B728"/>
    <mergeCell ref="C728:I728"/>
    <mergeCell ref="J728:O728"/>
    <mergeCell ref="P728:X728"/>
    <mergeCell ref="Y728:AB728"/>
    <mergeCell ref="AC728:AG728"/>
    <mergeCell ref="AH728:AK728"/>
    <mergeCell ref="A727:B727"/>
    <mergeCell ref="C727:I727"/>
    <mergeCell ref="J727:O727"/>
    <mergeCell ref="P727:X727"/>
    <mergeCell ref="Y727:AB727"/>
    <mergeCell ref="AC727:AG727"/>
    <mergeCell ref="AP735:AX735"/>
    <mergeCell ref="A736:B736"/>
    <mergeCell ref="C736:I736"/>
    <mergeCell ref="J736:O736"/>
    <mergeCell ref="P736:X736"/>
    <mergeCell ref="Y736:AB736"/>
    <mergeCell ref="AC736:AG736"/>
    <mergeCell ref="AH736:AK736"/>
    <mergeCell ref="AL736:AO736"/>
    <mergeCell ref="AP736:AX736"/>
    <mergeCell ref="AL734:AO734"/>
    <mergeCell ref="AP734:AX734"/>
    <mergeCell ref="A735:B735"/>
    <mergeCell ref="C735:I735"/>
    <mergeCell ref="J735:O735"/>
    <mergeCell ref="P735:X735"/>
    <mergeCell ref="Y735:AB735"/>
    <mergeCell ref="AC735:AG735"/>
    <mergeCell ref="AH735:AK735"/>
    <mergeCell ref="AL735:AO735"/>
    <mergeCell ref="AH733:AK733"/>
    <mergeCell ref="AL733:AO733"/>
    <mergeCell ref="AP733:AX733"/>
    <mergeCell ref="A734:B734"/>
    <mergeCell ref="C734:I734"/>
    <mergeCell ref="J734:O734"/>
    <mergeCell ref="P734:X734"/>
    <mergeCell ref="Y734:AB734"/>
    <mergeCell ref="AC734:AG734"/>
    <mergeCell ref="AH734:AK734"/>
    <mergeCell ref="A733:B733"/>
    <mergeCell ref="C733:I733"/>
    <mergeCell ref="J733:O733"/>
    <mergeCell ref="P733:X733"/>
    <mergeCell ref="Y733:AB733"/>
    <mergeCell ref="AC733:AG733"/>
    <mergeCell ref="AP739:AX739"/>
    <mergeCell ref="A740:B740"/>
    <mergeCell ref="C740:I740"/>
    <mergeCell ref="J740:O740"/>
    <mergeCell ref="P740:X740"/>
    <mergeCell ref="Y740:AB740"/>
    <mergeCell ref="AC740:AG740"/>
    <mergeCell ref="AH740:AK740"/>
    <mergeCell ref="AL740:AO740"/>
    <mergeCell ref="AP740:AX740"/>
    <mergeCell ref="AL738:AO738"/>
    <mergeCell ref="AP738:AX738"/>
    <mergeCell ref="A739:B739"/>
    <mergeCell ref="C739:I739"/>
    <mergeCell ref="J739:O739"/>
    <mergeCell ref="P739:X739"/>
    <mergeCell ref="Y739:AB739"/>
    <mergeCell ref="AC739:AG739"/>
    <mergeCell ref="AH739:AK739"/>
    <mergeCell ref="AL739:AO739"/>
    <mergeCell ref="AH737:AK737"/>
    <mergeCell ref="AL737:AO737"/>
    <mergeCell ref="AP737:AX737"/>
    <mergeCell ref="A738:B738"/>
    <mergeCell ref="C738:I738"/>
    <mergeCell ref="J738:O738"/>
    <mergeCell ref="P738:X738"/>
    <mergeCell ref="Y738:AB738"/>
    <mergeCell ref="AC738:AG738"/>
    <mergeCell ref="AH738:AK738"/>
    <mergeCell ref="A737:B737"/>
    <mergeCell ref="C737:I737"/>
    <mergeCell ref="J737:O737"/>
    <mergeCell ref="P737:X737"/>
    <mergeCell ref="Y737:AB737"/>
    <mergeCell ref="AC737:AG737"/>
    <mergeCell ref="AP743:AX743"/>
    <mergeCell ref="A744:B744"/>
    <mergeCell ref="C744:I744"/>
    <mergeCell ref="J744:O744"/>
    <mergeCell ref="P744:X744"/>
    <mergeCell ref="Y744:AB744"/>
    <mergeCell ref="AC744:AG744"/>
    <mergeCell ref="AH744:AK744"/>
    <mergeCell ref="AL744:AO744"/>
    <mergeCell ref="AP744:AX744"/>
    <mergeCell ref="AL742:AO742"/>
    <mergeCell ref="AP742:AX742"/>
    <mergeCell ref="A743:B743"/>
    <mergeCell ref="C743:I743"/>
    <mergeCell ref="J743:O743"/>
    <mergeCell ref="P743:X743"/>
    <mergeCell ref="Y743:AB743"/>
    <mergeCell ref="AC743:AG743"/>
    <mergeCell ref="AH743:AK743"/>
    <mergeCell ref="AL743:AO743"/>
    <mergeCell ref="AH741:AK741"/>
    <mergeCell ref="AL741:AO741"/>
    <mergeCell ref="AP741:AX741"/>
    <mergeCell ref="A742:B742"/>
    <mergeCell ref="C742:I742"/>
    <mergeCell ref="J742:O742"/>
    <mergeCell ref="P742:X742"/>
    <mergeCell ref="Y742:AB742"/>
    <mergeCell ref="AC742:AG742"/>
    <mergeCell ref="AH742:AK742"/>
    <mergeCell ref="A741:B741"/>
    <mergeCell ref="C741:I741"/>
    <mergeCell ref="J741:O741"/>
    <mergeCell ref="P741:X741"/>
    <mergeCell ref="Y741:AB741"/>
    <mergeCell ref="AC741:AG741"/>
    <mergeCell ref="AP747:AX747"/>
    <mergeCell ref="A748:B748"/>
    <mergeCell ref="C748:I748"/>
    <mergeCell ref="J748:O748"/>
    <mergeCell ref="P748:X748"/>
    <mergeCell ref="Y748:AB748"/>
    <mergeCell ref="AC748:AG748"/>
    <mergeCell ref="AH748:AK748"/>
    <mergeCell ref="AL748:AO748"/>
    <mergeCell ref="AP748:AX748"/>
    <mergeCell ref="AL746:AO746"/>
    <mergeCell ref="AP746:AX746"/>
    <mergeCell ref="A747:B747"/>
    <mergeCell ref="C747:I747"/>
    <mergeCell ref="J747:O747"/>
    <mergeCell ref="P747:X747"/>
    <mergeCell ref="Y747:AB747"/>
    <mergeCell ref="AC747:AG747"/>
    <mergeCell ref="AH747:AK747"/>
    <mergeCell ref="AL747:AO747"/>
    <mergeCell ref="AH745:AK745"/>
    <mergeCell ref="AL745:AO745"/>
    <mergeCell ref="AP745:AX745"/>
    <mergeCell ref="A746:B746"/>
    <mergeCell ref="C746:I746"/>
    <mergeCell ref="J746:O746"/>
    <mergeCell ref="P746:X746"/>
    <mergeCell ref="Y746:AB746"/>
    <mergeCell ref="AC746:AG746"/>
    <mergeCell ref="AH746:AK746"/>
    <mergeCell ref="A745:B745"/>
    <mergeCell ref="C745:I745"/>
    <mergeCell ref="J745:O745"/>
    <mergeCell ref="P745:X745"/>
    <mergeCell ref="Y745:AB745"/>
    <mergeCell ref="AC745:AG745"/>
    <mergeCell ref="AP751:AX751"/>
    <mergeCell ref="A752:B752"/>
    <mergeCell ref="C752:I752"/>
    <mergeCell ref="J752:O752"/>
    <mergeCell ref="P752:X752"/>
    <mergeCell ref="Y752:AB752"/>
    <mergeCell ref="AC752:AG752"/>
    <mergeCell ref="AH752:AK752"/>
    <mergeCell ref="AL752:AO752"/>
    <mergeCell ref="AP752:AX752"/>
    <mergeCell ref="AL750:AO750"/>
    <mergeCell ref="AP750:AX750"/>
    <mergeCell ref="A751:B751"/>
    <mergeCell ref="C751:I751"/>
    <mergeCell ref="J751:O751"/>
    <mergeCell ref="P751:X751"/>
    <mergeCell ref="Y751:AB751"/>
    <mergeCell ref="AC751:AG751"/>
    <mergeCell ref="AH751:AK751"/>
    <mergeCell ref="AL751:AO751"/>
    <mergeCell ref="AH749:AK749"/>
    <mergeCell ref="AL749:AO749"/>
    <mergeCell ref="AP749:AX749"/>
    <mergeCell ref="A750:B750"/>
    <mergeCell ref="C750:I750"/>
    <mergeCell ref="J750:O750"/>
    <mergeCell ref="P750:X750"/>
    <mergeCell ref="Y750:AB750"/>
    <mergeCell ref="AC750:AG750"/>
    <mergeCell ref="AH750:AK750"/>
    <mergeCell ref="A749:B749"/>
    <mergeCell ref="C749:I749"/>
    <mergeCell ref="J749:O749"/>
    <mergeCell ref="P749:X749"/>
    <mergeCell ref="Y749:AB749"/>
    <mergeCell ref="AC749:AG749"/>
    <mergeCell ref="AP755:AX755"/>
    <mergeCell ref="A756:B756"/>
    <mergeCell ref="C756:I756"/>
    <mergeCell ref="J756:O756"/>
    <mergeCell ref="P756:X756"/>
    <mergeCell ref="Y756:AB756"/>
    <mergeCell ref="AC756:AG756"/>
    <mergeCell ref="AH756:AK756"/>
    <mergeCell ref="AL756:AO756"/>
    <mergeCell ref="AP756:AX756"/>
    <mergeCell ref="AL754:AO754"/>
    <mergeCell ref="AP754:AX754"/>
    <mergeCell ref="A755:B755"/>
    <mergeCell ref="C755:I755"/>
    <mergeCell ref="J755:O755"/>
    <mergeCell ref="P755:X755"/>
    <mergeCell ref="Y755:AB755"/>
    <mergeCell ref="AC755:AG755"/>
    <mergeCell ref="AH755:AK755"/>
    <mergeCell ref="AL755:AO755"/>
    <mergeCell ref="AH753:AK753"/>
    <mergeCell ref="AL753:AO753"/>
    <mergeCell ref="AP753:AX753"/>
    <mergeCell ref="A754:B754"/>
    <mergeCell ref="C754:I754"/>
    <mergeCell ref="J754:O754"/>
    <mergeCell ref="P754:X754"/>
    <mergeCell ref="Y754:AB754"/>
    <mergeCell ref="AC754:AG754"/>
    <mergeCell ref="AH754:AK754"/>
    <mergeCell ref="A753:B753"/>
    <mergeCell ref="C753:I753"/>
    <mergeCell ref="J753:O753"/>
    <mergeCell ref="P753:X753"/>
    <mergeCell ref="Y753:AB753"/>
    <mergeCell ref="AC753:AG753"/>
    <mergeCell ref="AP759:AX759"/>
    <mergeCell ref="A760:B760"/>
    <mergeCell ref="C760:I760"/>
    <mergeCell ref="J760:O760"/>
    <mergeCell ref="P760:X760"/>
    <mergeCell ref="Y760:AB760"/>
    <mergeCell ref="AC760:AG760"/>
    <mergeCell ref="AH760:AK760"/>
    <mergeCell ref="AL760:AO760"/>
    <mergeCell ref="AP760:AX760"/>
    <mergeCell ref="AL758:AO758"/>
    <mergeCell ref="AP758:AX758"/>
    <mergeCell ref="A759:B759"/>
    <mergeCell ref="C759:I759"/>
    <mergeCell ref="J759:O759"/>
    <mergeCell ref="P759:X759"/>
    <mergeCell ref="Y759:AB759"/>
    <mergeCell ref="AC759:AG759"/>
    <mergeCell ref="AH759:AK759"/>
    <mergeCell ref="AL759:AO759"/>
    <mergeCell ref="AH757:AK757"/>
    <mergeCell ref="AL757:AO757"/>
    <mergeCell ref="AP757:AX757"/>
    <mergeCell ref="A758:B758"/>
    <mergeCell ref="C758:I758"/>
    <mergeCell ref="J758:O758"/>
    <mergeCell ref="P758:X758"/>
    <mergeCell ref="Y758:AB758"/>
    <mergeCell ref="AC758:AG758"/>
    <mergeCell ref="AH758:AK758"/>
    <mergeCell ref="A757:B757"/>
    <mergeCell ref="C757:I757"/>
    <mergeCell ref="J757:O757"/>
    <mergeCell ref="P757:X757"/>
    <mergeCell ref="Y757:AB757"/>
    <mergeCell ref="AC757:AG757"/>
    <mergeCell ref="AP763:AX763"/>
    <mergeCell ref="A766:B766"/>
    <mergeCell ref="C766:I766"/>
    <mergeCell ref="J766:O766"/>
    <mergeCell ref="P766:X766"/>
    <mergeCell ref="Y766:AB766"/>
    <mergeCell ref="AC766:AG766"/>
    <mergeCell ref="AH766:AK766"/>
    <mergeCell ref="AL766:AO766"/>
    <mergeCell ref="AP766:AX766"/>
    <mergeCell ref="AL762:AO762"/>
    <mergeCell ref="AP762:AX762"/>
    <mergeCell ref="A763:B763"/>
    <mergeCell ref="C763:I763"/>
    <mergeCell ref="J763:O763"/>
    <mergeCell ref="P763:X763"/>
    <mergeCell ref="Y763:AB763"/>
    <mergeCell ref="AC763:AG763"/>
    <mergeCell ref="AH763:AK763"/>
    <mergeCell ref="AL763:AO763"/>
    <mergeCell ref="AH761:AK761"/>
    <mergeCell ref="AL761:AO761"/>
    <mergeCell ref="AP761:AX761"/>
    <mergeCell ref="A762:B762"/>
    <mergeCell ref="C762:I762"/>
    <mergeCell ref="J762:O762"/>
    <mergeCell ref="P762:X762"/>
    <mergeCell ref="Y762:AB762"/>
    <mergeCell ref="AC762:AG762"/>
    <mergeCell ref="AH762:AK762"/>
    <mergeCell ref="A761:B761"/>
    <mergeCell ref="C761:I761"/>
    <mergeCell ref="J761:O761"/>
    <mergeCell ref="P761:X761"/>
    <mergeCell ref="Y761:AB761"/>
    <mergeCell ref="AC761:AG761"/>
    <mergeCell ref="AP769:AX769"/>
    <mergeCell ref="A770:B770"/>
    <mergeCell ref="C770:I770"/>
    <mergeCell ref="J770:O770"/>
    <mergeCell ref="P770:X770"/>
    <mergeCell ref="Y770:AB770"/>
    <mergeCell ref="AC770:AG770"/>
    <mergeCell ref="AH770:AK770"/>
    <mergeCell ref="AL770:AO770"/>
    <mergeCell ref="AP770:AX770"/>
    <mergeCell ref="AL768:AO768"/>
    <mergeCell ref="AP768:AX768"/>
    <mergeCell ref="A769:B769"/>
    <mergeCell ref="C769:I769"/>
    <mergeCell ref="J769:O769"/>
    <mergeCell ref="P769:X769"/>
    <mergeCell ref="Y769:AB769"/>
    <mergeCell ref="AC769:AG769"/>
    <mergeCell ref="AH769:AK769"/>
    <mergeCell ref="AL769:AO769"/>
    <mergeCell ref="AH767:AK767"/>
    <mergeCell ref="AL767:AO767"/>
    <mergeCell ref="AP767:AX767"/>
    <mergeCell ref="A768:B768"/>
    <mergeCell ref="C768:I768"/>
    <mergeCell ref="J768:O768"/>
    <mergeCell ref="P768:X768"/>
    <mergeCell ref="Y768:AB768"/>
    <mergeCell ref="AC768:AG768"/>
    <mergeCell ref="AH768:AK768"/>
    <mergeCell ref="A767:B767"/>
    <mergeCell ref="C767:I767"/>
    <mergeCell ref="J767:O767"/>
    <mergeCell ref="P767:X767"/>
    <mergeCell ref="Y767:AB767"/>
    <mergeCell ref="AC767:AG767"/>
    <mergeCell ref="AP773:AX773"/>
    <mergeCell ref="A774:B774"/>
    <mergeCell ref="C774:I774"/>
    <mergeCell ref="J774:O774"/>
    <mergeCell ref="P774:X774"/>
    <mergeCell ref="Y774:AB774"/>
    <mergeCell ref="AC774:AG774"/>
    <mergeCell ref="AH774:AK774"/>
    <mergeCell ref="AL774:AO774"/>
    <mergeCell ref="AP774:AX774"/>
    <mergeCell ref="AL772:AO772"/>
    <mergeCell ref="AP772:AX772"/>
    <mergeCell ref="A773:B773"/>
    <mergeCell ref="C773:I773"/>
    <mergeCell ref="J773:O773"/>
    <mergeCell ref="P773:X773"/>
    <mergeCell ref="Y773:AB773"/>
    <mergeCell ref="AC773:AG773"/>
    <mergeCell ref="AH773:AK773"/>
    <mergeCell ref="AL773:AO773"/>
    <mergeCell ref="AH771:AK771"/>
    <mergeCell ref="AL771:AO771"/>
    <mergeCell ref="AP771:AX771"/>
    <mergeCell ref="A772:B772"/>
    <mergeCell ref="C772:I772"/>
    <mergeCell ref="J772:O772"/>
    <mergeCell ref="P772:X772"/>
    <mergeCell ref="Y772:AB772"/>
    <mergeCell ref="AC772:AG772"/>
    <mergeCell ref="AH772:AK772"/>
    <mergeCell ref="A771:B771"/>
    <mergeCell ref="C771:I771"/>
    <mergeCell ref="J771:O771"/>
    <mergeCell ref="P771:X771"/>
    <mergeCell ref="Y771:AB771"/>
    <mergeCell ref="AC771:AG771"/>
    <mergeCell ref="AP777:AX777"/>
    <mergeCell ref="A778:B778"/>
    <mergeCell ref="C778:I778"/>
    <mergeCell ref="J778:O778"/>
    <mergeCell ref="P778:X778"/>
    <mergeCell ref="Y778:AB778"/>
    <mergeCell ref="AC778:AG778"/>
    <mergeCell ref="AH778:AK778"/>
    <mergeCell ref="AL778:AO778"/>
    <mergeCell ref="AP778:AX778"/>
    <mergeCell ref="AL776:AO776"/>
    <mergeCell ref="AP776:AX776"/>
    <mergeCell ref="A777:B777"/>
    <mergeCell ref="C777:I777"/>
    <mergeCell ref="J777:O777"/>
    <mergeCell ref="P777:X777"/>
    <mergeCell ref="Y777:AB777"/>
    <mergeCell ref="AC777:AG777"/>
    <mergeCell ref="AH777:AK777"/>
    <mergeCell ref="AL777:AO777"/>
    <mergeCell ref="AH775:AK775"/>
    <mergeCell ref="AL775:AO775"/>
    <mergeCell ref="AP775:AX775"/>
    <mergeCell ref="A776:B776"/>
    <mergeCell ref="C776:I776"/>
    <mergeCell ref="J776:O776"/>
    <mergeCell ref="P776:X776"/>
    <mergeCell ref="Y776:AB776"/>
    <mergeCell ref="AC776:AG776"/>
    <mergeCell ref="AH776:AK776"/>
    <mergeCell ref="A775:B775"/>
    <mergeCell ref="C775:I775"/>
    <mergeCell ref="J775:O775"/>
    <mergeCell ref="P775:X775"/>
    <mergeCell ref="Y775:AB775"/>
    <mergeCell ref="AC775:AG775"/>
    <mergeCell ref="AP781:AX781"/>
    <mergeCell ref="A782:B782"/>
    <mergeCell ref="C782:I782"/>
    <mergeCell ref="J782:O782"/>
    <mergeCell ref="P782:X782"/>
    <mergeCell ref="Y782:AB782"/>
    <mergeCell ref="AC782:AG782"/>
    <mergeCell ref="AH782:AK782"/>
    <mergeCell ref="AL782:AO782"/>
    <mergeCell ref="AP782:AX782"/>
    <mergeCell ref="AL780:AO780"/>
    <mergeCell ref="AP780:AX780"/>
    <mergeCell ref="A781:B781"/>
    <mergeCell ref="C781:I781"/>
    <mergeCell ref="J781:O781"/>
    <mergeCell ref="P781:X781"/>
    <mergeCell ref="Y781:AB781"/>
    <mergeCell ref="AC781:AG781"/>
    <mergeCell ref="AH781:AK781"/>
    <mergeCell ref="AL781:AO781"/>
    <mergeCell ref="AH779:AK779"/>
    <mergeCell ref="AL779:AO779"/>
    <mergeCell ref="AP779:AX779"/>
    <mergeCell ref="A780:B780"/>
    <mergeCell ref="C780:I780"/>
    <mergeCell ref="J780:O780"/>
    <mergeCell ref="P780:X780"/>
    <mergeCell ref="Y780:AB780"/>
    <mergeCell ref="AC780:AG780"/>
    <mergeCell ref="AH780:AK780"/>
    <mergeCell ref="A779:B779"/>
    <mergeCell ref="C779:I779"/>
    <mergeCell ref="J779:O779"/>
    <mergeCell ref="P779:X779"/>
    <mergeCell ref="Y779:AB779"/>
    <mergeCell ref="AC779:AG779"/>
    <mergeCell ref="AP785:AX785"/>
    <mergeCell ref="A786:B786"/>
    <mergeCell ref="C786:I786"/>
    <mergeCell ref="J786:O786"/>
    <mergeCell ref="P786:X786"/>
    <mergeCell ref="Y786:AB786"/>
    <mergeCell ref="AC786:AG786"/>
    <mergeCell ref="AH786:AK786"/>
    <mergeCell ref="AL786:AO786"/>
    <mergeCell ref="AP786:AX786"/>
    <mergeCell ref="AL784:AO784"/>
    <mergeCell ref="AP784:AX784"/>
    <mergeCell ref="A785:B785"/>
    <mergeCell ref="C785:I785"/>
    <mergeCell ref="J785:O785"/>
    <mergeCell ref="P785:X785"/>
    <mergeCell ref="Y785:AB785"/>
    <mergeCell ref="AC785:AG785"/>
    <mergeCell ref="AH785:AK785"/>
    <mergeCell ref="AL785:AO785"/>
    <mergeCell ref="AH783:AK783"/>
    <mergeCell ref="AL783:AO783"/>
    <mergeCell ref="AP783:AX783"/>
    <mergeCell ref="A784:B784"/>
    <mergeCell ref="C784:I784"/>
    <mergeCell ref="J784:O784"/>
    <mergeCell ref="P784:X784"/>
    <mergeCell ref="Y784:AB784"/>
    <mergeCell ref="AC784:AG784"/>
    <mergeCell ref="AH784:AK784"/>
    <mergeCell ref="A783:B783"/>
    <mergeCell ref="C783:I783"/>
    <mergeCell ref="J783:O783"/>
    <mergeCell ref="P783:X783"/>
    <mergeCell ref="Y783:AB783"/>
    <mergeCell ref="AC783:AG783"/>
    <mergeCell ref="AP789:AX789"/>
    <mergeCell ref="A790:B790"/>
    <mergeCell ref="C790:I790"/>
    <mergeCell ref="J790:O790"/>
    <mergeCell ref="P790:X790"/>
    <mergeCell ref="Y790:AB790"/>
    <mergeCell ref="AC790:AG790"/>
    <mergeCell ref="AH790:AK790"/>
    <mergeCell ref="AL790:AO790"/>
    <mergeCell ref="AP790:AX790"/>
    <mergeCell ref="AL788:AO788"/>
    <mergeCell ref="AP788:AX788"/>
    <mergeCell ref="A789:B789"/>
    <mergeCell ref="C789:I789"/>
    <mergeCell ref="J789:O789"/>
    <mergeCell ref="P789:X789"/>
    <mergeCell ref="Y789:AB789"/>
    <mergeCell ref="AC789:AG789"/>
    <mergeCell ref="AH789:AK789"/>
    <mergeCell ref="AL789:AO789"/>
    <mergeCell ref="AH787:AK787"/>
    <mergeCell ref="AL787:AO787"/>
    <mergeCell ref="AP787:AX787"/>
    <mergeCell ref="A788:B788"/>
    <mergeCell ref="C788:I788"/>
    <mergeCell ref="J788:O788"/>
    <mergeCell ref="P788:X788"/>
    <mergeCell ref="Y788:AB788"/>
    <mergeCell ref="AC788:AG788"/>
    <mergeCell ref="AH788:AK788"/>
    <mergeCell ref="A787:B787"/>
    <mergeCell ref="C787:I787"/>
    <mergeCell ref="J787:O787"/>
    <mergeCell ref="P787:X787"/>
    <mergeCell ref="Y787:AB787"/>
    <mergeCell ref="AC787:AG787"/>
    <mergeCell ref="AP793:AX793"/>
    <mergeCell ref="A794:B794"/>
    <mergeCell ref="C794:I794"/>
    <mergeCell ref="J794:O794"/>
    <mergeCell ref="P794:X794"/>
    <mergeCell ref="Y794:AB794"/>
    <mergeCell ref="AC794:AG794"/>
    <mergeCell ref="AH794:AK794"/>
    <mergeCell ref="AL794:AO794"/>
    <mergeCell ref="AP794:AX794"/>
    <mergeCell ref="AL792:AO792"/>
    <mergeCell ref="AP792:AX792"/>
    <mergeCell ref="A793:B793"/>
    <mergeCell ref="C793:I793"/>
    <mergeCell ref="J793:O793"/>
    <mergeCell ref="P793:X793"/>
    <mergeCell ref="Y793:AB793"/>
    <mergeCell ref="AC793:AG793"/>
    <mergeCell ref="AH793:AK793"/>
    <mergeCell ref="AL793:AO793"/>
    <mergeCell ref="AH791:AK791"/>
    <mergeCell ref="AL791:AO791"/>
    <mergeCell ref="AP791:AX791"/>
    <mergeCell ref="A792:B792"/>
    <mergeCell ref="C792:I792"/>
    <mergeCell ref="J792:O792"/>
    <mergeCell ref="P792:X792"/>
    <mergeCell ref="Y792:AB792"/>
    <mergeCell ref="AC792:AG792"/>
    <mergeCell ref="AH792:AK792"/>
    <mergeCell ref="A791:B791"/>
    <mergeCell ref="C791:I791"/>
    <mergeCell ref="J791:O791"/>
    <mergeCell ref="P791:X791"/>
    <mergeCell ref="Y791:AB791"/>
    <mergeCell ref="AC791:AG791"/>
    <mergeCell ref="AP799:AX799"/>
    <mergeCell ref="A800:B800"/>
    <mergeCell ref="C800:I800"/>
    <mergeCell ref="J800:O800"/>
    <mergeCell ref="P800:X800"/>
    <mergeCell ref="Y800:AB800"/>
    <mergeCell ref="AC800:AG800"/>
    <mergeCell ref="AH800:AK800"/>
    <mergeCell ref="AL800:AO800"/>
    <mergeCell ref="AP800:AX800"/>
    <mergeCell ref="AL796:AO796"/>
    <mergeCell ref="AP796:AX796"/>
    <mergeCell ref="A799:B799"/>
    <mergeCell ref="C799:I799"/>
    <mergeCell ref="J799:O799"/>
    <mergeCell ref="P799:X799"/>
    <mergeCell ref="Y799:AB799"/>
    <mergeCell ref="AC799:AG799"/>
    <mergeCell ref="AH799:AK799"/>
    <mergeCell ref="AL799:AO799"/>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3:AX803"/>
    <mergeCell ref="A804:B804"/>
    <mergeCell ref="C804:I804"/>
    <mergeCell ref="J804:O804"/>
    <mergeCell ref="P804:X804"/>
    <mergeCell ref="Y804:AB804"/>
    <mergeCell ref="AC804:AG804"/>
    <mergeCell ref="AH804:AK804"/>
    <mergeCell ref="AL804:AO804"/>
    <mergeCell ref="AP804:AX804"/>
    <mergeCell ref="AL802:AO802"/>
    <mergeCell ref="AP802:AX802"/>
    <mergeCell ref="A803:B803"/>
    <mergeCell ref="C803:I803"/>
    <mergeCell ref="J803:O803"/>
    <mergeCell ref="P803:X803"/>
    <mergeCell ref="Y803:AB803"/>
    <mergeCell ref="AC803:AG803"/>
    <mergeCell ref="AH803:AK803"/>
    <mergeCell ref="AL803:AO803"/>
    <mergeCell ref="AH801:AK801"/>
    <mergeCell ref="AL801:AO801"/>
    <mergeCell ref="AP801:AX801"/>
    <mergeCell ref="A802:B802"/>
    <mergeCell ref="C802:I802"/>
    <mergeCell ref="J802:O802"/>
    <mergeCell ref="P802:X802"/>
    <mergeCell ref="Y802:AB802"/>
    <mergeCell ref="AC802:AG802"/>
    <mergeCell ref="AH802:AK802"/>
    <mergeCell ref="A801:B801"/>
    <mergeCell ref="C801:I801"/>
    <mergeCell ref="J801:O801"/>
    <mergeCell ref="P801:X801"/>
    <mergeCell ref="Y801:AB801"/>
    <mergeCell ref="AC801:AG801"/>
    <mergeCell ref="AP807:AX807"/>
    <mergeCell ref="A808:B808"/>
    <mergeCell ref="C808:I808"/>
    <mergeCell ref="J808:O808"/>
    <mergeCell ref="P808:X808"/>
    <mergeCell ref="Y808:AB808"/>
    <mergeCell ref="AC808:AG808"/>
    <mergeCell ref="AH808:AK808"/>
    <mergeCell ref="AL808:AO808"/>
    <mergeCell ref="AP808:AX808"/>
    <mergeCell ref="AL806:AO806"/>
    <mergeCell ref="AP806:AX806"/>
    <mergeCell ref="A807:B807"/>
    <mergeCell ref="C807:I807"/>
    <mergeCell ref="J807:O807"/>
    <mergeCell ref="P807:X807"/>
    <mergeCell ref="Y807:AB807"/>
    <mergeCell ref="AC807:AG807"/>
    <mergeCell ref="AH807:AK807"/>
    <mergeCell ref="AL807:AO807"/>
    <mergeCell ref="AH805:AK805"/>
    <mergeCell ref="AL805:AO805"/>
    <mergeCell ref="AP805:AX805"/>
    <mergeCell ref="A806:B806"/>
    <mergeCell ref="C806:I806"/>
    <mergeCell ref="J806:O806"/>
    <mergeCell ref="P806:X806"/>
    <mergeCell ref="Y806:AB806"/>
    <mergeCell ref="AC806:AG806"/>
    <mergeCell ref="AH806:AK806"/>
    <mergeCell ref="A805:B805"/>
    <mergeCell ref="C805:I805"/>
    <mergeCell ref="J805:O805"/>
    <mergeCell ref="P805:X805"/>
    <mergeCell ref="Y805:AB805"/>
    <mergeCell ref="AC805:AG805"/>
    <mergeCell ref="AP811:AX811"/>
    <mergeCell ref="A812:B812"/>
    <mergeCell ref="C812:I812"/>
    <mergeCell ref="J812:O812"/>
    <mergeCell ref="P812:X812"/>
    <mergeCell ref="Y812:AB812"/>
    <mergeCell ref="AC812:AG812"/>
    <mergeCell ref="AH812:AK812"/>
    <mergeCell ref="AL812:AO812"/>
    <mergeCell ref="AP812:AX812"/>
    <mergeCell ref="AL810:AO810"/>
    <mergeCell ref="AP810:AX810"/>
    <mergeCell ref="A811:B811"/>
    <mergeCell ref="C811:I811"/>
    <mergeCell ref="J811:O811"/>
    <mergeCell ref="P811:X811"/>
    <mergeCell ref="Y811:AB811"/>
    <mergeCell ref="AC811:AG811"/>
    <mergeCell ref="AH811:AK811"/>
    <mergeCell ref="AL811:AO811"/>
    <mergeCell ref="AH809:AK809"/>
    <mergeCell ref="AL809:AO809"/>
    <mergeCell ref="AP809:AX809"/>
    <mergeCell ref="A810:B810"/>
    <mergeCell ref="C810:I810"/>
    <mergeCell ref="J810:O810"/>
    <mergeCell ref="P810:X810"/>
    <mergeCell ref="Y810:AB810"/>
    <mergeCell ref="AC810:AG810"/>
    <mergeCell ref="AH810:AK810"/>
    <mergeCell ref="A809:B809"/>
    <mergeCell ref="C809:I809"/>
    <mergeCell ref="J809:O809"/>
    <mergeCell ref="P809:X809"/>
    <mergeCell ref="Y809:AB809"/>
    <mergeCell ref="AC809:AG809"/>
    <mergeCell ref="AP815:AX815"/>
    <mergeCell ref="A816:B816"/>
    <mergeCell ref="C816:I816"/>
    <mergeCell ref="J816:O816"/>
    <mergeCell ref="P816:X816"/>
    <mergeCell ref="Y816:AB816"/>
    <mergeCell ref="AC816:AG816"/>
    <mergeCell ref="AH816:AK816"/>
    <mergeCell ref="AL816:AO816"/>
    <mergeCell ref="AP816:AX816"/>
    <mergeCell ref="AL814:AO814"/>
    <mergeCell ref="AP814:AX814"/>
    <mergeCell ref="A815:B815"/>
    <mergeCell ref="C815:I815"/>
    <mergeCell ref="J815:O815"/>
    <mergeCell ref="P815:X815"/>
    <mergeCell ref="Y815:AB815"/>
    <mergeCell ref="AC815:AG815"/>
    <mergeCell ref="AH815:AK815"/>
    <mergeCell ref="AL815:AO815"/>
    <mergeCell ref="AH813:AK813"/>
    <mergeCell ref="AL813:AO813"/>
    <mergeCell ref="AP813:AX813"/>
    <mergeCell ref="A814:B814"/>
    <mergeCell ref="C814:I814"/>
    <mergeCell ref="J814:O814"/>
    <mergeCell ref="P814:X814"/>
    <mergeCell ref="Y814:AB814"/>
    <mergeCell ref="AC814:AG814"/>
    <mergeCell ref="AH814:AK814"/>
    <mergeCell ref="A813:B813"/>
    <mergeCell ref="C813:I813"/>
    <mergeCell ref="J813:O813"/>
    <mergeCell ref="P813:X813"/>
    <mergeCell ref="Y813:AB813"/>
    <mergeCell ref="AC813:AG813"/>
    <mergeCell ref="AP819:AX819"/>
    <mergeCell ref="A820:B820"/>
    <mergeCell ref="C820:I820"/>
    <mergeCell ref="J820:O820"/>
    <mergeCell ref="P820:X820"/>
    <mergeCell ref="Y820:AB820"/>
    <mergeCell ref="AC820:AG820"/>
    <mergeCell ref="AH820:AK820"/>
    <mergeCell ref="AL820:AO820"/>
    <mergeCell ref="AP820:AX820"/>
    <mergeCell ref="AL818:AO818"/>
    <mergeCell ref="AP818:AX818"/>
    <mergeCell ref="A819:B819"/>
    <mergeCell ref="C819:I819"/>
    <mergeCell ref="J819:O819"/>
    <mergeCell ref="P819:X819"/>
    <mergeCell ref="Y819:AB819"/>
    <mergeCell ref="AC819:AG819"/>
    <mergeCell ref="AH819:AK819"/>
    <mergeCell ref="AL819:AO819"/>
    <mergeCell ref="AH817:AK817"/>
    <mergeCell ref="AL817:AO817"/>
    <mergeCell ref="AP817:AX817"/>
    <mergeCell ref="A818:B818"/>
    <mergeCell ref="C818:I818"/>
    <mergeCell ref="J818:O818"/>
    <mergeCell ref="P818:X818"/>
    <mergeCell ref="Y818:AB818"/>
    <mergeCell ref="AC818:AG818"/>
    <mergeCell ref="AH818:AK818"/>
    <mergeCell ref="A817:B817"/>
    <mergeCell ref="C817:I817"/>
    <mergeCell ref="J817:O817"/>
    <mergeCell ref="P817:X817"/>
    <mergeCell ref="Y817:AB817"/>
    <mergeCell ref="AC817:AG817"/>
    <mergeCell ref="AP823:AX823"/>
    <mergeCell ref="A824:B824"/>
    <mergeCell ref="C824:I824"/>
    <mergeCell ref="J824:O824"/>
    <mergeCell ref="P824:X824"/>
    <mergeCell ref="Y824:AB824"/>
    <mergeCell ref="AC824:AG824"/>
    <mergeCell ref="AH824:AK824"/>
    <mergeCell ref="AL824:AO824"/>
    <mergeCell ref="AP824:AX824"/>
    <mergeCell ref="AL822:AO822"/>
    <mergeCell ref="AP822:AX822"/>
    <mergeCell ref="A823:B823"/>
    <mergeCell ref="C823:I823"/>
    <mergeCell ref="J823:O823"/>
    <mergeCell ref="P823:X823"/>
    <mergeCell ref="Y823:AB823"/>
    <mergeCell ref="AC823:AG823"/>
    <mergeCell ref="AH823:AK823"/>
    <mergeCell ref="AL823:AO823"/>
    <mergeCell ref="AH821:AK821"/>
    <mergeCell ref="AL821:AO821"/>
    <mergeCell ref="AP821:AX821"/>
    <mergeCell ref="A822:B822"/>
    <mergeCell ref="C822:I822"/>
    <mergeCell ref="J822:O822"/>
    <mergeCell ref="P822:X822"/>
    <mergeCell ref="Y822:AB822"/>
    <mergeCell ref="AC822:AG822"/>
    <mergeCell ref="AH822:AK822"/>
    <mergeCell ref="A821:B821"/>
    <mergeCell ref="C821:I821"/>
    <mergeCell ref="J821:O821"/>
    <mergeCell ref="P821:X821"/>
    <mergeCell ref="Y821:AB821"/>
    <mergeCell ref="AC821:AG821"/>
    <mergeCell ref="AP827:AX827"/>
    <mergeCell ref="A828:B828"/>
    <mergeCell ref="C828:I828"/>
    <mergeCell ref="J828:O828"/>
    <mergeCell ref="P828:X828"/>
    <mergeCell ref="Y828:AB828"/>
    <mergeCell ref="AC828:AG828"/>
    <mergeCell ref="AH828:AK828"/>
    <mergeCell ref="AL828:AO828"/>
    <mergeCell ref="AP828:AX828"/>
    <mergeCell ref="AL826:AO826"/>
    <mergeCell ref="AP826:AX826"/>
    <mergeCell ref="A827:B827"/>
    <mergeCell ref="C827:I827"/>
    <mergeCell ref="J827:O827"/>
    <mergeCell ref="P827:X827"/>
    <mergeCell ref="Y827:AB827"/>
    <mergeCell ref="AC827:AG827"/>
    <mergeCell ref="AH827:AK827"/>
    <mergeCell ref="AL827:AO827"/>
    <mergeCell ref="AH825:AK825"/>
    <mergeCell ref="AL825:AO825"/>
    <mergeCell ref="AP825:AX825"/>
    <mergeCell ref="A826:B826"/>
    <mergeCell ref="C826:I826"/>
    <mergeCell ref="J826:O826"/>
    <mergeCell ref="P826:X826"/>
    <mergeCell ref="Y826:AB826"/>
    <mergeCell ref="AC826:AG826"/>
    <mergeCell ref="AH826:AK826"/>
    <mergeCell ref="A825:B825"/>
    <mergeCell ref="C825:I825"/>
    <mergeCell ref="J825:O825"/>
    <mergeCell ref="P825:X825"/>
    <mergeCell ref="Y825:AB825"/>
    <mergeCell ref="AC825:AG825"/>
    <mergeCell ref="AP833:AX833"/>
    <mergeCell ref="A834:B834"/>
    <mergeCell ref="C834:I834"/>
    <mergeCell ref="J834:O834"/>
    <mergeCell ref="P834:X834"/>
    <mergeCell ref="Y834:AB834"/>
    <mergeCell ref="AC834:AG834"/>
    <mergeCell ref="AH834:AK834"/>
    <mergeCell ref="AL834:AO834"/>
    <mergeCell ref="AP834:AX834"/>
    <mergeCell ref="AL832:AO832"/>
    <mergeCell ref="AP832:AX832"/>
    <mergeCell ref="A833:B833"/>
    <mergeCell ref="C833:I833"/>
    <mergeCell ref="J833:O833"/>
    <mergeCell ref="P833:X833"/>
    <mergeCell ref="Y833:AB833"/>
    <mergeCell ref="AC833:AG833"/>
    <mergeCell ref="AH833:AK833"/>
    <mergeCell ref="AL833:AO833"/>
    <mergeCell ref="AH829:AK829"/>
    <mergeCell ref="AL829:AO829"/>
    <mergeCell ref="AP829:AX829"/>
    <mergeCell ref="A832:B832"/>
    <mergeCell ref="C832:I832"/>
    <mergeCell ref="J832:O832"/>
    <mergeCell ref="P832:X832"/>
    <mergeCell ref="Y832:AB832"/>
    <mergeCell ref="AC832:AG832"/>
    <mergeCell ref="AH832:AK832"/>
    <mergeCell ref="A829:B829"/>
    <mergeCell ref="C829:I829"/>
    <mergeCell ref="J829:O829"/>
    <mergeCell ref="P829:X829"/>
    <mergeCell ref="Y829:AB829"/>
    <mergeCell ref="AC829:AG829"/>
    <mergeCell ref="AP837:AX837"/>
    <mergeCell ref="A838:B838"/>
    <mergeCell ref="C838:I838"/>
    <mergeCell ref="J838:O838"/>
    <mergeCell ref="P838:X838"/>
    <mergeCell ref="Y838:AB838"/>
    <mergeCell ref="AC838:AG838"/>
    <mergeCell ref="AH838:AK838"/>
    <mergeCell ref="AL838:AO838"/>
    <mergeCell ref="AP838:AX838"/>
    <mergeCell ref="AL836:AO836"/>
    <mergeCell ref="AP836:AX836"/>
    <mergeCell ref="A837:B837"/>
    <mergeCell ref="C837:I837"/>
    <mergeCell ref="J837:O837"/>
    <mergeCell ref="P837:X837"/>
    <mergeCell ref="Y837:AB837"/>
    <mergeCell ref="AC837:AG837"/>
    <mergeCell ref="AH837:AK837"/>
    <mergeCell ref="AL837:AO837"/>
    <mergeCell ref="AH835:AK835"/>
    <mergeCell ref="AL835:AO835"/>
    <mergeCell ref="AP835:AX835"/>
    <mergeCell ref="A836:B836"/>
    <mergeCell ref="C836:I836"/>
    <mergeCell ref="J836:O836"/>
    <mergeCell ref="P836:X836"/>
    <mergeCell ref="Y836:AB836"/>
    <mergeCell ref="AC836:AG836"/>
    <mergeCell ref="AH836:AK836"/>
    <mergeCell ref="A835:B835"/>
    <mergeCell ref="C835:I835"/>
    <mergeCell ref="J835:O835"/>
    <mergeCell ref="P835:X835"/>
    <mergeCell ref="Y835:AB835"/>
    <mergeCell ref="AC835:AG835"/>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67:AX867"/>
    <mergeCell ref="A868:B868"/>
    <mergeCell ref="C868:I868"/>
    <mergeCell ref="J868:O868"/>
    <mergeCell ref="P868:X868"/>
    <mergeCell ref="Y868:AB868"/>
    <mergeCell ref="AC868:AG868"/>
    <mergeCell ref="AH868:AK868"/>
    <mergeCell ref="AL868:AO868"/>
    <mergeCell ref="AP868:AX868"/>
    <mergeCell ref="AL866:AO866"/>
    <mergeCell ref="AP866:AX866"/>
    <mergeCell ref="A867:B867"/>
    <mergeCell ref="C867:I867"/>
    <mergeCell ref="J867:O867"/>
    <mergeCell ref="P867:X867"/>
    <mergeCell ref="Y867:AB867"/>
    <mergeCell ref="AC867:AG867"/>
    <mergeCell ref="AH867:AK867"/>
    <mergeCell ref="AL867:AO867"/>
    <mergeCell ref="AH865:AK865"/>
    <mergeCell ref="AL865:AO865"/>
    <mergeCell ref="AP865:AX865"/>
    <mergeCell ref="A866:B866"/>
    <mergeCell ref="C866:I866"/>
    <mergeCell ref="J866:O866"/>
    <mergeCell ref="P866:X866"/>
    <mergeCell ref="Y866:AB866"/>
    <mergeCell ref="AC866:AG866"/>
    <mergeCell ref="AH866:AK866"/>
    <mergeCell ref="A865:B865"/>
    <mergeCell ref="C865:I865"/>
    <mergeCell ref="J865:O865"/>
    <mergeCell ref="P865:X865"/>
    <mergeCell ref="Y865:AB865"/>
    <mergeCell ref="AC865:AG865"/>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9:AK869"/>
    <mergeCell ref="AL869:AO869"/>
    <mergeCell ref="AP869:AX869"/>
    <mergeCell ref="A870:B870"/>
    <mergeCell ref="C870:I870"/>
    <mergeCell ref="J870:O870"/>
    <mergeCell ref="P870:X870"/>
    <mergeCell ref="Y870:AB870"/>
    <mergeCell ref="AC870:AG870"/>
    <mergeCell ref="AH870:AK870"/>
    <mergeCell ref="A869:B869"/>
    <mergeCell ref="C869:I869"/>
    <mergeCell ref="J869:O869"/>
    <mergeCell ref="P869:X869"/>
    <mergeCell ref="Y869:AB869"/>
    <mergeCell ref="AC869:AG869"/>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95:AX895"/>
    <mergeCell ref="A898:B898"/>
    <mergeCell ref="C898:I898"/>
    <mergeCell ref="J898:O898"/>
    <mergeCell ref="P898:X898"/>
    <mergeCell ref="Y898:AB898"/>
    <mergeCell ref="AC898:AG898"/>
    <mergeCell ref="AH898:AK898"/>
    <mergeCell ref="AL898:AO898"/>
    <mergeCell ref="AP898:AX898"/>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901:AX901"/>
    <mergeCell ref="A902:B902"/>
    <mergeCell ref="C902:I902"/>
    <mergeCell ref="J902:O902"/>
    <mergeCell ref="P902:X902"/>
    <mergeCell ref="Y902:AB902"/>
    <mergeCell ref="AC902:AG902"/>
    <mergeCell ref="AH902:AK902"/>
    <mergeCell ref="AL902:AO902"/>
    <mergeCell ref="AP902:AX902"/>
    <mergeCell ref="AL900:AO900"/>
    <mergeCell ref="AP900:AX900"/>
    <mergeCell ref="A901:B901"/>
    <mergeCell ref="C901:I901"/>
    <mergeCell ref="J901:O901"/>
    <mergeCell ref="P901:X901"/>
    <mergeCell ref="Y901:AB901"/>
    <mergeCell ref="AC901:AG901"/>
    <mergeCell ref="AH901:AK901"/>
    <mergeCell ref="AL901:AO901"/>
    <mergeCell ref="AH899:AK899"/>
    <mergeCell ref="AL899:AO899"/>
    <mergeCell ref="AP899:AX899"/>
    <mergeCell ref="A900:B900"/>
    <mergeCell ref="C900:I900"/>
    <mergeCell ref="J900:O900"/>
    <mergeCell ref="P900:X900"/>
    <mergeCell ref="Y900:AB900"/>
    <mergeCell ref="AC900:AG900"/>
    <mergeCell ref="AH900:AK900"/>
    <mergeCell ref="A899:B899"/>
    <mergeCell ref="C899:I899"/>
    <mergeCell ref="J899:O899"/>
    <mergeCell ref="P899:X899"/>
    <mergeCell ref="Y899:AB899"/>
    <mergeCell ref="AC899:AG899"/>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31:AX931"/>
    <mergeCell ref="A932:B932"/>
    <mergeCell ref="C932:I932"/>
    <mergeCell ref="J932:O932"/>
    <mergeCell ref="P932:X932"/>
    <mergeCell ref="Y932:AB932"/>
    <mergeCell ref="AC932:AG932"/>
    <mergeCell ref="AH932:AK932"/>
    <mergeCell ref="AL932:AO932"/>
    <mergeCell ref="AP932:AX932"/>
    <mergeCell ref="AL928:AO928"/>
    <mergeCell ref="AP928:AX928"/>
    <mergeCell ref="A931:B931"/>
    <mergeCell ref="C931:I931"/>
    <mergeCell ref="J931:O931"/>
    <mergeCell ref="P931:X931"/>
    <mergeCell ref="Y931:AB931"/>
    <mergeCell ref="AC931:AG931"/>
    <mergeCell ref="AH931:AK931"/>
    <mergeCell ref="AL931:AO931"/>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5:AX935"/>
    <mergeCell ref="A936:B936"/>
    <mergeCell ref="C936:I936"/>
    <mergeCell ref="J936:O936"/>
    <mergeCell ref="P936:X936"/>
    <mergeCell ref="Y936:AB936"/>
    <mergeCell ref="AC936:AG936"/>
    <mergeCell ref="AH936:AK936"/>
    <mergeCell ref="AL936:AO936"/>
    <mergeCell ref="AP936:AX936"/>
    <mergeCell ref="AL934:AO934"/>
    <mergeCell ref="AP934:AX934"/>
    <mergeCell ref="A935:B935"/>
    <mergeCell ref="C935:I935"/>
    <mergeCell ref="J935:O935"/>
    <mergeCell ref="P935:X935"/>
    <mergeCell ref="Y935:AB935"/>
    <mergeCell ref="AC935:AG935"/>
    <mergeCell ref="AH935:AK935"/>
    <mergeCell ref="AL935:AO935"/>
    <mergeCell ref="AH933:AK933"/>
    <mergeCell ref="AL933:AO933"/>
    <mergeCell ref="AP933:AX933"/>
    <mergeCell ref="A934:B934"/>
    <mergeCell ref="C934:I934"/>
    <mergeCell ref="J934:O934"/>
    <mergeCell ref="P934:X934"/>
    <mergeCell ref="Y934:AB934"/>
    <mergeCell ref="AC934:AG934"/>
    <mergeCell ref="AH934:AK934"/>
    <mergeCell ref="A933:B933"/>
    <mergeCell ref="C933:I933"/>
    <mergeCell ref="J933:O933"/>
    <mergeCell ref="P933:X933"/>
    <mergeCell ref="Y933:AB933"/>
    <mergeCell ref="AC933:AG933"/>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65:AX965"/>
    <mergeCell ref="A966:B966"/>
    <mergeCell ref="C966:I966"/>
    <mergeCell ref="J966:O966"/>
    <mergeCell ref="P966:X966"/>
    <mergeCell ref="Y966:AB966"/>
    <mergeCell ref="AC966:AG966"/>
    <mergeCell ref="AH966:AK966"/>
    <mergeCell ref="AL966:AO966"/>
    <mergeCell ref="AP966:AX966"/>
    <mergeCell ref="AL964:AO964"/>
    <mergeCell ref="AP964:AX964"/>
    <mergeCell ref="A965:B965"/>
    <mergeCell ref="C965:I965"/>
    <mergeCell ref="J965:O965"/>
    <mergeCell ref="P965:X965"/>
    <mergeCell ref="Y965:AB965"/>
    <mergeCell ref="AC965:AG965"/>
    <mergeCell ref="AH965:AK965"/>
    <mergeCell ref="AL965:AO965"/>
    <mergeCell ref="AH961:AK961"/>
    <mergeCell ref="AL961:AO961"/>
    <mergeCell ref="AP961:AX961"/>
    <mergeCell ref="A964:B964"/>
    <mergeCell ref="C964:I964"/>
    <mergeCell ref="J964:O964"/>
    <mergeCell ref="P964:X964"/>
    <mergeCell ref="Y964:AB964"/>
    <mergeCell ref="AC964:AG964"/>
    <mergeCell ref="AH964:AK964"/>
    <mergeCell ref="A961:B961"/>
    <mergeCell ref="C961:I961"/>
    <mergeCell ref="J961:O961"/>
    <mergeCell ref="P961:X961"/>
    <mergeCell ref="Y961:AB961"/>
    <mergeCell ref="AC961:AG961"/>
    <mergeCell ref="AP969:AX969"/>
    <mergeCell ref="A970:B970"/>
    <mergeCell ref="C970:I970"/>
    <mergeCell ref="J970:O970"/>
    <mergeCell ref="P970:X970"/>
    <mergeCell ref="Y970:AB970"/>
    <mergeCell ref="AC970:AG970"/>
    <mergeCell ref="AH970:AK970"/>
    <mergeCell ref="AL970:AO970"/>
    <mergeCell ref="AP970:AX970"/>
    <mergeCell ref="AL968:AO968"/>
    <mergeCell ref="AP968:AX968"/>
    <mergeCell ref="A969:B969"/>
    <mergeCell ref="C969:I969"/>
    <mergeCell ref="J969:O969"/>
    <mergeCell ref="P969:X969"/>
    <mergeCell ref="Y969:AB969"/>
    <mergeCell ref="AC969:AG969"/>
    <mergeCell ref="AH969:AK969"/>
    <mergeCell ref="AL969:AO969"/>
    <mergeCell ref="AH967:AK967"/>
    <mergeCell ref="AL967:AO967"/>
    <mergeCell ref="AP967:AX967"/>
    <mergeCell ref="A968:B968"/>
    <mergeCell ref="C968:I968"/>
    <mergeCell ref="J968:O968"/>
    <mergeCell ref="P968:X968"/>
    <mergeCell ref="Y968:AB968"/>
    <mergeCell ref="AC968:AG968"/>
    <mergeCell ref="AH968:AK968"/>
    <mergeCell ref="A967:B967"/>
    <mergeCell ref="C967:I967"/>
    <mergeCell ref="J967:O967"/>
    <mergeCell ref="P967:X967"/>
    <mergeCell ref="Y967:AB967"/>
    <mergeCell ref="AC967:AG967"/>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99:AX999"/>
    <mergeCell ref="A1000:B1000"/>
    <mergeCell ref="C1000:I1000"/>
    <mergeCell ref="J1000:O1000"/>
    <mergeCell ref="P1000:X1000"/>
    <mergeCell ref="Y1000:AB1000"/>
    <mergeCell ref="AC1000:AG1000"/>
    <mergeCell ref="AH1000:AK1000"/>
    <mergeCell ref="AL1000:AO1000"/>
    <mergeCell ref="AP1000:AX1000"/>
    <mergeCell ref="AL998:AO998"/>
    <mergeCell ref="AP998:AX998"/>
    <mergeCell ref="A999:B999"/>
    <mergeCell ref="C999:I999"/>
    <mergeCell ref="J999:O999"/>
    <mergeCell ref="P999:X999"/>
    <mergeCell ref="Y999:AB999"/>
    <mergeCell ref="AC999:AG999"/>
    <mergeCell ref="AH999:AK999"/>
    <mergeCell ref="AL999:AO999"/>
    <mergeCell ref="AH997:AK997"/>
    <mergeCell ref="AL997:AO997"/>
    <mergeCell ref="AP997:AX997"/>
    <mergeCell ref="A998:B998"/>
    <mergeCell ref="C998:I998"/>
    <mergeCell ref="J998:O998"/>
    <mergeCell ref="P998:X998"/>
    <mergeCell ref="Y998:AB998"/>
    <mergeCell ref="AC998:AG998"/>
    <mergeCell ref="AH998:AK998"/>
    <mergeCell ref="A997:B997"/>
    <mergeCell ref="C997:I997"/>
    <mergeCell ref="J997:O997"/>
    <mergeCell ref="P997:X997"/>
    <mergeCell ref="Y997:AB997"/>
    <mergeCell ref="AC997:AG997"/>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1001:AK1001"/>
    <mergeCell ref="AL1001:AO1001"/>
    <mergeCell ref="AP1001:AX1001"/>
    <mergeCell ref="A1002:B1002"/>
    <mergeCell ref="C1002:I1002"/>
    <mergeCell ref="J1002:O1002"/>
    <mergeCell ref="P1002:X1002"/>
    <mergeCell ref="Y1002:AB1002"/>
    <mergeCell ref="AC1002:AG1002"/>
    <mergeCell ref="AH1002:AK1002"/>
    <mergeCell ref="A1001:B1001"/>
    <mergeCell ref="C1001:I1001"/>
    <mergeCell ref="J1001:O1001"/>
    <mergeCell ref="P1001:X1001"/>
    <mergeCell ref="Y1001:AB1001"/>
    <mergeCell ref="AC1001:AG1001"/>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27:AX1027"/>
    <mergeCell ref="A1030:B1030"/>
    <mergeCell ref="C1030:I1030"/>
    <mergeCell ref="J1030:O1030"/>
    <mergeCell ref="P1030:X1030"/>
    <mergeCell ref="Y1030:AB1030"/>
    <mergeCell ref="AC1030:AG1030"/>
    <mergeCell ref="AH1030:AK1030"/>
    <mergeCell ref="AL1030:AO1030"/>
    <mergeCell ref="AP1030:AX1030"/>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33:AX1033"/>
    <mergeCell ref="A1034:B1034"/>
    <mergeCell ref="C1034:I1034"/>
    <mergeCell ref="J1034:O1034"/>
    <mergeCell ref="P1034:X1034"/>
    <mergeCell ref="Y1034:AB1034"/>
    <mergeCell ref="AC1034:AG1034"/>
    <mergeCell ref="AH1034:AK1034"/>
    <mergeCell ref="AL1034:AO1034"/>
    <mergeCell ref="AP1034:AX1034"/>
    <mergeCell ref="AL1032:AO1032"/>
    <mergeCell ref="AP1032:AX1032"/>
    <mergeCell ref="A1033:B1033"/>
    <mergeCell ref="C1033:I1033"/>
    <mergeCell ref="J1033:O1033"/>
    <mergeCell ref="P1033:X1033"/>
    <mergeCell ref="Y1033:AB1033"/>
    <mergeCell ref="AC1033:AG1033"/>
    <mergeCell ref="AH1033:AK1033"/>
    <mergeCell ref="AL1033:AO1033"/>
    <mergeCell ref="AH1031:AK1031"/>
    <mergeCell ref="AL1031:AO1031"/>
    <mergeCell ref="AP1031:AX1031"/>
    <mergeCell ref="A1032:B1032"/>
    <mergeCell ref="C1032:I1032"/>
    <mergeCell ref="J1032:O1032"/>
    <mergeCell ref="P1032:X1032"/>
    <mergeCell ref="Y1032:AB1032"/>
    <mergeCell ref="AC1032:AG1032"/>
    <mergeCell ref="AH1032:AK1032"/>
    <mergeCell ref="A1031:B1031"/>
    <mergeCell ref="C1031:I1031"/>
    <mergeCell ref="J1031:O1031"/>
    <mergeCell ref="P1031:X1031"/>
    <mergeCell ref="Y1031:AB1031"/>
    <mergeCell ref="AC1031:AG1031"/>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63:AX1063"/>
    <mergeCell ref="A1064:B1064"/>
    <mergeCell ref="C1064:I1064"/>
    <mergeCell ref="J1064:O1064"/>
    <mergeCell ref="P1064:X1064"/>
    <mergeCell ref="Y1064:AB1064"/>
    <mergeCell ref="AC1064:AG1064"/>
    <mergeCell ref="AH1064:AK1064"/>
    <mergeCell ref="AL1064:AO1064"/>
    <mergeCell ref="AP1064:AX1064"/>
    <mergeCell ref="AL1060:AO1060"/>
    <mergeCell ref="AP1060:AX1060"/>
    <mergeCell ref="A1063:B1063"/>
    <mergeCell ref="C1063:I1063"/>
    <mergeCell ref="J1063:O1063"/>
    <mergeCell ref="P1063:X1063"/>
    <mergeCell ref="Y1063:AB1063"/>
    <mergeCell ref="AC1063:AG1063"/>
    <mergeCell ref="AH1063:AK1063"/>
    <mergeCell ref="AL1063:AO1063"/>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7:AX1067"/>
    <mergeCell ref="A1068:B1068"/>
    <mergeCell ref="C1068:I1068"/>
    <mergeCell ref="J1068:O1068"/>
    <mergeCell ref="P1068:X1068"/>
    <mergeCell ref="Y1068:AB1068"/>
    <mergeCell ref="AC1068:AG1068"/>
    <mergeCell ref="AH1068:AK1068"/>
    <mergeCell ref="AL1068:AO1068"/>
    <mergeCell ref="AP1068:AX1068"/>
    <mergeCell ref="AL1066:AO1066"/>
    <mergeCell ref="AP1066:AX1066"/>
    <mergeCell ref="A1067:B1067"/>
    <mergeCell ref="C1067:I1067"/>
    <mergeCell ref="J1067:O1067"/>
    <mergeCell ref="P1067:X1067"/>
    <mergeCell ref="Y1067:AB1067"/>
    <mergeCell ref="AC1067:AG1067"/>
    <mergeCell ref="AH1067:AK1067"/>
    <mergeCell ref="AL1067:AO1067"/>
    <mergeCell ref="AH1065:AK1065"/>
    <mergeCell ref="AL1065:AO1065"/>
    <mergeCell ref="AP1065:AX1065"/>
    <mergeCell ref="A1066:B1066"/>
    <mergeCell ref="C1066:I1066"/>
    <mergeCell ref="J1066:O1066"/>
    <mergeCell ref="P1066:X1066"/>
    <mergeCell ref="Y1066:AB1066"/>
    <mergeCell ref="AC1066:AG1066"/>
    <mergeCell ref="AH1066:AK1066"/>
    <mergeCell ref="A1065:B1065"/>
    <mergeCell ref="C1065:I1065"/>
    <mergeCell ref="J1065:O1065"/>
    <mergeCell ref="P1065:X1065"/>
    <mergeCell ref="Y1065:AB1065"/>
    <mergeCell ref="AC1065:AG1065"/>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97:AX1097"/>
    <mergeCell ref="A1098:B1098"/>
    <mergeCell ref="C1098:I1098"/>
    <mergeCell ref="J1098:O1098"/>
    <mergeCell ref="P1098:X1098"/>
    <mergeCell ref="Y1098:AB1098"/>
    <mergeCell ref="AC1098:AG1098"/>
    <mergeCell ref="AH1098:AK1098"/>
    <mergeCell ref="AL1098:AO1098"/>
    <mergeCell ref="AP1098:AX1098"/>
    <mergeCell ref="AL1096:AO1096"/>
    <mergeCell ref="AP1096:AX1096"/>
    <mergeCell ref="A1097:B1097"/>
    <mergeCell ref="C1097:I1097"/>
    <mergeCell ref="J1097:O1097"/>
    <mergeCell ref="P1097:X1097"/>
    <mergeCell ref="Y1097:AB1097"/>
    <mergeCell ref="AC1097:AG1097"/>
    <mergeCell ref="AH1097:AK1097"/>
    <mergeCell ref="AL1097:AO1097"/>
    <mergeCell ref="AH1093:AK1093"/>
    <mergeCell ref="AL1093:AO1093"/>
    <mergeCell ref="AP1093:AX1093"/>
    <mergeCell ref="A1096:B1096"/>
    <mergeCell ref="C1096:I1096"/>
    <mergeCell ref="J1096:O1096"/>
    <mergeCell ref="P1096:X1096"/>
    <mergeCell ref="Y1096:AB1096"/>
    <mergeCell ref="AC1096:AG1096"/>
    <mergeCell ref="AH1096:AK1096"/>
    <mergeCell ref="A1093:B1093"/>
    <mergeCell ref="C1093:I1093"/>
    <mergeCell ref="J1093:O1093"/>
    <mergeCell ref="P1093:X1093"/>
    <mergeCell ref="Y1093:AB1093"/>
    <mergeCell ref="AC1093:AG1093"/>
    <mergeCell ref="AP1101:AX1101"/>
    <mergeCell ref="A1102:B1102"/>
    <mergeCell ref="C1102:I1102"/>
    <mergeCell ref="J1102:O1102"/>
    <mergeCell ref="P1102:X1102"/>
    <mergeCell ref="Y1102:AB1102"/>
    <mergeCell ref="AC1102:AG1102"/>
    <mergeCell ref="AH1102:AK1102"/>
    <mergeCell ref="AL1102:AO1102"/>
    <mergeCell ref="AP1102:AX1102"/>
    <mergeCell ref="AL1100:AO1100"/>
    <mergeCell ref="AP1100:AX1100"/>
    <mergeCell ref="A1101:B1101"/>
    <mergeCell ref="C1101:I1101"/>
    <mergeCell ref="J1101:O1101"/>
    <mergeCell ref="P1101:X1101"/>
    <mergeCell ref="Y1101:AB1101"/>
    <mergeCell ref="AC1101:AG1101"/>
    <mergeCell ref="AH1101:AK1101"/>
    <mergeCell ref="AL1101:AO1101"/>
    <mergeCell ref="AH1099:AK1099"/>
    <mergeCell ref="AL1099:AO1099"/>
    <mergeCell ref="AP1099:AX1099"/>
    <mergeCell ref="A1100:B1100"/>
    <mergeCell ref="C1100:I1100"/>
    <mergeCell ref="J1100:O1100"/>
    <mergeCell ref="P1100:X1100"/>
    <mergeCell ref="Y1100:AB1100"/>
    <mergeCell ref="AC1100:AG1100"/>
    <mergeCell ref="AH1100:AK1100"/>
    <mergeCell ref="A1099:B1099"/>
    <mergeCell ref="C1099:I1099"/>
    <mergeCell ref="J1099:O1099"/>
    <mergeCell ref="P1099:X1099"/>
    <mergeCell ref="Y1099:AB1099"/>
    <mergeCell ref="AC1099:AG1099"/>
    <mergeCell ref="AP1105:AX1105"/>
    <mergeCell ref="A1106:B1106"/>
    <mergeCell ref="C1106:I1106"/>
    <mergeCell ref="J1106:O1106"/>
    <mergeCell ref="P1106:X1106"/>
    <mergeCell ref="Y1106:AB1106"/>
    <mergeCell ref="AC1106:AG1106"/>
    <mergeCell ref="AH1106:AK1106"/>
    <mergeCell ref="AL1106:AO1106"/>
    <mergeCell ref="AP1106:AX1106"/>
    <mergeCell ref="AL1104:AO1104"/>
    <mergeCell ref="AP1104:AX1104"/>
    <mergeCell ref="A1105:B1105"/>
    <mergeCell ref="C1105:I1105"/>
    <mergeCell ref="J1105:O1105"/>
    <mergeCell ref="P1105:X1105"/>
    <mergeCell ref="Y1105:AB1105"/>
    <mergeCell ref="AC1105:AG1105"/>
    <mergeCell ref="AH1105:AK1105"/>
    <mergeCell ref="AL1105:AO1105"/>
    <mergeCell ref="AH1103:AK1103"/>
    <mergeCell ref="AL1103:AO1103"/>
    <mergeCell ref="AP1103:AX1103"/>
    <mergeCell ref="A1104:B1104"/>
    <mergeCell ref="C1104:I1104"/>
    <mergeCell ref="J1104:O1104"/>
    <mergeCell ref="P1104:X1104"/>
    <mergeCell ref="Y1104:AB1104"/>
    <mergeCell ref="AC1104:AG1104"/>
    <mergeCell ref="AH1104:AK1104"/>
    <mergeCell ref="A1103:B1103"/>
    <mergeCell ref="C1103:I1103"/>
    <mergeCell ref="J1103:O1103"/>
    <mergeCell ref="P1103:X1103"/>
    <mergeCell ref="Y1103:AB1103"/>
    <mergeCell ref="AC1103:AG1103"/>
    <mergeCell ref="AP1109:AX1109"/>
    <mergeCell ref="A1110:B1110"/>
    <mergeCell ref="C1110:I1110"/>
    <mergeCell ref="J1110:O1110"/>
    <mergeCell ref="P1110:X1110"/>
    <mergeCell ref="Y1110:AB1110"/>
    <mergeCell ref="AC1110:AG1110"/>
    <mergeCell ref="AH1110:AK1110"/>
    <mergeCell ref="AL1110:AO1110"/>
    <mergeCell ref="AP1110:AX1110"/>
    <mergeCell ref="AL1108:AO1108"/>
    <mergeCell ref="AP1108:AX1108"/>
    <mergeCell ref="A1109:B1109"/>
    <mergeCell ref="C1109:I1109"/>
    <mergeCell ref="J1109:O1109"/>
    <mergeCell ref="P1109:X1109"/>
    <mergeCell ref="Y1109:AB1109"/>
    <mergeCell ref="AC1109:AG1109"/>
    <mergeCell ref="AH1109:AK1109"/>
    <mergeCell ref="AL1109:AO1109"/>
    <mergeCell ref="AH1107:AK1107"/>
    <mergeCell ref="AL1107:AO1107"/>
    <mergeCell ref="AP1107:AX1107"/>
    <mergeCell ref="A1108:B1108"/>
    <mergeCell ref="C1108:I1108"/>
    <mergeCell ref="J1108:O1108"/>
    <mergeCell ref="P1108:X1108"/>
    <mergeCell ref="Y1108:AB1108"/>
    <mergeCell ref="AC1108:AG1108"/>
    <mergeCell ref="AH1108:AK1108"/>
    <mergeCell ref="A1107:B1107"/>
    <mergeCell ref="C1107:I1107"/>
    <mergeCell ref="J1107:O1107"/>
    <mergeCell ref="P1107:X1107"/>
    <mergeCell ref="Y1107:AB1107"/>
    <mergeCell ref="AC1107:AG1107"/>
    <mergeCell ref="AP1113:AX1113"/>
    <mergeCell ref="A1114:B1114"/>
    <mergeCell ref="C1114:I1114"/>
    <mergeCell ref="J1114:O1114"/>
    <mergeCell ref="P1114:X1114"/>
    <mergeCell ref="Y1114:AB1114"/>
    <mergeCell ref="AC1114:AG1114"/>
    <mergeCell ref="AH1114:AK1114"/>
    <mergeCell ref="AL1114:AO1114"/>
    <mergeCell ref="AP1114:AX1114"/>
    <mergeCell ref="AL1112:AO1112"/>
    <mergeCell ref="AP1112:AX1112"/>
    <mergeCell ref="A1113:B1113"/>
    <mergeCell ref="C1113:I1113"/>
    <mergeCell ref="J1113:O1113"/>
    <mergeCell ref="P1113:X1113"/>
    <mergeCell ref="Y1113:AB1113"/>
    <mergeCell ref="AC1113:AG1113"/>
    <mergeCell ref="AH1113:AK1113"/>
    <mergeCell ref="AL1113:AO1113"/>
    <mergeCell ref="AH1111:AK1111"/>
    <mergeCell ref="AL1111:AO1111"/>
    <mergeCell ref="AP1111:AX1111"/>
    <mergeCell ref="A1112:B1112"/>
    <mergeCell ref="C1112:I1112"/>
    <mergeCell ref="J1112:O1112"/>
    <mergeCell ref="P1112:X1112"/>
    <mergeCell ref="Y1112:AB1112"/>
    <mergeCell ref="AC1112:AG1112"/>
    <mergeCell ref="AH1112:AK1112"/>
    <mergeCell ref="A1111:B1111"/>
    <mergeCell ref="C1111:I1111"/>
    <mergeCell ref="J1111:O1111"/>
    <mergeCell ref="P1111:X1111"/>
    <mergeCell ref="Y1111:AB1111"/>
    <mergeCell ref="AC1111:AG1111"/>
    <mergeCell ref="AP1117:AX1117"/>
    <mergeCell ref="A1118:B1118"/>
    <mergeCell ref="C1118:I1118"/>
    <mergeCell ref="J1118:O1118"/>
    <mergeCell ref="P1118:X1118"/>
    <mergeCell ref="Y1118:AB1118"/>
    <mergeCell ref="AC1118:AG1118"/>
    <mergeCell ref="AH1118:AK1118"/>
    <mergeCell ref="AL1118:AO1118"/>
    <mergeCell ref="AP1118:AX1118"/>
    <mergeCell ref="AL1116:AO1116"/>
    <mergeCell ref="AP1116:AX1116"/>
    <mergeCell ref="A1117:B1117"/>
    <mergeCell ref="C1117:I1117"/>
    <mergeCell ref="J1117:O1117"/>
    <mergeCell ref="P1117:X1117"/>
    <mergeCell ref="Y1117:AB1117"/>
    <mergeCell ref="AC1117:AG1117"/>
    <mergeCell ref="AH1117:AK1117"/>
    <mergeCell ref="AL1117:AO1117"/>
    <mergeCell ref="AH1115:AK1115"/>
    <mergeCell ref="AL1115:AO1115"/>
    <mergeCell ref="AP1115:AX1115"/>
    <mergeCell ref="A1116:B1116"/>
    <mergeCell ref="C1116:I1116"/>
    <mergeCell ref="J1116:O1116"/>
    <mergeCell ref="P1116:X1116"/>
    <mergeCell ref="Y1116:AB1116"/>
    <mergeCell ref="AC1116:AG1116"/>
    <mergeCell ref="AH1116:AK1116"/>
    <mergeCell ref="A1115:B1115"/>
    <mergeCell ref="C1115:I1115"/>
    <mergeCell ref="J1115:O1115"/>
    <mergeCell ref="P1115:X1115"/>
    <mergeCell ref="Y1115:AB1115"/>
    <mergeCell ref="AC1115:AG1115"/>
    <mergeCell ref="AP1121:AX1121"/>
    <mergeCell ref="A1122:B1122"/>
    <mergeCell ref="C1122:I1122"/>
    <mergeCell ref="J1122:O1122"/>
    <mergeCell ref="P1122:X1122"/>
    <mergeCell ref="Y1122:AB1122"/>
    <mergeCell ref="AC1122:AG1122"/>
    <mergeCell ref="AH1122:AK1122"/>
    <mergeCell ref="AL1122:AO1122"/>
    <mergeCell ref="AP1122:AX1122"/>
    <mergeCell ref="AL1120:AO1120"/>
    <mergeCell ref="AP1120:AX1120"/>
    <mergeCell ref="A1121:B1121"/>
    <mergeCell ref="C1121:I1121"/>
    <mergeCell ref="J1121:O1121"/>
    <mergeCell ref="P1121:X1121"/>
    <mergeCell ref="Y1121:AB1121"/>
    <mergeCell ref="AC1121:AG1121"/>
    <mergeCell ref="AH1121:AK1121"/>
    <mergeCell ref="AL1121:AO1121"/>
    <mergeCell ref="AH1119:AK1119"/>
    <mergeCell ref="AL1119:AO1119"/>
    <mergeCell ref="AP1119:AX1119"/>
    <mergeCell ref="A1120:B1120"/>
    <mergeCell ref="C1120:I1120"/>
    <mergeCell ref="J1120:O1120"/>
    <mergeCell ref="P1120:X1120"/>
    <mergeCell ref="Y1120:AB1120"/>
    <mergeCell ref="AC1120:AG1120"/>
    <mergeCell ref="AH1120:AK1120"/>
    <mergeCell ref="A1119:B1119"/>
    <mergeCell ref="C1119:I1119"/>
    <mergeCell ref="J1119:O1119"/>
    <mergeCell ref="P1119:X1119"/>
    <mergeCell ref="Y1119:AB1119"/>
    <mergeCell ref="AC1119:AG1119"/>
    <mergeCell ref="AP1125:AX1125"/>
    <mergeCell ref="A1126:B1126"/>
    <mergeCell ref="C1126:I1126"/>
    <mergeCell ref="J1126:O1126"/>
    <mergeCell ref="P1126:X1126"/>
    <mergeCell ref="Y1126:AB1126"/>
    <mergeCell ref="AC1126:AG1126"/>
    <mergeCell ref="AH1126:AK1126"/>
    <mergeCell ref="AL1126:AO1126"/>
    <mergeCell ref="AP1126:AX1126"/>
    <mergeCell ref="AL1124:AO1124"/>
    <mergeCell ref="AP1124:AX1124"/>
    <mergeCell ref="A1125:B1125"/>
    <mergeCell ref="C1125:I1125"/>
    <mergeCell ref="J1125:O1125"/>
    <mergeCell ref="P1125:X1125"/>
    <mergeCell ref="Y1125:AB1125"/>
    <mergeCell ref="AC1125:AG1125"/>
    <mergeCell ref="AH1125:AK1125"/>
    <mergeCell ref="AL1125:AO1125"/>
    <mergeCell ref="AH1123:AK1123"/>
    <mergeCell ref="AL1123:AO1123"/>
    <mergeCell ref="AP1123:AX1123"/>
    <mergeCell ref="A1124:B1124"/>
    <mergeCell ref="C1124:I1124"/>
    <mergeCell ref="J1124:O1124"/>
    <mergeCell ref="P1124:X1124"/>
    <mergeCell ref="Y1124:AB1124"/>
    <mergeCell ref="AC1124:AG1124"/>
    <mergeCell ref="AH1124:AK1124"/>
    <mergeCell ref="A1123:B1123"/>
    <mergeCell ref="C1123:I1123"/>
    <mergeCell ref="J1123:O1123"/>
    <mergeCell ref="P1123:X1123"/>
    <mergeCell ref="Y1123:AB1123"/>
    <mergeCell ref="AC1123:AG1123"/>
    <mergeCell ref="AP1131:AX1131"/>
    <mergeCell ref="A1132:B1132"/>
    <mergeCell ref="C1132:I1132"/>
    <mergeCell ref="J1132:O1132"/>
    <mergeCell ref="P1132:X1132"/>
    <mergeCell ref="Y1132:AB1132"/>
    <mergeCell ref="AC1132:AG1132"/>
    <mergeCell ref="AH1132:AK1132"/>
    <mergeCell ref="AL1132:AO1132"/>
    <mergeCell ref="AP1132:AX1132"/>
    <mergeCell ref="AL1130:AO1130"/>
    <mergeCell ref="AP1130:AX1130"/>
    <mergeCell ref="A1131:B1131"/>
    <mergeCell ref="C1131:I1131"/>
    <mergeCell ref="J1131:O1131"/>
    <mergeCell ref="P1131:X1131"/>
    <mergeCell ref="Y1131:AB1131"/>
    <mergeCell ref="AC1131:AG1131"/>
    <mergeCell ref="AH1131:AK1131"/>
    <mergeCell ref="AL1131:AO1131"/>
    <mergeCell ref="AH1129:AK1129"/>
    <mergeCell ref="AL1129:AO1129"/>
    <mergeCell ref="AP1129:AX1129"/>
    <mergeCell ref="A1130:B1130"/>
    <mergeCell ref="C1130:I1130"/>
    <mergeCell ref="J1130:O1130"/>
    <mergeCell ref="P1130:X1130"/>
    <mergeCell ref="Y1130:AB1130"/>
    <mergeCell ref="AC1130:AG1130"/>
    <mergeCell ref="AH1130:AK1130"/>
    <mergeCell ref="A1129:B1129"/>
    <mergeCell ref="C1129:I1129"/>
    <mergeCell ref="J1129:O1129"/>
    <mergeCell ref="P1129:X1129"/>
    <mergeCell ref="Y1129:AB1129"/>
    <mergeCell ref="AC1129:AG1129"/>
    <mergeCell ref="AP1135:AX1135"/>
    <mergeCell ref="A1136:B1136"/>
    <mergeCell ref="C1136:I1136"/>
    <mergeCell ref="J1136:O1136"/>
    <mergeCell ref="P1136:X1136"/>
    <mergeCell ref="Y1136:AB1136"/>
    <mergeCell ref="AC1136:AG1136"/>
    <mergeCell ref="AH1136:AK1136"/>
    <mergeCell ref="AL1136:AO1136"/>
    <mergeCell ref="AP1136:AX1136"/>
    <mergeCell ref="AL1134:AO1134"/>
    <mergeCell ref="AP1134:AX1134"/>
    <mergeCell ref="A1135:B1135"/>
    <mergeCell ref="C1135:I1135"/>
    <mergeCell ref="J1135:O1135"/>
    <mergeCell ref="P1135:X1135"/>
    <mergeCell ref="Y1135:AB1135"/>
    <mergeCell ref="AC1135:AG1135"/>
    <mergeCell ref="AH1135:AK1135"/>
    <mergeCell ref="AL1135:AO1135"/>
    <mergeCell ref="AH1133:AK1133"/>
    <mergeCell ref="AL1133:AO1133"/>
    <mergeCell ref="AP1133:AX1133"/>
    <mergeCell ref="A1134:B1134"/>
    <mergeCell ref="C1134:I1134"/>
    <mergeCell ref="J1134:O1134"/>
    <mergeCell ref="P1134:X1134"/>
    <mergeCell ref="Y1134:AB1134"/>
    <mergeCell ref="AC1134:AG1134"/>
    <mergeCell ref="AH1134:AK1134"/>
    <mergeCell ref="A1133:B1133"/>
    <mergeCell ref="C1133:I1133"/>
    <mergeCell ref="J1133:O1133"/>
    <mergeCell ref="P1133:X1133"/>
    <mergeCell ref="Y1133:AB1133"/>
    <mergeCell ref="AC1133:AG1133"/>
    <mergeCell ref="AP1139:AX1139"/>
    <mergeCell ref="A1140:B1140"/>
    <mergeCell ref="C1140:I1140"/>
    <mergeCell ref="J1140:O1140"/>
    <mergeCell ref="P1140:X1140"/>
    <mergeCell ref="Y1140:AB1140"/>
    <mergeCell ref="AC1140:AG1140"/>
    <mergeCell ref="AH1140:AK1140"/>
    <mergeCell ref="AL1140:AO1140"/>
    <mergeCell ref="AP1140:AX1140"/>
    <mergeCell ref="AL1138:AO1138"/>
    <mergeCell ref="AP1138:AX1138"/>
    <mergeCell ref="A1139:B1139"/>
    <mergeCell ref="C1139:I1139"/>
    <mergeCell ref="J1139:O1139"/>
    <mergeCell ref="P1139:X1139"/>
    <mergeCell ref="Y1139:AB1139"/>
    <mergeCell ref="AC1139:AG1139"/>
    <mergeCell ref="AH1139:AK1139"/>
    <mergeCell ref="AL1139:AO1139"/>
    <mergeCell ref="AH1137:AK1137"/>
    <mergeCell ref="AL1137:AO1137"/>
    <mergeCell ref="AP1137:AX1137"/>
    <mergeCell ref="A1138:B1138"/>
    <mergeCell ref="C1138:I1138"/>
    <mergeCell ref="J1138:O1138"/>
    <mergeCell ref="P1138:X1138"/>
    <mergeCell ref="Y1138:AB1138"/>
    <mergeCell ref="AC1138:AG1138"/>
    <mergeCell ref="AH1138:AK1138"/>
    <mergeCell ref="A1137:B1137"/>
    <mergeCell ref="C1137:I1137"/>
    <mergeCell ref="J1137:O1137"/>
    <mergeCell ref="P1137:X1137"/>
    <mergeCell ref="Y1137:AB1137"/>
    <mergeCell ref="AC1137:AG1137"/>
    <mergeCell ref="AP1143:AX1143"/>
    <mergeCell ref="A1144:B1144"/>
    <mergeCell ref="C1144:I1144"/>
    <mergeCell ref="J1144:O1144"/>
    <mergeCell ref="P1144:X1144"/>
    <mergeCell ref="Y1144:AB1144"/>
    <mergeCell ref="AC1144:AG1144"/>
    <mergeCell ref="AH1144:AK1144"/>
    <mergeCell ref="AL1144:AO1144"/>
    <mergeCell ref="AP1144:AX1144"/>
    <mergeCell ref="AL1142:AO1142"/>
    <mergeCell ref="AP1142:AX1142"/>
    <mergeCell ref="A1143:B1143"/>
    <mergeCell ref="C1143:I1143"/>
    <mergeCell ref="J1143:O1143"/>
    <mergeCell ref="P1143:X1143"/>
    <mergeCell ref="Y1143:AB1143"/>
    <mergeCell ref="AC1143:AG1143"/>
    <mergeCell ref="AH1143:AK1143"/>
    <mergeCell ref="AL1143:AO1143"/>
    <mergeCell ref="AH1141:AK1141"/>
    <mergeCell ref="AL1141:AO1141"/>
    <mergeCell ref="AP1141:AX1141"/>
    <mergeCell ref="A1142:B1142"/>
    <mergeCell ref="C1142:I1142"/>
    <mergeCell ref="J1142:O1142"/>
    <mergeCell ref="P1142:X1142"/>
    <mergeCell ref="Y1142:AB1142"/>
    <mergeCell ref="AC1142:AG1142"/>
    <mergeCell ref="AH1142:AK1142"/>
    <mergeCell ref="A1141:B1141"/>
    <mergeCell ref="C1141:I1141"/>
    <mergeCell ref="J1141:O1141"/>
    <mergeCell ref="P1141:X1141"/>
    <mergeCell ref="Y1141:AB1141"/>
    <mergeCell ref="AC1141:AG1141"/>
    <mergeCell ref="AP1147:AX1147"/>
    <mergeCell ref="A1148:B1148"/>
    <mergeCell ref="C1148:I1148"/>
    <mergeCell ref="J1148:O1148"/>
    <mergeCell ref="P1148:X1148"/>
    <mergeCell ref="Y1148:AB1148"/>
    <mergeCell ref="AC1148:AG1148"/>
    <mergeCell ref="AH1148:AK1148"/>
    <mergeCell ref="AL1148:AO1148"/>
    <mergeCell ref="AP1148:AX1148"/>
    <mergeCell ref="AL1146:AO1146"/>
    <mergeCell ref="AP1146:AX1146"/>
    <mergeCell ref="A1147:B1147"/>
    <mergeCell ref="C1147:I1147"/>
    <mergeCell ref="J1147:O1147"/>
    <mergeCell ref="P1147:X1147"/>
    <mergeCell ref="Y1147:AB1147"/>
    <mergeCell ref="AC1147:AG1147"/>
    <mergeCell ref="AH1147:AK1147"/>
    <mergeCell ref="AL1147:AO1147"/>
    <mergeCell ref="AH1145:AK1145"/>
    <mergeCell ref="AL1145:AO1145"/>
    <mergeCell ref="AP1145:AX1145"/>
    <mergeCell ref="A1146:B1146"/>
    <mergeCell ref="C1146:I1146"/>
    <mergeCell ref="J1146:O1146"/>
    <mergeCell ref="P1146:X1146"/>
    <mergeCell ref="Y1146:AB1146"/>
    <mergeCell ref="AC1146:AG1146"/>
    <mergeCell ref="AH1146:AK1146"/>
    <mergeCell ref="A1145:B1145"/>
    <mergeCell ref="C1145:I1145"/>
    <mergeCell ref="J1145:O1145"/>
    <mergeCell ref="P1145:X1145"/>
    <mergeCell ref="Y1145:AB1145"/>
    <mergeCell ref="AC1145:AG1145"/>
    <mergeCell ref="AP1151:AX1151"/>
    <mergeCell ref="A1152:B1152"/>
    <mergeCell ref="C1152:I1152"/>
    <mergeCell ref="J1152:O1152"/>
    <mergeCell ref="P1152:X1152"/>
    <mergeCell ref="Y1152:AB1152"/>
    <mergeCell ref="AC1152:AG1152"/>
    <mergeCell ref="AH1152:AK1152"/>
    <mergeCell ref="AL1152:AO1152"/>
    <mergeCell ref="AP1152:AX1152"/>
    <mergeCell ref="AL1150:AO1150"/>
    <mergeCell ref="AP1150:AX1150"/>
    <mergeCell ref="A1151:B1151"/>
    <mergeCell ref="C1151:I1151"/>
    <mergeCell ref="J1151:O1151"/>
    <mergeCell ref="P1151:X1151"/>
    <mergeCell ref="Y1151:AB1151"/>
    <mergeCell ref="AC1151:AG1151"/>
    <mergeCell ref="AH1151:AK1151"/>
    <mergeCell ref="AL1151:AO1151"/>
    <mergeCell ref="AH1149:AK1149"/>
    <mergeCell ref="AL1149:AO1149"/>
    <mergeCell ref="AP1149:AX1149"/>
    <mergeCell ref="A1150:B1150"/>
    <mergeCell ref="C1150:I1150"/>
    <mergeCell ref="J1150:O1150"/>
    <mergeCell ref="P1150:X1150"/>
    <mergeCell ref="Y1150:AB1150"/>
    <mergeCell ref="AC1150:AG1150"/>
    <mergeCell ref="AH1150:AK1150"/>
    <mergeCell ref="A1149:B1149"/>
    <mergeCell ref="C1149:I1149"/>
    <mergeCell ref="J1149:O1149"/>
    <mergeCell ref="P1149:X1149"/>
    <mergeCell ref="Y1149:AB1149"/>
    <mergeCell ref="AC1149:AG1149"/>
    <mergeCell ref="AP1155:AX1155"/>
    <mergeCell ref="A1156:B1156"/>
    <mergeCell ref="C1156:I1156"/>
    <mergeCell ref="J1156:O1156"/>
    <mergeCell ref="P1156:X1156"/>
    <mergeCell ref="Y1156:AB1156"/>
    <mergeCell ref="AC1156:AG1156"/>
    <mergeCell ref="AH1156:AK1156"/>
    <mergeCell ref="AL1156:AO1156"/>
    <mergeCell ref="AP1156:AX1156"/>
    <mergeCell ref="AL1154:AO1154"/>
    <mergeCell ref="AP1154:AX1154"/>
    <mergeCell ref="A1155:B1155"/>
    <mergeCell ref="C1155:I1155"/>
    <mergeCell ref="J1155:O1155"/>
    <mergeCell ref="P1155:X1155"/>
    <mergeCell ref="Y1155:AB1155"/>
    <mergeCell ref="AC1155:AG1155"/>
    <mergeCell ref="AH1155:AK1155"/>
    <mergeCell ref="AL1155:AO1155"/>
    <mergeCell ref="AH1153:AK1153"/>
    <mergeCell ref="AL1153:AO1153"/>
    <mergeCell ref="AP1153:AX1153"/>
    <mergeCell ref="A1154:B1154"/>
    <mergeCell ref="C1154:I1154"/>
    <mergeCell ref="J1154:O1154"/>
    <mergeCell ref="P1154:X1154"/>
    <mergeCell ref="Y1154:AB1154"/>
    <mergeCell ref="AC1154:AG1154"/>
    <mergeCell ref="AH1154:AK1154"/>
    <mergeCell ref="A1153:B1153"/>
    <mergeCell ref="C1153:I1153"/>
    <mergeCell ref="J1153:O1153"/>
    <mergeCell ref="P1153:X1153"/>
    <mergeCell ref="Y1153:AB1153"/>
    <mergeCell ref="AC1153:AG1153"/>
    <mergeCell ref="AP1159:AX1159"/>
    <mergeCell ref="A1162:B1162"/>
    <mergeCell ref="C1162:I1162"/>
    <mergeCell ref="J1162:O1162"/>
    <mergeCell ref="P1162:X1162"/>
    <mergeCell ref="Y1162:AB1162"/>
    <mergeCell ref="AC1162:AG1162"/>
    <mergeCell ref="AH1162:AK1162"/>
    <mergeCell ref="AL1162:AO1162"/>
    <mergeCell ref="AP1162:AX1162"/>
    <mergeCell ref="AL1158:AO1158"/>
    <mergeCell ref="AP1158:AX1158"/>
    <mergeCell ref="A1159:B1159"/>
    <mergeCell ref="C1159:I1159"/>
    <mergeCell ref="J1159:O1159"/>
    <mergeCell ref="P1159:X1159"/>
    <mergeCell ref="Y1159:AB1159"/>
    <mergeCell ref="AC1159:AG1159"/>
    <mergeCell ref="AH1159:AK1159"/>
    <mergeCell ref="AL1159:AO1159"/>
    <mergeCell ref="AH1157:AK1157"/>
    <mergeCell ref="AL1157:AO1157"/>
    <mergeCell ref="AP1157:AX1157"/>
    <mergeCell ref="A1158:B1158"/>
    <mergeCell ref="C1158:I1158"/>
    <mergeCell ref="J1158:O1158"/>
    <mergeCell ref="P1158:X1158"/>
    <mergeCell ref="Y1158:AB1158"/>
    <mergeCell ref="AC1158:AG1158"/>
    <mergeCell ref="AH1158:AK1158"/>
    <mergeCell ref="A1157:B1157"/>
    <mergeCell ref="C1157:I1157"/>
    <mergeCell ref="J1157:O1157"/>
    <mergeCell ref="P1157:X1157"/>
    <mergeCell ref="Y1157:AB1157"/>
    <mergeCell ref="AC1157:AG1157"/>
    <mergeCell ref="AP1165:AX1165"/>
    <mergeCell ref="A1166:B1166"/>
    <mergeCell ref="C1166:I1166"/>
    <mergeCell ref="J1166:O1166"/>
    <mergeCell ref="P1166:X1166"/>
    <mergeCell ref="Y1166:AB1166"/>
    <mergeCell ref="AC1166:AG1166"/>
    <mergeCell ref="AH1166:AK1166"/>
    <mergeCell ref="AL1166:AO1166"/>
    <mergeCell ref="AP1166:AX1166"/>
    <mergeCell ref="AL1164:AO1164"/>
    <mergeCell ref="AP1164:AX1164"/>
    <mergeCell ref="A1165:B1165"/>
    <mergeCell ref="C1165:I1165"/>
    <mergeCell ref="J1165:O1165"/>
    <mergeCell ref="P1165:X1165"/>
    <mergeCell ref="Y1165:AB1165"/>
    <mergeCell ref="AC1165:AG1165"/>
    <mergeCell ref="AH1165:AK1165"/>
    <mergeCell ref="AL1165:AO1165"/>
    <mergeCell ref="AH1163:AK1163"/>
    <mergeCell ref="AL1163:AO1163"/>
    <mergeCell ref="AP1163:AX1163"/>
    <mergeCell ref="A1164:B1164"/>
    <mergeCell ref="C1164:I1164"/>
    <mergeCell ref="J1164:O1164"/>
    <mergeCell ref="P1164:X1164"/>
    <mergeCell ref="Y1164:AB1164"/>
    <mergeCell ref="AC1164:AG1164"/>
    <mergeCell ref="AH1164:AK1164"/>
    <mergeCell ref="A1163:B1163"/>
    <mergeCell ref="C1163:I1163"/>
    <mergeCell ref="J1163:O1163"/>
    <mergeCell ref="P1163:X1163"/>
    <mergeCell ref="Y1163:AB1163"/>
    <mergeCell ref="AC1163:AG1163"/>
    <mergeCell ref="AP1169:AX1169"/>
    <mergeCell ref="A1170:B1170"/>
    <mergeCell ref="C1170:I1170"/>
    <mergeCell ref="J1170:O1170"/>
    <mergeCell ref="P1170:X1170"/>
    <mergeCell ref="Y1170:AB1170"/>
    <mergeCell ref="AC1170:AG1170"/>
    <mergeCell ref="AH1170:AK1170"/>
    <mergeCell ref="AL1170:AO1170"/>
    <mergeCell ref="AP1170:AX1170"/>
    <mergeCell ref="AL1168:AO1168"/>
    <mergeCell ref="AP1168:AX1168"/>
    <mergeCell ref="A1169:B1169"/>
    <mergeCell ref="C1169:I1169"/>
    <mergeCell ref="J1169:O1169"/>
    <mergeCell ref="P1169:X1169"/>
    <mergeCell ref="Y1169:AB1169"/>
    <mergeCell ref="AC1169:AG1169"/>
    <mergeCell ref="AH1169:AK1169"/>
    <mergeCell ref="AL1169:AO1169"/>
    <mergeCell ref="AH1167:AK1167"/>
    <mergeCell ref="AL1167:AO1167"/>
    <mergeCell ref="AP1167:AX1167"/>
    <mergeCell ref="A1168:B1168"/>
    <mergeCell ref="C1168:I1168"/>
    <mergeCell ref="J1168:O1168"/>
    <mergeCell ref="P1168:X1168"/>
    <mergeCell ref="Y1168:AB1168"/>
    <mergeCell ref="AC1168:AG1168"/>
    <mergeCell ref="AH1168:AK1168"/>
    <mergeCell ref="A1167:B1167"/>
    <mergeCell ref="C1167:I1167"/>
    <mergeCell ref="J1167:O1167"/>
    <mergeCell ref="P1167:X1167"/>
    <mergeCell ref="Y1167:AB1167"/>
    <mergeCell ref="AC1167:AG1167"/>
    <mergeCell ref="AP1173:AX1173"/>
    <mergeCell ref="A1174:B1174"/>
    <mergeCell ref="C1174:I1174"/>
    <mergeCell ref="J1174:O1174"/>
    <mergeCell ref="P1174:X1174"/>
    <mergeCell ref="Y1174:AB1174"/>
    <mergeCell ref="AC1174:AG1174"/>
    <mergeCell ref="AH1174:AK1174"/>
    <mergeCell ref="AL1174:AO1174"/>
    <mergeCell ref="AP1174:AX1174"/>
    <mergeCell ref="AL1172:AO1172"/>
    <mergeCell ref="AP1172:AX1172"/>
    <mergeCell ref="A1173:B1173"/>
    <mergeCell ref="C1173:I1173"/>
    <mergeCell ref="J1173:O1173"/>
    <mergeCell ref="P1173:X1173"/>
    <mergeCell ref="Y1173:AB1173"/>
    <mergeCell ref="AC1173:AG1173"/>
    <mergeCell ref="AH1173:AK1173"/>
    <mergeCell ref="AL1173:AO1173"/>
    <mergeCell ref="AH1171:AK1171"/>
    <mergeCell ref="AL1171:AO1171"/>
    <mergeCell ref="AP1171:AX1171"/>
    <mergeCell ref="A1172:B1172"/>
    <mergeCell ref="C1172:I1172"/>
    <mergeCell ref="J1172:O1172"/>
    <mergeCell ref="P1172:X1172"/>
    <mergeCell ref="Y1172:AB1172"/>
    <mergeCell ref="AC1172:AG1172"/>
    <mergeCell ref="AH1172:AK1172"/>
    <mergeCell ref="A1171:B1171"/>
    <mergeCell ref="C1171:I1171"/>
    <mergeCell ref="J1171:O1171"/>
    <mergeCell ref="P1171:X1171"/>
    <mergeCell ref="Y1171:AB1171"/>
    <mergeCell ref="AC1171:AG1171"/>
    <mergeCell ref="AP1177:AX1177"/>
    <mergeCell ref="A1178:B1178"/>
    <mergeCell ref="C1178:I1178"/>
    <mergeCell ref="J1178:O1178"/>
    <mergeCell ref="P1178:X1178"/>
    <mergeCell ref="Y1178:AB1178"/>
    <mergeCell ref="AC1178:AG1178"/>
    <mergeCell ref="AH1178:AK1178"/>
    <mergeCell ref="AL1178:AO1178"/>
    <mergeCell ref="AP1178:AX1178"/>
    <mergeCell ref="AL1176:AO1176"/>
    <mergeCell ref="AP1176:AX1176"/>
    <mergeCell ref="A1177:B1177"/>
    <mergeCell ref="C1177:I1177"/>
    <mergeCell ref="J1177:O1177"/>
    <mergeCell ref="P1177:X1177"/>
    <mergeCell ref="Y1177:AB1177"/>
    <mergeCell ref="AC1177:AG1177"/>
    <mergeCell ref="AH1177:AK1177"/>
    <mergeCell ref="AL1177:AO1177"/>
    <mergeCell ref="AH1175:AK1175"/>
    <mergeCell ref="AL1175:AO1175"/>
    <mergeCell ref="AP1175:AX1175"/>
    <mergeCell ref="A1176:B1176"/>
    <mergeCell ref="C1176:I1176"/>
    <mergeCell ref="J1176:O1176"/>
    <mergeCell ref="P1176:X1176"/>
    <mergeCell ref="Y1176:AB1176"/>
    <mergeCell ref="AC1176:AG1176"/>
    <mergeCell ref="AH1176:AK1176"/>
    <mergeCell ref="A1175:B1175"/>
    <mergeCell ref="C1175:I1175"/>
    <mergeCell ref="J1175:O1175"/>
    <mergeCell ref="P1175:X1175"/>
    <mergeCell ref="Y1175:AB1175"/>
    <mergeCell ref="AC1175:AG1175"/>
    <mergeCell ref="AP1181:AX1181"/>
    <mergeCell ref="A1182:B1182"/>
    <mergeCell ref="C1182:I1182"/>
    <mergeCell ref="J1182:O1182"/>
    <mergeCell ref="P1182:X1182"/>
    <mergeCell ref="Y1182:AB1182"/>
    <mergeCell ref="AC1182:AG1182"/>
    <mergeCell ref="AH1182:AK1182"/>
    <mergeCell ref="AL1182:AO1182"/>
    <mergeCell ref="AP1182:AX1182"/>
    <mergeCell ref="AL1180:AO1180"/>
    <mergeCell ref="AP1180:AX1180"/>
    <mergeCell ref="A1181:B1181"/>
    <mergeCell ref="C1181:I1181"/>
    <mergeCell ref="J1181:O1181"/>
    <mergeCell ref="P1181:X1181"/>
    <mergeCell ref="Y1181:AB1181"/>
    <mergeCell ref="AC1181:AG1181"/>
    <mergeCell ref="AH1181:AK1181"/>
    <mergeCell ref="AL1181:AO1181"/>
    <mergeCell ref="AH1179:AK1179"/>
    <mergeCell ref="AL1179:AO1179"/>
    <mergeCell ref="AP1179:AX1179"/>
    <mergeCell ref="A1180:B1180"/>
    <mergeCell ref="C1180:I1180"/>
    <mergeCell ref="J1180:O1180"/>
    <mergeCell ref="P1180:X1180"/>
    <mergeCell ref="Y1180:AB1180"/>
    <mergeCell ref="AC1180:AG1180"/>
    <mergeCell ref="AH1180:AK1180"/>
    <mergeCell ref="A1179:B1179"/>
    <mergeCell ref="C1179:I1179"/>
    <mergeCell ref="J1179:O1179"/>
    <mergeCell ref="P1179:X1179"/>
    <mergeCell ref="Y1179:AB1179"/>
    <mergeCell ref="AC1179:AG1179"/>
    <mergeCell ref="AP1185:AX1185"/>
    <mergeCell ref="A1186:B1186"/>
    <mergeCell ref="C1186:I1186"/>
    <mergeCell ref="J1186:O1186"/>
    <mergeCell ref="P1186:X1186"/>
    <mergeCell ref="Y1186:AB1186"/>
    <mergeCell ref="AC1186:AG1186"/>
    <mergeCell ref="AH1186:AK1186"/>
    <mergeCell ref="AL1186:AO1186"/>
    <mergeCell ref="AP1186:AX1186"/>
    <mergeCell ref="AL1184:AO1184"/>
    <mergeCell ref="AP1184:AX1184"/>
    <mergeCell ref="A1185:B1185"/>
    <mergeCell ref="C1185:I1185"/>
    <mergeCell ref="J1185:O1185"/>
    <mergeCell ref="P1185:X1185"/>
    <mergeCell ref="Y1185:AB1185"/>
    <mergeCell ref="AC1185:AG1185"/>
    <mergeCell ref="AH1185:AK1185"/>
    <mergeCell ref="AL1185:AO1185"/>
    <mergeCell ref="AH1183:AK1183"/>
    <mergeCell ref="AL1183:AO1183"/>
    <mergeCell ref="AP1183:AX1183"/>
    <mergeCell ref="A1184:B1184"/>
    <mergeCell ref="C1184:I1184"/>
    <mergeCell ref="J1184:O1184"/>
    <mergeCell ref="P1184:X1184"/>
    <mergeCell ref="Y1184:AB1184"/>
    <mergeCell ref="AC1184:AG1184"/>
    <mergeCell ref="AH1184:AK1184"/>
    <mergeCell ref="A1183:B1183"/>
    <mergeCell ref="C1183:I1183"/>
    <mergeCell ref="J1183:O1183"/>
    <mergeCell ref="P1183:X1183"/>
    <mergeCell ref="Y1183:AB1183"/>
    <mergeCell ref="AC1183:AG1183"/>
    <mergeCell ref="AP1189:AX1189"/>
    <mergeCell ref="A1190:B1190"/>
    <mergeCell ref="C1190:I1190"/>
    <mergeCell ref="J1190:O1190"/>
    <mergeCell ref="P1190:X1190"/>
    <mergeCell ref="Y1190:AB1190"/>
    <mergeCell ref="AC1190:AG1190"/>
    <mergeCell ref="AH1190:AK1190"/>
    <mergeCell ref="AL1190:AO1190"/>
    <mergeCell ref="AP1190:AX1190"/>
    <mergeCell ref="AL1188:AO1188"/>
    <mergeCell ref="AP1188:AX1188"/>
    <mergeCell ref="A1189:B1189"/>
    <mergeCell ref="C1189:I1189"/>
    <mergeCell ref="J1189:O1189"/>
    <mergeCell ref="P1189:X1189"/>
    <mergeCell ref="Y1189:AB1189"/>
    <mergeCell ref="AC1189:AG1189"/>
    <mergeCell ref="AH1189:AK1189"/>
    <mergeCell ref="AL1189:AO1189"/>
    <mergeCell ref="AH1187:AK1187"/>
    <mergeCell ref="AL1187:AO1187"/>
    <mergeCell ref="AP1187:AX1187"/>
    <mergeCell ref="A1188:B1188"/>
    <mergeCell ref="C1188:I1188"/>
    <mergeCell ref="J1188:O1188"/>
    <mergeCell ref="P1188:X1188"/>
    <mergeCell ref="Y1188:AB1188"/>
    <mergeCell ref="AC1188:AG1188"/>
    <mergeCell ref="AH1188:AK1188"/>
    <mergeCell ref="A1187:B1187"/>
    <mergeCell ref="C1187:I1187"/>
    <mergeCell ref="J1187:O1187"/>
    <mergeCell ref="P1187:X1187"/>
    <mergeCell ref="Y1187:AB1187"/>
    <mergeCell ref="AC1187:AG1187"/>
    <mergeCell ref="AP1195:AX1195"/>
    <mergeCell ref="A1196:B1196"/>
    <mergeCell ref="C1196:I1196"/>
    <mergeCell ref="J1196:O1196"/>
    <mergeCell ref="P1196:X1196"/>
    <mergeCell ref="Y1196:AB1196"/>
    <mergeCell ref="AC1196:AG1196"/>
    <mergeCell ref="AH1196:AK1196"/>
    <mergeCell ref="AL1196:AO1196"/>
    <mergeCell ref="AP1196:AX1196"/>
    <mergeCell ref="AL1192:AO1192"/>
    <mergeCell ref="AP1192:AX1192"/>
    <mergeCell ref="A1195:B1195"/>
    <mergeCell ref="C1195:I1195"/>
    <mergeCell ref="J1195:O1195"/>
    <mergeCell ref="P1195:X1195"/>
    <mergeCell ref="Y1195:AB1195"/>
    <mergeCell ref="AC1195:AG1195"/>
    <mergeCell ref="AH1195:AK1195"/>
    <mergeCell ref="AL1195:AO1195"/>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9:AX1199"/>
    <mergeCell ref="A1200:B1200"/>
    <mergeCell ref="C1200:I1200"/>
    <mergeCell ref="J1200:O1200"/>
    <mergeCell ref="P1200:X1200"/>
    <mergeCell ref="Y1200:AB1200"/>
    <mergeCell ref="AC1200:AG1200"/>
    <mergeCell ref="AH1200:AK1200"/>
    <mergeCell ref="AL1200:AO1200"/>
    <mergeCell ref="AP1200:AX1200"/>
    <mergeCell ref="AL1198:AO1198"/>
    <mergeCell ref="AP1198:AX1198"/>
    <mergeCell ref="A1199:B1199"/>
    <mergeCell ref="C1199:I1199"/>
    <mergeCell ref="J1199:O1199"/>
    <mergeCell ref="P1199:X1199"/>
    <mergeCell ref="Y1199:AB1199"/>
    <mergeCell ref="AC1199:AG1199"/>
    <mergeCell ref="AH1199:AK1199"/>
    <mergeCell ref="AL1199:AO1199"/>
    <mergeCell ref="AH1197:AK1197"/>
    <mergeCell ref="AL1197:AO1197"/>
    <mergeCell ref="AP1197:AX1197"/>
    <mergeCell ref="A1198:B1198"/>
    <mergeCell ref="C1198:I1198"/>
    <mergeCell ref="J1198:O1198"/>
    <mergeCell ref="P1198:X1198"/>
    <mergeCell ref="Y1198:AB1198"/>
    <mergeCell ref="AC1198:AG1198"/>
    <mergeCell ref="AH1198:AK1198"/>
    <mergeCell ref="A1197:B1197"/>
    <mergeCell ref="C1197:I1197"/>
    <mergeCell ref="J1197:O1197"/>
    <mergeCell ref="P1197:X1197"/>
    <mergeCell ref="Y1197:AB1197"/>
    <mergeCell ref="AC1197:AG1197"/>
    <mergeCell ref="AP1203:AX1203"/>
    <mergeCell ref="A1204:B1204"/>
    <mergeCell ref="C1204:I1204"/>
    <mergeCell ref="J1204:O1204"/>
    <mergeCell ref="P1204:X1204"/>
    <mergeCell ref="Y1204:AB1204"/>
    <mergeCell ref="AC1204:AG1204"/>
    <mergeCell ref="AH1204:AK1204"/>
    <mergeCell ref="AL1204:AO1204"/>
    <mergeCell ref="AP1204:AX1204"/>
    <mergeCell ref="AL1202:AO1202"/>
    <mergeCell ref="AP1202:AX1202"/>
    <mergeCell ref="A1203:B1203"/>
    <mergeCell ref="C1203:I1203"/>
    <mergeCell ref="J1203:O1203"/>
    <mergeCell ref="P1203:X1203"/>
    <mergeCell ref="Y1203:AB1203"/>
    <mergeCell ref="AC1203:AG1203"/>
    <mergeCell ref="AH1203:AK1203"/>
    <mergeCell ref="AL1203:AO1203"/>
    <mergeCell ref="AH1201:AK1201"/>
    <mergeCell ref="AL1201:AO1201"/>
    <mergeCell ref="AP1201:AX1201"/>
    <mergeCell ref="A1202:B1202"/>
    <mergeCell ref="C1202:I1202"/>
    <mergeCell ref="J1202:O1202"/>
    <mergeCell ref="P1202:X1202"/>
    <mergeCell ref="Y1202:AB1202"/>
    <mergeCell ref="AC1202:AG1202"/>
    <mergeCell ref="AH1202:AK1202"/>
    <mergeCell ref="A1201:B1201"/>
    <mergeCell ref="C1201:I1201"/>
    <mergeCell ref="J1201:O1201"/>
    <mergeCell ref="P1201:X1201"/>
    <mergeCell ref="Y1201:AB1201"/>
    <mergeCell ref="AC1201:AG1201"/>
    <mergeCell ref="AP1207:AX1207"/>
    <mergeCell ref="A1208:B1208"/>
    <mergeCell ref="C1208:I1208"/>
    <mergeCell ref="J1208:O1208"/>
    <mergeCell ref="P1208:X1208"/>
    <mergeCell ref="Y1208:AB1208"/>
    <mergeCell ref="AC1208:AG1208"/>
    <mergeCell ref="AH1208:AK1208"/>
    <mergeCell ref="AL1208:AO1208"/>
    <mergeCell ref="AP1208:AX1208"/>
    <mergeCell ref="AL1206:AO1206"/>
    <mergeCell ref="AP1206:AX1206"/>
    <mergeCell ref="A1207:B1207"/>
    <mergeCell ref="C1207:I1207"/>
    <mergeCell ref="J1207:O1207"/>
    <mergeCell ref="P1207:X1207"/>
    <mergeCell ref="Y1207:AB1207"/>
    <mergeCell ref="AC1207:AG1207"/>
    <mergeCell ref="AH1207:AK1207"/>
    <mergeCell ref="AL1207:AO1207"/>
    <mergeCell ref="AH1205:AK1205"/>
    <mergeCell ref="AL1205:AO1205"/>
    <mergeCell ref="AP1205:AX1205"/>
    <mergeCell ref="A1206:B1206"/>
    <mergeCell ref="C1206:I1206"/>
    <mergeCell ref="J1206:O1206"/>
    <mergeCell ref="P1206:X1206"/>
    <mergeCell ref="Y1206:AB1206"/>
    <mergeCell ref="AC1206:AG1206"/>
    <mergeCell ref="AH1206:AK1206"/>
    <mergeCell ref="A1205:B1205"/>
    <mergeCell ref="C1205:I1205"/>
    <mergeCell ref="J1205:O1205"/>
    <mergeCell ref="P1205:X1205"/>
    <mergeCell ref="Y1205:AB1205"/>
    <mergeCell ref="AC1205:AG1205"/>
    <mergeCell ref="AP1211:AX1211"/>
    <mergeCell ref="A1212:B1212"/>
    <mergeCell ref="C1212:I1212"/>
    <mergeCell ref="J1212:O1212"/>
    <mergeCell ref="P1212:X1212"/>
    <mergeCell ref="Y1212:AB1212"/>
    <mergeCell ref="AC1212:AG1212"/>
    <mergeCell ref="AH1212:AK1212"/>
    <mergeCell ref="AL1212:AO1212"/>
    <mergeCell ref="AP1212:AX1212"/>
    <mergeCell ref="AL1210:AO1210"/>
    <mergeCell ref="AP1210:AX1210"/>
    <mergeCell ref="A1211:B1211"/>
    <mergeCell ref="C1211:I1211"/>
    <mergeCell ref="J1211:O1211"/>
    <mergeCell ref="P1211:X1211"/>
    <mergeCell ref="Y1211:AB1211"/>
    <mergeCell ref="AC1211:AG1211"/>
    <mergeCell ref="AH1211:AK1211"/>
    <mergeCell ref="AL1211:AO1211"/>
    <mergeCell ref="AH1209:AK1209"/>
    <mergeCell ref="AL1209:AO1209"/>
    <mergeCell ref="AP1209:AX1209"/>
    <mergeCell ref="A1210:B1210"/>
    <mergeCell ref="C1210:I1210"/>
    <mergeCell ref="J1210:O1210"/>
    <mergeCell ref="P1210:X1210"/>
    <mergeCell ref="Y1210:AB1210"/>
    <mergeCell ref="AC1210:AG1210"/>
    <mergeCell ref="AH1210:AK1210"/>
    <mergeCell ref="A1209:B1209"/>
    <mergeCell ref="C1209:I1209"/>
    <mergeCell ref="J1209:O1209"/>
    <mergeCell ref="P1209:X1209"/>
    <mergeCell ref="Y1209:AB1209"/>
    <mergeCell ref="AC1209:AG1209"/>
    <mergeCell ref="AP1215:AX1215"/>
    <mergeCell ref="A1216:B1216"/>
    <mergeCell ref="C1216:I1216"/>
    <mergeCell ref="J1216:O1216"/>
    <mergeCell ref="P1216:X1216"/>
    <mergeCell ref="Y1216:AB1216"/>
    <mergeCell ref="AC1216:AG1216"/>
    <mergeCell ref="AH1216:AK1216"/>
    <mergeCell ref="AL1216:AO1216"/>
    <mergeCell ref="AP1216:AX1216"/>
    <mergeCell ref="AL1214:AO1214"/>
    <mergeCell ref="AP1214:AX1214"/>
    <mergeCell ref="A1215:B1215"/>
    <mergeCell ref="C1215:I1215"/>
    <mergeCell ref="J1215:O1215"/>
    <mergeCell ref="P1215:X1215"/>
    <mergeCell ref="Y1215:AB1215"/>
    <mergeCell ref="AC1215:AG1215"/>
    <mergeCell ref="AH1215:AK1215"/>
    <mergeCell ref="AL1215:AO1215"/>
    <mergeCell ref="AH1213:AK1213"/>
    <mergeCell ref="AL1213:AO1213"/>
    <mergeCell ref="AP1213:AX1213"/>
    <mergeCell ref="A1214:B1214"/>
    <mergeCell ref="C1214:I1214"/>
    <mergeCell ref="J1214:O1214"/>
    <mergeCell ref="P1214:X1214"/>
    <mergeCell ref="Y1214:AB1214"/>
    <mergeCell ref="AC1214:AG1214"/>
    <mergeCell ref="AH1214:AK1214"/>
    <mergeCell ref="A1213:B1213"/>
    <mergeCell ref="C1213:I1213"/>
    <mergeCell ref="J1213:O1213"/>
    <mergeCell ref="P1213:X1213"/>
    <mergeCell ref="Y1213:AB1213"/>
    <mergeCell ref="AC1213:AG1213"/>
    <mergeCell ref="AP1219:AX1219"/>
    <mergeCell ref="A1220:B1220"/>
    <mergeCell ref="C1220:I1220"/>
    <mergeCell ref="J1220:O1220"/>
    <mergeCell ref="P1220:X1220"/>
    <mergeCell ref="Y1220:AB1220"/>
    <mergeCell ref="AC1220:AG1220"/>
    <mergeCell ref="AH1220:AK1220"/>
    <mergeCell ref="AL1220:AO1220"/>
    <mergeCell ref="AP1220:AX1220"/>
    <mergeCell ref="AL1218:AO1218"/>
    <mergeCell ref="AP1218:AX1218"/>
    <mergeCell ref="A1219:B1219"/>
    <mergeCell ref="C1219:I1219"/>
    <mergeCell ref="J1219:O1219"/>
    <mergeCell ref="P1219:X1219"/>
    <mergeCell ref="Y1219:AB1219"/>
    <mergeCell ref="AC1219:AG1219"/>
    <mergeCell ref="AH1219:AK1219"/>
    <mergeCell ref="AL1219:AO1219"/>
    <mergeCell ref="AH1217:AK1217"/>
    <mergeCell ref="AL1217:AO1217"/>
    <mergeCell ref="AP1217:AX1217"/>
    <mergeCell ref="A1218:B1218"/>
    <mergeCell ref="C1218:I1218"/>
    <mergeCell ref="J1218:O1218"/>
    <mergeCell ref="P1218:X1218"/>
    <mergeCell ref="Y1218:AB1218"/>
    <mergeCell ref="AC1218:AG1218"/>
    <mergeCell ref="AH1218:AK1218"/>
    <mergeCell ref="A1217:B1217"/>
    <mergeCell ref="C1217:I1217"/>
    <mergeCell ref="J1217:O1217"/>
    <mergeCell ref="P1217:X1217"/>
    <mergeCell ref="Y1217:AB1217"/>
    <mergeCell ref="AC1217:AG1217"/>
    <mergeCell ref="AP1223:AX1223"/>
    <mergeCell ref="A1224:B1224"/>
    <mergeCell ref="C1224:I1224"/>
    <mergeCell ref="J1224:O1224"/>
    <mergeCell ref="P1224:X1224"/>
    <mergeCell ref="Y1224:AB1224"/>
    <mergeCell ref="AC1224:AG1224"/>
    <mergeCell ref="AH1224:AK1224"/>
    <mergeCell ref="AL1224:AO1224"/>
    <mergeCell ref="AP1224:AX1224"/>
    <mergeCell ref="AL1222:AO1222"/>
    <mergeCell ref="AP1222:AX1222"/>
    <mergeCell ref="A1223:B1223"/>
    <mergeCell ref="C1223:I1223"/>
    <mergeCell ref="J1223:O1223"/>
    <mergeCell ref="P1223:X1223"/>
    <mergeCell ref="Y1223:AB1223"/>
    <mergeCell ref="AC1223:AG1223"/>
    <mergeCell ref="AH1223:AK1223"/>
    <mergeCell ref="AL1223:AO1223"/>
    <mergeCell ref="AH1221:AK1221"/>
    <mergeCell ref="AL1221:AO1221"/>
    <mergeCell ref="AP1221:AX1221"/>
    <mergeCell ref="A1222:B1222"/>
    <mergeCell ref="C1222:I1222"/>
    <mergeCell ref="J1222:O1222"/>
    <mergeCell ref="P1222:X1222"/>
    <mergeCell ref="Y1222:AB1222"/>
    <mergeCell ref="AC1222:AG1222"/>
    <mergeCell ref="AH1222:AK1222"/>
    <mergeCell ref="A1221:B1221"/>
    <mergeCell ref="C1221:I1221"/>
    <mergeCell ref="J1221:O1221"/>
    <mergeCell ref="P1221:X1221"/>
    <mergeCell ref="Y1221:AB1221"/>
    <mergeCell ref="AC1221:AG1221"/>
    <mergeCell ref="AP1229:AX1229"/>
    <mergeCell ref="A1230:B1230"/>
    <mergeCell ref="C1230:I1230"/>
    <mergeCell ref="J1230:O1230"/>
    <mergeCell ref="P1230:X1230"/>
    <mergeCell ref="Y1230:AB1230"/>
    <mergeCell ref="AC1230:AG1230"/>
    <mergeCell ref="AH1230:AK1230"/>
    <mergeCell ref="AL1230:AO1230"/>
    <mergeCell ref="AP1230:AX1230"/>
    <mergeCell ref="AL1228:AO1228"/>
    <mergeCell ref="AP1228:AX1228"/>
    <mergeCell ref="A1229:B1229"/>
    <mergeCell ref="C1229:I1229"/>
    <mergeCell ref="J1229:O1229"/>
    <mergeCell ref="P1229:X1229"/>
    <mergeCell ref="Y1229:AB1229"/>
    <mergeCell ref="AC1229:AG1229"/>
    <mergeCell ref="AH1229:AK1229"/>
    <mergeCell ref="AL1229:AO1229"/>
    <mergeCell ref="AH1225:AK1225"/>
    <mergeCell ref="AL1225:AO1225"/>
    <mergeCell ref="AP1225:AX1225"/>
    <mergeCell ref="A1228:B1228"/>
    <mergeCell ref="C1228:I1228"/>
    <mergeCell ref="J1228:O1228"/>
    <mergeCell ref="P1228:X1228"/>
    <mergeCell ref="Y1228:AB1228"/>
    <mergeCell ref="AC1228:AG1228"/>
    <mergeCell ref="AH1228:AK1228"/>
    <mergeCell ref="A1225:B1225"/>
    <mergeCell ref="C1225:I1225"/>
    <mergeCell ref="J1225:O1225"/>
    <mergeCell ref="P1225:X1225"/>
    <mergeCell ref="Y1225:AB1225"/>
    <mergeCell ref="AC1225:AG1225"/>
    <mergeCell ref="AP1233:AX1233"/>
    <mergeCell ref="A1234:B1234"/>
    <mergeCell ref="C1234:I1234"/>
    <mergeCell ref="J1234:O1234"/>
    <mergeCell ref="P1234:X1234"/>
    <mergeCell ref="Y1234:AB1234"/>
    <mergeCell ref="AC1234:AG1234"/>
    <mergeCell ref="AH1234:AK1234"/>
    <mergeCell ref="AL1234:AO1234"/>
    <mergeCell ref="AP1234:AX1234"/>
    <mergeCell ref="AL1232:AO1232"/>
    <mergeCell ref="AP1232:AX1232"/>
    <mergeCell ref="A1233:B1233"/>
    <mergeCell ref="C1233:I1233"/>
    <mergeCell ref="J1233:O1233"/>
    <mergeCell ref="P1233:X1233"/>
    <mergeCell ref="Y1233:AB1233"/>
    <mergeCell ref="AC1233:AG1233"/>
    <mergeCell ref="AH1233:AK1233"/>
    <mergeCell ref="AL1233:AO1233"/>
    <mergeCell ref="AH1231:AK1231"/>
    <mergeCell ref="AL1231:AO1231"/>
    <mergeCell ref="AP1231:AX1231"/>
    <mergeCell ref="A1232:B1232"/>
    <mergeCell ref="C1232:I1232"/>
    <mergeCell ref="J1232:O1232"/>
    <mergeCell ref="P1232:X1232"/>
    <mergeCell ref="Y1232:AB1232"/>
    <mergeCell ref="AC1232:AG1232"/>
    <mergeCell ref="AH1232:AK1232"/>
    <mergeCell ref="A1231:B1231"/>
    <mergeCell ref="C1231:I1231"/>
    <mergeCell ref="J1231:O1231"/>
    <mergeCell ref="P1231:X1231"/>
    <mergeCell ref="Y1231:AB1231"/>
    <mergeCell ref="AC1231:AG1231"/>
    <mergeCell ref="AP1237:AX1237"/>
    <mergeCell ref="A1238:B1238"/>
    <mergeCell ref="C1238:I1238"/>
    <mergeCell ref="J1238:O1238"/>
    <mergeCell ref="P1238:X1238"/>
    <mergeCell ref="Y1238:AB1238"/>
    <mergeCell ref="AC1238:AG1238"/>
    <mergeCell ref="AH1238:AK1238"/>
    <mergeCell ref="AL1238:AO1238"/>
    <mergeCell ref="AP1238:AX1238"/>
    <mergeCell ref="AL1236:AO1236"/>
    <mergeCell ref="AP1236:AX1236"/>
    <mergeCell ref="A1237:B1237"/>
    <mergeCell ref="C1237:I1237"/>
    <mergeCell ref="J1237:O1237"/>
    <mergeCell ref="P1237:X1237"/>
    <mergeCell ref="Y1237:AB1237"/>
    <mergeCell ref="AC1237:AG1237"/>
    <mergeCell ref="AH1237:AK1237"/>
    <mergeCell ref="AL1237:AO1237"/>
    <mergeCell ref="AH1235:AK1235"/>
    <mergeCell ref="AL1235:AO1235"/>
    <mergeCell ref="AP1235:AX1235"/>
    <mergeCell ref="A1236:B1236"/>
    <mergeCell ref="C1236:I1236"/>
    <mergeCell ref="J1236:O1236"/>
    <mergeCell ref="P1236:X1236"/>
    <mergeCell ref="Y1236:AB1236"/>
    <mergeCell ref="AC1236:AG1236"/>
    <mergeCell ref="AH1236:AK1236"/>
    <mergeCell ref="A1235:B1235"/>
    <mergeCell ref="C1235:I1235"/>
    <mergeCell ref="J1235:O1235"/>
    <mergeCell ref="P1235:X1235"/>
    <mergeCell ref="Y1235:AB1235"/>
    <mergeCell ref="AC1235:AG1235"/>
    <mergeCell ref="AP1241:AX1241"/>
    <mergeCell ref="A1242:B1242"/>
    <mergeCell ref="C1242:I1242"/>
    <mergeCell ref="J1242:O1242"/>
    <mergeCell ref="P1242:X1242"/>
    <mergeCell ref="Y1242:AB1242"/>
    <mergeCell ref="AC1242:AG1242"/>
    <mergeCell ref="AH1242:AK1242"/>
    <mergeCell ref="AL1242:AO1242"/>
    <mergeCell ref="AP1242:AX1242"/>
    <mergeCell ref="AL1240:AO1240"/>
    <mergeCell ref="AP1240:AX1240"/>
    <mergeCell ref="A1241:B1241"/>
    <mergeCell ref="C1241:I1241"/>
    <mergeCell ref="J1241:O1241"/>
    <mergeCell ref="P1241:X1241"/>
    <mergeCell ref="Y1241:AB1241"/>
    <mergeCell ref="AC1241:AG1241"/>
    <mergeCell ref="AH1241:AK1241"/>
    <mergeCell ref="AL1241:AO1241"/>
    <mergeCell ref="AH1239:AK1239"/>
    <mergeCell ref="AL1239:AO1239"/>
    <mergeCell ref="AP1239:AX1239"/>
    <mergeCell ref="A1240:B1240"/>
    <mergeCell ref="C1240:I1240"/>
    <mergeCell ref="J1240:O1240"/>
    <mergeCell ref="P1240:X1240"/>
    <mergeCell ref="Y1240:AB1240"/>
    <mergeCell ref="AC1240:AG1240"/>
    <mergeCell ref="AH1240:AK1240"/>
    <mergeCell ref="A1239:B1239"/>
    <mergeCell ref="C1239:I1239"/>
    <mergeCell ref="J1239:O1239"/>
    <mergeCell ref="P1239:X1239"/>
    <mergeCell ref="Y1239:AB1239"/>
    <mergeCell ref="AC1239:AG1239"/>
    <mergeCell ref="AP1245:AX1245"/>
    <mergeCell ref="A1246:B1246"/>
    <mergeCell ref="C1246:I1246"/>
    <mergeCell ref="J1246:O1246"/>
    <mergeCell ref="P1246:X1246"/>
    <mergeCell ref="Y1246:AB1246"/>
    <mergeCell ref="AC1246:AG1246"/>
    <mergeCell ref="AH1246:AK1246"/>
    <mergeCell ref="AL1246:AO1246"/>
    <mergeCell ref="AP1246:AX1246"/>
    <mergeCell ref="AL1244:AO1244"/>
    <mergeCell ref="AP1244:AX1244"/>
    <mergeCell ref="A1245:B1245"/>
    <mergeCell ref="C1245:I1245"/>
    <mergeCell ref="J1245:O1245"/>
    <mergeCell ref="P1245:X1245"/>
    <mergeCell ref="Y1245:AB1245"/>
    <mergeCell ref="AC1245:AG1245"/>
    <mergeCell ref="AH1245:AK1245"/>
    <mergeCell ref="AL1245:AO1245"/>
    <mergeCell ref="AH1243:AK1243"/>
    <mergeCell ref="AL1243:AO1243"/>
    <mergeCell ref="AP1243:AX1243"/>
    <mergeCell ref="A1244:B1244"/>
    <mergeCell ref="C1244:I1244"/>
    <mergeCell ref="J1244:O1244"/>
    <mergeCell ref="P1244:X1244"/>
    <mergeCell ref="Y1244:AB1244"/>
    <mergeCell ref="AC1244:AG1244"/>
    <mergeCell ref="AH1244:AK1244"/>
    <mergeCell ref="A1243:B1243"/>
    <mergeCell ref="C1243:I1243"/>
    <mergeCell ref="J1243:O1243"/>
    <mergeCell ref="P1243:X1243"/>
    <mergeCell ref="Y1243:AB1243"/>
    <mergeCell ref="AC1243:AG1243"/>
    <mergeCell ref="AP1249:AX1249"/>
    <mergeCell ref="A1250:B1250"/>
    <mergeCell ref="C1250:I1250"/>
    <mergeCell ref="J1250:O1250"/>
    <mergeCell ref="P1250:X1250"/>
    <mergeCell ref="Y1250:AB1250"/>
    <mergeCell ref="AC1250:AG1250"/>
    <mergeCell ref="AH1250:AK1250"/>
    <mergeCell ref="AL1250:AO1250"/>
    <mergeCell ref="AP1250:AX1250"/>
    <mergeCell ref="AL1248:AO1248"/>
    <mergeCell ref="AP1248:AX1248"/>
    <mergeCell ref="A1249:B1249"/>
    <mergeCell ref="C1249:I1249"/>
    <mergeCell ref="J1249:O1249"/>
    <mergeCell ref="P1249:X1249"/>
    <mergeCell ref="Y1249:AB1249"/>
    <mergeCell ref="AC1249:AG1249"/>
    <mergeCell ref="AH1249:AK1249"/>
    <mergeCell ref="AL1249:AO1249"/>
    <mergeCell ref="AH1247:AK1247"/>
    <mergeCell ref="AL1247:AO1247"/>
    <mergeCell ref="AP1247:AX1247"/>
    <mergeCell ref="A1248:B1248"/>
    <mergeCell ref="C1248:I1248"/>
    <mergeCell ref="J1248:O1248"/>
    <mergeCell ref="P1248:X1248"/>
    <mergeCell ref="Y1248:AB1248"/>
    <mergeCell ref="AC1248:AG1248"/>
    <mergeCell ref="AH1248:AK1248"/>
    <mergeCell ref="A1247:B1247"/>
    <mergeCell ref="C1247:I1247"/>
    <mergeCell ref="J1247:O1247"/>
    <mergeCell ref="P1247:X1247"/>
    <mergeCell ref="Y1247:AB1247"/>
    <mergeCell ref="AC1247:AG1247"/>
    <mergeCell ref="AP1253:AX1253"/>
    <mergeCell ref="A1254:B1254"/>
    <mergeCell ref="C1254:I1254"/>
    <mergeCell ref="J1254:O1254"/>
    <mergeCell ref="P1254:X1254"/>
    <mergeCell ref="Y1254:AB1254"/>
    <mergeCell ref="AC1254:AG1254"/>
    <mergeCell ref="AH1254:AK1254"/>
    <mergeCell ref="AL1254:AO1254"/>
    <mergeCell ref="AP1254:AX1254"/>
    <mergeCell ref="AL1252:AO1252"/>
    <mergeCell ref="AP1252:AX1252"/>
    <mergeCell ref="A1253:B1253"/>
    <mergeCell ref="C1253:I1253"/>
    <mergeCell ref="J1253:O1253"/>
    <mergeCell ref="P1253:X1253"/>
    <mergeCell ref="Y1253:AB1253"/>
    <mergeCell ref="AC1253:AG1253"/>
    <mergeCell ref="AH1253:AK1253"/>
    <mergeCell ref="AL1253:AO1253"/>
    <mergeCell ref="AH1251:AK1251"/>
    <mergeCell ref="AL1251:AO1251"/>
    <mergeCell ref="AP1251:AX1251"/>
    <mergeCell ref="A1252:B1252"/>
    <mergeCell ref="C1252:I1252"/>
    <mergeCell ref="J1252:O1252"/>
    <mergeCell ref="P1252:X1252"/>
    <mergeCell ref="Y1252:AB1252"/>
    <mergeCell ref="AC1252:AG1252"/>
    <mergeCell ref="AH1252:AK1252"/>
    <mergeCell ref="A1251:B1251"/>
    <mergeCell ref="C1251:I1251"/>
    <mergeCell ref="J1251:O1251"/>
    <mergeCell ref="P1251:X1251"/>
    <mergeCell ref="Y1251:AB1251"/>
    <mergeCell ref="AC1251:AG1251"/>
    <mergeCell ref="AP1257:AX1257"/>
    <mergeCell ref="A1258:B1258"/>
    <mergeCell ref="C1258:I1258"/>
    <mergeCell ref="J1258:O1258"/>
    <mergeCell ref="P1258:X1258"/>
    <mergeCell ref="Y1258:AB1258"/>
    <mergeCell ref="AC1258:AG1258"/>
    <mergeCell ref="AH1258:AK1258"/>
    <mergeCell ref="AL1258:AO1258"/>
    <mergeCell ref="AP1258:AX1258"/>
    <mergeCell ref="AL1256:AO1256"/>
    <mergeCell ref="AP1256:AX1256"/>
    <mergeCell ref="A1257:B1257"/>
    <mergeCell ref="C1257:I1257"/>
    <mergeCell ref="J1257:O1257"/>
    <mergeCell ref="P1257:X1257"/>
    <mergeCell ref="Y1257:AB1257"/>
    <mergeCell ref="AC1257:AG1257"/>
    <mergeCell ref="AH1257:AK1257"/>
    <mergeCell ref="AL1257:AO1257"/>
    <mergeCell ref="AH1255:AK1255"/>
    <mergeCell ref="AL1255:AO1255"/>
    <mergeCell ref="AP1255:AX1255"/>
    <mergeCell ref="A1256:B1256"/>
    <mergeCell ref="C1256:I1256"/>
    <mergeCell ref="J1256:O1256"/>
    <mergeCell ref="P1256:X1256"/>
    <mergeCell ref="Y1256:AB1256"/>
    <mergeCell ref="AC1256:AG1256"/>
    <mergeCell ref="AH1256:AK1256"/>
    <mergeCell ref="A1255:B1255"/>
    <mergeCell ref="C1255:I1255"/>
    <mergeCell ref="J1255:O1255"/>
    <mergeCell ref="P1255:X1255"/>
    <mergeCell ref="Y1255:AB1255"/>
    <mergeCell ref="AC1255:AG1255"/>
    <mergeCell ref="AP1263:AX1263"/>
    <mergeCell ref="A1264:B1264"/>
    <mergeCell ref="C1264:I1264"/>
    <mergeCell ref="J1264:O1264"/>
    <mergeCell ref="P1264:X1264"/>
    <mergeCell ref="Y1264:AB1264"/>
    <mergeCell ref="AC1264:AG1264"/>
    <mergeCell ref="AH1264:AK1264"/>
    <mergeCell ref="AL1264:AO1264"/>
    <mergeCell ref="AP1264:AX1264"/>
    <mergeCell ref="AL1262:AO1262"/>
    <mergeCell ref="AP1262:AX1262"/>
    <mergeCell ref="A1263:B1263"/>
    <mergeCell ref="C1263:I1263"/>
    <mergeCell ref="J1263:O1263"/>
    <mergeCell ref="P1263:X1263"/>
    <mergeCell ref="Y1263:AB1263"/>
    <mergeCell ref="AC1263:AG1263"/>
    <mergeCell ref="AH1263:AK1263"/>
    <mergeCell ref="AL1263:AO1263"/>
    <mergeCell ref="AH1261:AK1261"/>
    <mergeCell ref="AL1261:AO1261"/>
    <mergeCell ref="AP1261:AX1261"/>
    <mergeCell ref="A1262:B1262"/>
    <mergeCell ref="C1262:I1262"/>
    <mergeCell ref="J1262:O1262"/>
    <mergeCell ref="P1262:X1262"/>
    <mergeCell ref="Y1262:AB1262"/>
    <mergeCell ref="AC1262:AG1262"/>
    <mergeCell ref="AH1262:AK1262"/>
    <mergeCell ref="A1261:B1261"/>
    <mergeCell ref="C1261:I1261"/>
    <mergeCell ref="J1261:O1261"/>
    <mergeCell ref="P1261:X1261"/>
    <mergeCell ref="Y1261:AB1261"/>
    <mergeCell ref="AC1261:AG1261"/>
    <mergeCell ref="AP1267:AX1267"/>
    <mergeCell ref="A1268:B1268"/>
    <mergeCell ref="C1268:I1268"/>
    <mergeCell ref="J1268:O1268"/>
    <mergeCell ref="P1268:X1268"/>
    <mergeCell ref="Y1268:AB1268"/>
    <mergeCell ref="AC1268:AG1268"/>
    <mergeCell ref="AH1268:AK1268"/>
    <mergeCell ref="AL1268:AO1268"/>
    <mergeCell ref="AP1268:AX1268"/>
    <mergeCell ref="AL1266:AO1266"/>
    <mergeCell ref="AP1266:AX1266"/>
    <mergeCell ref="A1267:B1267"/>
    <mergeCell ref="C1267:I1267"/>
    <mergeCell ref="J1267:O1267"/>
    <mergeCell ref="P1267:X1267"/>
    <mergeCell ref="Y1267:AB1267"/>
    <mergeCell ref="AC1267:AG1267"/>
    <mergeCell ref="AH1267:AK1267"/>
    <mergeCell ref="AL1267:AO1267"/>
    <mergeCell ref="AH1265:AK1265"/>
    <mergeCell ref="AL1265:AO1265"/>
    <mergeCell ref="AP1265:AX1265"/>
    <mergeCell ref="A1266:B1266"/>
    <mergeCell ref="C1266:I1266"/>
    <mergeCell ref="J1266:O1266"/>
    <mergeCell ref="P1266:X1266"/>
    <mergeCell ref="Y1266:AB1266"/>
    <mergeCell ref="AC1266:AG1266"/>
    <mergeCell ref="AH1266:AK1266"/>
    <mergeCell ref="A1265:B1265"/>
    <mergeCell ref="C1265:I1265"/>
    <mergeCell ref="J1265:O1265"/>
    <mergeCell ref="P1265:X1265"/>
    <mergeCell ref="Y1265:AB1265"/>
    <mergeCell ref="AC1265:AG1265"/>
    <mergeCell ref="AP1271:AX1271"/>
    <mergeCell ref="A1272:B1272"/>
    <mergeCell ref="C1272:I1272"/>
    <mergeCell ref="J1272:O1272"/>
    <mergeCell ref="P1272:X1272"/>
    <mergeCell ref="Y1272:AB1272"/>
    <mergeCell ref="AC1272:AG1272"/>
    <mergeCell ref="AH1272:AK1272"/>
    <mergeCell ref="AL1272:AO1272"/>
    <mergeCell ref="AP1272:AX1272"/>
    <mergeCell ref="AL1270:AO1270"/>
    <mergeCell ref="AP1270:AX1270"/>
    <mergeCell ref="A1271:B1271"/>
    <mergeCell ref="C1271:I1271"/>
    <mergeCell ref="J1271:O1271"/>
    <mergeCell ref="P1271:X1271"/>
    <mergeCell ref="Y1271:AB1271"/>
    <mergeCell ref="AC1271:AG1271"/>
    <mergeCell ref="AH1271:AK1271"/>
    <mergeCell ref="AL1271:AO1271"/>
    <mergeCell ref="AH1269:AK1269"/>
    <mergeCell ref="AL1269:AO1269"/>
    <mergeCell ref="AP1269:AX1269"/>
    <mergeCell ref="A1270:B1270"/>
    <mergeCell ref="C1270:I1270"/>
    <mergeCell ref="J1270:O1270"/>
    <mergeCell ref="P1270:X1270"/>
    <mergeCell ref="Y1270:AB1270"/>
    <mergeCell ref="AC1270:AG1270"/>
    <mergeCell ref="AH1270:AK1270"/>
    <mergeCell ref="A1269:B1269"/>
    <mergeCell ref="C1269:I1269"/>
    <mergeCell ref="J1269:O1269"/>
    <mergeCell ref="P1269:X1269"/>
    <mergeCell ref="Y1269:AB1269"/>
    <mergeCell ref="AC1269:AG1269"/>
    <mergeCell ref="AP1275:AX1275"/>
    <mergeCell ref="A1276:B1276"/>
    <mergeCell ref="C1276:I1276"/>
    <mergeCell ref="J1276:O1276"/>
    <mergeCell ref="P1276:X1276"/>
    <mergeCell ref="Y1276:AB1276"/>
    <mergeCell ref="AC1276:AG1276"/>
    <mergeCell ref="AH1276:AK1276"/>
    <mergeCell ref="AL1276:AO1276"/>
    <mergeCell ref="AP1276:AX1276"/>
    <mergeCell ref="AL1274:AO1274"/>
    <mergeCell ref="AP1274:AX1274"/>
    <mergeCell ref="A1275:B1275"/>
    <mergeCell ref="C1275:I1275"/>
    <mergeCell ref="J1275:O1275"/>
    <mergeCell ref="P1275:X1275"/>
    <mergeCell ref="Y1275:AB1275"/>
    <mergeCell ref="AC1275:AG1275"/>
    <mergeCell ref="AH1275:AK1275"/>
    <mergeCell ref="AL1275:AO1275"/>
    <mergeCell ref="AH1273:AK1273"/>
    <mergeCell ref="AL1273:AO1273"/>
    <mergeCell ref="AP1273:AX1273"/>
    <mergeCell ref="A1274:B1274"/>
    <mergeCell ref="C1274:I1274"/>
    <mergeCell ref="J1274:O1274"/>
    <mergeCell ref="P1274:X1274"/>
    <mergeCell ref="Y1274:AB1274"/>
    <mergeCell ref="AC1274:AG1274"/>
    <mergeCell ref="AH1274:AK1274"/>
    <mergeCell ref="A1273:B1273"/>
    <mergeCell ref="C1273:I1273"/>
    <mergeCell ref="J1273:O1273"/>
    <mergeCell ref="P1273:X1273"/>
    <mergeCell ref="Y1273:AB1273"/>
    <mergeCell ref="AC1273:AG1273"/>
    <mergeCell ref="AP1279:AX1279"/>
    <mergeCell ref="A1280:B1280"/>
    <mergeCell ref="C1280:I1280"/>
    <mergeCell ref="J1280:O1280"/>
    <mergeCell ref="P1280:X1280"/>
    <mergeCell ref="Y1280:AB1280"/>
    <mergeCell ref="AC1280:AG1280"/>
    <mergeCell ref="AH1280:AK1280"/>
    <mergeCell ref="AL1280:AO1280"/>
    <mergeCell ref="AP1280:AX1280"/>
    <mergeCell ref="AL1278:AO1278"/>
    <mergeCell ref="AP1278:AX1278"/>
    <mergeCell ref="A1279:B1279"/>
    <mergeCell ref="C1279:I1279"/>
    <mergeCell ref="J1279:O1279"/>
    <mergeCell ref="P1279:X1279"/>
    <mergeCell ref="Y1279:AB1279"/>
    <mergeCell ref="AC1279:AG1279"/>
    <mergeCell ref="AH1279:AK1279"/>
    <mergeCell ref="AL1279:AO1279"/>
    <mergeCell ref="AH1277:AK1277"/>
    <mergeCell ref="AL1277:AO1277"/>
    <mergeCell ref="AP1277:AX1277"/>
    <mergeCell ref="A1278:B1278"/>
    <mergeCell ref="C1278:I1278"/>
    <mergeCell ref="J1278:O1278"/>
    <mergeCell ref="P1278:X1278"/>
    <mergeCell ref="Y1278:AB1278"/>
    <mergeCell ref="AC1278:AG1278"/>
    <mergeCell ref="AH1278:AK1278"/>
    <mergeCell ref="A1277:B1277"/>
    <mergeCell ref="C1277:I1277"/>
    <mergeCell ref="J1277:O1277"/>
    <mergeCell ref="P1277:X1277"/>
    <mergeCell ref="Y1277:AB1277"/>
    <mergeCell ref="AC1277:AG1277"/>
    <mergeCell ref="AP1283:AX1283"/>
    <mergeCell ref="A1284:B1284"/>
    <mergeCell ref="C1284:I1284"/>
    <mergeCell ref="J1284:O1284"/>
    <mergeCell ref="P1284:X1284"/>
    <mergeCell ref="Y1284:AB1284"/>
    <mergeCell ref="AC1284:AG1284"/>
    <mergeCell ref="AH1284:AK1284"/>
    <mergeCell ref="AL1284:AO1284"/>
    <mergeCell ref="AP1284:AX1284"/>
    <mergeCell ref="AL1282:AO1282"/>
    <mergeCell ref="AP1282:AX1282"/>
    <mergeCell ref="A1283:B1283"/>
    <mergeCell ref="C1283:I1283"/>
    <mergeCell ref="J1283:O1283"/>
    <mergeCell ref="P1283:X1283"/>
    <mergeCell ref="Y1283:AB1283"/>
    <mergeCell ref="AC1283:AG1283"/>
    <mergeCell ref="AH1283:AK1283"/>
    <mergeCell ref="AL1283:AO1283"/>
    <mergeCell ref="AH1281:AK1281"/>
    <mergeCell ref="AL1281:AO1281"/>
    <mergeCell ref="AP1281:AX1281"/>
    <mergeCell ref="A1282:B1282"/>
    <mergeCell ref="C1282:I1282"/>
    <mergeCell ref="J1282:O1282"/>
    <mergeCell ref="P1282:X1282"/>
    <mergeCell ref="Y1282:AB1282"/>
    <mergeCell ref="AC1282:AG1282"/>
    <mergeCell ref="AH1282:AK1282"/>
    <mergeCell ref="A1281:B1281"/>
    <mergeCell ref="C1281:I1281"/>
    <mergeCell ref="J1281:O1281"/>
    <mergeCell ref="P1281:X1281"/>
    <mergeCell ref="Y1281:AB1281"/>
    <mergeCell ref="AC1281:AG1281"/>
    <mergeCell ref="AP1287:AX1287"/>
    <mergeCell ref="A1288:B1288"/>
    <mergeCell ref="C1288:I1288"/>
    <mergeCell ref="J1288:O1288"/>
    <mergeCell ref="P1288:X1288"/>
    <mergeCell ref="Y1288:AB1288"/>
    <mergeCell ref="AC1288:AG1288"/>
    <mergeCell ref="AH1288:AK1288"/>
    <mergeCell ref="AL1288:AO1288"/>
    <mergeCell ref="AP1288:AX1288"/>
    <mergeCell ref="AL1286:AO1286"/>
    <mergeCell ref="AP1286:AX1286"/>
    <mergeCell ref="A1287:B1287"/>
    <mergeCell ref="C1287:I1287"/>
    <mergeCell ref="J1287:O1287"/>
    <mergeCell ref="P1287:X1287"/>
    <mergeCell ref="Y1287:AB1287"/>
    <mergeCell ref="AC1287:AG1287"/>
    <mergeCell ref="AH1287:AK1287"/>
    <mergeCell ref="AL1287:AO1287"/>
    <mergeCell ref="AH1285:AK1285"/>
    <mergeCell ref="AL1285:AO1285"/>
    <mergeCell ref="AP1285:AX1285"/>
    <mergeCell ref="A1286:B1286"/>
    <mergeCell ref="C1286:I1286"/>
    <mergeCell ref="J1286:O1286"/>
    <mergeCell ref="P1286:X1286"/>
    <mergeCell ref="Y1286:AB1286"/>
    <mergeCell ref="AC1286:AG1286"/>
    <mergeCell ref="AH1286:AK1286"/>
    <mergeCell ref="A1285:B1285"/>
    <mergeCell ref="C1285:I1285"/>
    <mergeCell ref="J1285:O1285"/>
    <mergeCell ref="P1285:X1285"/>
    <mergeCell ref="Y1285:AB1285"/>
    <mergeCell ref="AC1285:AG1285"/>
    <mergeCell ref="AP1291:AX1291"/>
    <mergeCell ref="A1294:B1294"/>
    <mergeCell ref="C1294:I1294"/>
    <mergeCell ref="J1294:O1294"/>
    <mergeCell ref="P1294:X1294"/>
    <mergeCell ref="Y1294:AB1294"/>
    <mergeCell ref="AC1294:AG1294"/>
    <mergeCell ref="AH1294:AK1294"/>
    <mergeCell ref="AL1294:AO1294"/>
    <mergeCell ref="AP1294:AX1294"/>
    <mergeCell ref="AL1290:AO1290"/>
    <mergeCell ref="AP1290:AX1290"/>
    <mergeCell ref="A1291:B1291"/>
    <mergeCell ref="C1291:I1291"/>
    <mergeCell ref="J1291:O1291"/>
    <mergeCell ref="P1291:X1291"/>
    <mergeCell ref="Y1291:AB1291"/>
    <mergeCell ref="AC1291:AG1291"/>
    <mergeCell ref="AH1291:AK1291"/>
    <mergeCell ref="AL1291:AO1291"/>
    <mergeCell ref="AH1289:AK1289"/>
    <mergeCell ref="AL1289:AO1289"/>
    <mergeCell ref="AP1289:AX1289"/>
    <mergeCell ref="A1290:B1290"/>
    <mergeCell ref="C1290:I1290"/>
    <mergeCell ref="J1290:O1290"/>
    <mergeCell ref="P1290:X1290"/>
    <mergeCell ref="Y1290:AB1290"/>
    <mergeCell ref="AC1290:AG1290"/>
    <mergeCell ref="AH1290:AK1290"/>
    <mergeCell ref="A1289:B1289"/>
    <mergeCell ref="C1289:I1289"/>
    <mergeCell ref="J1289:O1289"/>
    <mergeCell ref="P1289:X1289"/>
    <mergeCell ref="Y1289:AB1289"/>
    <mergeCell ref="AC1289:AG1289"/>
    <mergeCell ref="AP1297:AX1297"/>
    <mergeCell ref="A1298:B1298"/>
    <mergeCell ref="C1298:I1298"/>
    <mergeCell ref="J1298:O1298"/>
    <mergeCell ref="P1298:X1298"/>
    <mergeCell ref="Y1298:AB1298"/>
    <mergeCell ref="AC1298:AG1298"/>
    <mergeCell ref="AH1298:AK1298"/>
    <mergeCell ref="AL1298:AO1298"/>
    <mergeCell ref="AP1298:AX1298"/>
    <mergeCell ref="AL1296:AO1296"/>
    <mergeCell ref="AP1296:AX1296"/>
    <mergeCell ref="A1297:B1297"/>
    <mergeCell ref="C1297:I1297"/>
    <mergeCell ref="J1297:O1297"/>
    <mergeCell ref="P1297:X1297"/>
    <mergeCell ref="Y1297:AB1297"/>
    <mergeCell ref="AC1297:AG1297"/>
    <mergeCell ref="AH1297:AK1297"/>
    <mergeCell ref="AL1297:AO1297"/>
    <mergeCell ref="AH1295:AK1295"/>
    <mergeCell ref="AL1295:AO1295"/>
    <mergeCell ref="AP1295:AX1295"/>
    <mergeCell ref="A1296:B1296"/>
    <mergeCell ref="C1296:I1296"/>
    <mergeCell ref="J1296:O1296"/>
    <mergeCell ref="P1296:X1296"/>
    <mergeCell ref="Y1296:AB1296"/>
    <mergeCell ref="AC1296:AG1296"/>
    <mergeCell ref="AH1296:AK1296"/>
    <mergeCell ref="A1295:B1295"/>
    <mergeCell ref="C1295:I1295"/>
    <mergeCell ref="J1295:O1295"/>
    <mergeCell ref="P1295:X1295"/>
    <mergeCell ref="Y1295:AB1295"/>
    <mergeCell ref="AC1295:AG1295"/>
    <mergeCell ref="AP1301:AX1301"/>
    <mergeCell ref="A1302:B1302"/>
    <mergeCell ref="C1302:I1302"/>
    <mergeCell ref="J1302:O1302"/>
    <mergeCell ref="P1302:X1302"/>
    <mergeCell ref="Y1302:AB1302"/>
    <mergeCell ref="AC1302:AG1302"/>
    <mergeCell ref="AH1302:AK1302"/>
    <mergeCell ref="AL1302:AO1302"/>
    <mergeCell ref="AP1302:AX1302"/>
    <mergeCell ref="AL1300:AO1300"/>
    <mergeCell ref="AP1300:AX1300"/>
    <mergeCell ref="A1301:B1301"/>
    <mergeCell ref="C1301:I1301"/>
    <mergeCell ref="J1301:O1301"/>
    <mergeCell ref="P1301:X1301"/>
    <mergeCell ref="Y1301:AB1301"/>
    <mergeCell ref="AC1301:AG1301"/>
    <mergeCell ref="AH1301:AK1301"/>
    <mergeCell ref="AL1301:AO1301"/>
    <mergeCell ref="AH1299:AK1299"/>
    <mergeCell ref="AL1299:AO1299"/>
    <mergeCell ref="AP1299:AX1299"/>
    <mergeCell ref="A1300:B1300"/>
    <mergeCell ref="C1300:I1300"/>
    <mergeCell ref="J1300:O1300"/>
    <mergeCell ref="P1300:X1300"/>
    <mergeCell ref="Y1300:AB1300"/>
    <mergeCell ref="AC1300:AG1300"/>
    <mergeCell ref="AH1300:AK1300"/>
    <mergeCell ref="A1299:B1299"/>
    <mergeCell ref="C1299:I1299"/>
    <mergeCell ref="J1299:O1299"/>
    <mergeCell ref="P1299:X1299"/>
    <mergeCell ref="Y1299:AB1299"/>
    <mergeCell ref="AC1299:AG1299"/>
    <mergeCell ref="AP1305:AX1305"/>
    <mergeCell ref="A1306:B1306"/>
    <mergeCell ref="C1306:I1306"/>
    <mergeCell ref="J1306:O1306"/>
    <mergeCell ref="P1306:X1306"/>
    <mergeCell ref="Y1306:AB1306"/>
    <mergeCell ref="AC1306:AG1306"/>
    <mergeCell ref="AH1306:AK1306"/>
    <mergeCell ref="AL1306:AO1306"/>
    <mergeCell ref="AP1306:AX1306"/>
    <mergeCell ref="AL1304:AO1304"/>
    <mergeCell ref="AP1304:AX1304"/>
    <mergeCell ref="A1305:B1305"/>
    <mergeCell ref="C1305:I1305"/>
    <mergeCell ref="J1305:O1305"/>
    <mergeCell ref="P1305:X1305"/>
    <mergeCell ref="Y1305:AB1305"/>
    <mergeCell ref="AC1305:AG1305"/>
    <mergeCell ref="AH1305:AK1305"/>
    <mergeCell ref="AL1305:AO1305"/>
    <mergeCell ref="AH1303:AK1303"/>
    <mergeCell ref="AL1303:AO1303"/>
    <mergeCell ref="AP1303:AX1303"/>
    <mergeCell ref="A1304:B1304"/>
    <mergeCell ref="C1304:I1304"/>
    <mergeCell ref="J1304:O1304"/>
    <mergeCell ref="P1304:X1304"/>
    <mergeCell ref="Y1304:AB1304"/>
    <mergeCell ref="AC1304:AG1304"/>
    <mergeCell ref="AH1304:AK1304"/>
    <mergeCell ref="A1303:B1303"/>
    <mergeCell ref="C1303:I1303"/>
    <mergeCell ref="J1303:O1303"/>
    <mergeCell ref="P1303:X1303"/>
    <mergeCell ref="Y1303:AB1303"/>
    <mergeCell ref="AC1303:AG1303"/>
    <mergeCell ref="AP1309:AX1309"/>
    <mergeCell ref="A1310:B1310"/>
    <mergeCell ref="C1310:I1310"/>
    <mergeCell ref="J1310:O1310"/>
    <mergeCell ref="P1310:X1310"/>
    <mergeCell ref="Y1310:AB1310"/>
    <mergeCell ref="AC1310:AG1310"/>
    <mergeCell ref="AH1310:AK1310"/>
    <mergeCell ref="AL1310:AO1310"/>
    <mergeCell ref="AP1310:AX1310"/>
    <mergeCell ref="AL1308:AO1308"/>
    <mergeCell ref="AP1308:AX1308"/>
    <mergeCell ref="A1309:B1309"/>
    <mergeCell ref="C1309:I1309"/>
    <mergeCell ref="J1309:O1309"/>
    <mergeCell ref="P1309:X1309"/>
    <mergeCell ref="Y1309:AB1309"/>
    <mergeCell ref="AC1309:AG1309"/>
    <mergeCell ref="AH1309:AK1309"/>
    <mergeCell ref="AL1309:AO1309"/>
    <mergeCell ref="AH1307:AK1307"/>
    <mergeCell ref="AL1307:AO1307"/>
    <mergeCell ref="AP1307:AX1307"/>
    <mergeCell ref="A1308:B1308"/>
    <mergeCell ref="C1308:I1308"/>
    <mergeCell ref="J1308:O1308"/>
    <mergeCell ref="P1308:X1308"/>
    <mergeCell ref="Y1308:AB1308"/>
    <mergeCell ref="AC1308:AG1308"/>
    <mergeCell ref="AH1308:AK1308"/>
    <mergeCell ref="A1307:B1307"/>
    <mergeCell ref="C1307:I1307"/>
    <mergeCell ref="J1307:O1307"/>
    <mergeCell ref="P1307:X1307"/>
    <mergeCell ref="Y1307:AB1307"/>
    <mergeCell ref="AC1307:AG1307"/>
    <mergeCell ref="AP1313:AX1313"/>
    <mergeCell ref="A1314:B1314"/>
    <mergeCell ref="C1314:I1314"/>
    <mergeCell ref="J1314:O1314"/>
    <mergeCell ref="P1314:X1314"/>
    <mergeCell ref="Y1314:AB1314"/>
    <mergeCell ref="AC1314:AG1314"/>
    <mergeCell ref="AH1314:AK1314"/>
    <mergeCell ref="AL1314:AO1314"/>
    <mergeCell ref="AP1314:AX1314"/>
    <mergeCell ref="AL1312:AO1312"/>
    <mergeCell ref="AP1312:AX1312"/>
    <mergeCell ref="A1313:B1313"/>
    <mergeCell ref="C1313:I1313"/>
    <mergeCell ref="J1313:O1313"/>
    <mergeCell ref="P1313:X1313"/>
    <mergeCell ref="Y1313:AB1313"/>
    <mergeCell ref="AC1313:AG1313"/>
    <mergeCell ref="AH1313:AK1313"/>
    <mergeCell ref="AL1313:AO1313"/>
    <mergeCell ref="AH1311:AK1311"/>
    <mergeCell ref="AL1311:AO1311"/>
    <mergeCell ref="AP1311:AX1311"/>
    <mergeCell ref="A1312:B1312"/>
    <mergeCell ref="C1312:I1312"/>
    <mergeCell ref="J1312:O1312"/>
    <mergeCell ref="P1312:X1312"/>
    <mergeCell ref="Y1312:AB1312"/>
    <mergeCell ref="AC1312:AG1312"/>
    <mergeCell ref="AH1312:AK1312"/>
    <mergeCell ref="A1311:B1311"/>
    <mergeCell ref="C1311:I1311"/>
    <mergeCell ref="J1311:O1311"/>
    <mergeCell ref="P1311:X1311"/>
    <mergeCell ref="Y1311:AB1311"/>
    <mergeCell ref="AC1311:AG1311"/>
    <mergeCell ref="AP1317:AX1317"/>
    <mergeCell ref="A1318:B1318"/>
    <mergeCell ref="C1318:I1318"/>
    <mergeCell ref="J1318:O1318"/>
    <mergeCell ref="P1318:X1318"/>
    <mergeCell ref="Y1318:AB1318"/>
    <mergeCell ref="AC1318:AG1318"/>
    <mergeCell ref="AH1318:AK1318"/>
    <mergeCell ref="AL1318:AO1318"/>
    <mergeCell ref="AP1318:AX1318"/>
    <mergeCell ref="AL1316:AO1316"/>
    <mergeCell ref="AP1316:AX1316"/>
    <mergeCell ref="A1317:B1317"/>
    <mergeCell ref="C1317:I1317"/>
    <mergeCell ref="J1317:O1317"/>
    <mergeCell ref="P1317:X1317"/>
    <mergeCell ref="Y1317:AB1317"/>
    <mergeCell ref="AC1317:AG1317"/>
    <mergeCell ref="AH1317:AK1317"/>
    <mergeCell ref="AL1317:AO1317"/>
    <mergeCell ref="AH1315:AK1315"/>
    <mergeCell ref="AL1315:AO1315"/>
    <mergeCell ref="AP1315:AX1315"/>
    <mergeCell ref="A1316:B1316"/>
    <mergeCell ref="C1316:I1316"/>
    <mergeCell ref="J1316:O1316"/>
    <mergeCell ref="P1316:X1316"/>
    <mergeCell ref="Y1316:AB1316"/>
    <mergeCell ref="AC1316:AG1316"/>
    <mergeCell ref="AH1316:AK1316"/>
    <mergeCell ref="A1315:B1315"/>
    <mergeCell ref="C1315:I1315"/>
    <mergeCell ref="J1315:O1315"/>
    <mergeCell ref="P1315:X1315"/>
    <mergeCell ref="Y1315:AB1315"/>
    <mergeCell ref="AC1315:AG1315"/>
    <mergeCell ref="AP1321:AX1321"/>
    <mergeCell ref="A1322:B1322"/>
    <mergeCell ref="C1322:I1322"/>
    <mergeCell ref="J1322:O1322"/>
    <mergeCell ref="P1322:X1322"/>
    <mergeCell ref="Y1322:AB1322"/>
    <mergeCell ref="AC1322:AG1322"/>
    <mergeCell ref="AH1322:AK1322"/>
    <mergeCell ref="AL1322:AO1322"/>
    <mergeCell ref="AP1322:AX1322"/>
    <mergeCell ref="AL1320:AO1320"/>
    <mergeCell ref="AP1320:AX1320"/>
    <mergeCell ref="A1321:B1321"/>
    <mergeCell ref="C1321:I1321"/>
    <mergeCell ref="J1321:O1321"/>
    <mergeCell ref="P1321:X1321"/>
    <mergeCell ref="Y1321:AB1321"/>
    <mergeCell ref="AC1321:AG1321"/>
    <mergeCell ref="AH1321:AK1321"/>
    <mergeCell ref="AL1321:AO1321"/>
    <mergeCell ref="AH1319:AK1319"/>
    <mergeCell ref="AL1319:AO1319"/>
    <mergeCell ref="AP1319:AX1319"/>
    <mergeCell ref="A1320:B1320"/>
    <mergeCell ref="C1320:I1320"/>
    <mergeCell ref="J1320:O1320"/>
    <mergeCell ref="P1320:X1320"/>
    <mergeCell ref="Y1320:AB1320"/>
    <mergeCell ref="AC1320:AG1320"/>
    <mergeCell ref="AH1320:AK1320"/>
    <mergeCell ref="A1319:B1319"/>
    <mergeCell ref="C1319:I1319"/>
    <mergeCell ref="J1319:O1319"/>
    <mergeCell ref="P1319:X1319"/>
    <mergeCell ref="Y1319:AB1319"/>
    <mergeCell ref="AC1319:AG1319"/>
    <mergeCell ref="AP1327:AX1327"/>
    <mergeCell ref="A1328:B1328"/>
    <mergeCell ref="C1328:I1328"/>
    <mergeCell ref="J1328:O1328"/>
    <mergeCell ref="P1328:X1328"/>
    <mergeCell ref="Y1328:AB1328"/>
    <mergeCell ref="AC1328:AG1328"/>
    <mergeCell ref="AH1328:AK1328"/>
    <mergeCell ref="AL1328:AO1328"/>
    <mergeCell ref="AP1328:AX1328"/>
    <mergeCell ref="AL1324:AO1324"/>
    <mergeCell ref="AP1324:AX1324"/>
    <mergeCell ref="A1327:B1327"/>
    <mergeCell ref="C1327:I1327"/>
    <mergeCell ref="J1327:O1327"/>
    <mergeCell ref="P1327:X1327"/>
    <mergeCell ref="Y1327:AB1327"/>
    <mergeCell ref="AC1327:AG1327"/>
    <mergeCell ref="AH1327:AK1327"/>
    <mergeCell ref="AL1327:AO1327"/>
    <mergeCell ref="AH1323:AK1323"/>
    <mergeCell ref="AL1323:AO1323"/>
    <mergeCell ref="AP1323:AX1323"/>
    <mergeCell ref="A1324:B1324"/>
    <mergeCell ref="C1324:I1324"/>
    <mergeCell ref="J1324:O1324"/>
    <mergeCell ref="P1324:X1324"/>
    <mergeCell ref="Y1324:AB1324"/>
    <mergeCell ref="AC1324:AG1324"/>
    <mergeCell ref="AH1324:AK1324"/>
    <mergeCell ref="A1323:B1323"/>
    <mergeCell ref="C1323:I1323"/>
    <mergeCell ref="J1323:O1323"/>
    <mergeCell ref="P1323:X1323"/>
    <mergeCell ref="Y1323:AB1323"/>
    <mergeCell ref="AC1323:AG1323"/>
    <mergeCell ref="AP1331:AX1331"/>
    <mergeCell ref="A1332:B1332"/>
    <mergeCell ref="C1332:I1332"/>
    <mergeCell ref="J1332:O1332"/>
    <mergeCell ref="P1332:X1332"/>
    <mergeCell ref="Y1332:AB1332"/>
    <mergeCell ref="AC1332:AG1332"/>
    <mergeCell ref="AH1332:AK1332"/>
    <mergeCell ref="AL1332:AO1332"/>
    <mergeCell ref="AP1332:AX1332"/>
    <mergeCell ref="AL1330:AO1330"/>
    <mergeCell ref="AP1330:AX1330"/>
    <mergeCell ref="A1331:B1331"/>
    <mergeCell ref="C1331:I1331"/>
    <mergeCell ref="J1331:O1331"/>
    <mergeCell ref="P1331:X1331"/>
    <mergeCell ref="Y1331:AB1331"/>
    <mergeCell ref="AC1331:AG1331"/>
    <mergeCell ref="AH1331:AK1331"/>
    <mergeCell ref="AL1331:AO1331"/>
    <mergeCell ref="AH1329:AK1329"/>
    <mergeCell ref="AL1329:AO1329"/>
    <mergeCell ref="AP1329:AX1329"/>
    <mergeCell ref="A1330:B1330"/>
    <mergeCell ref="C1330:I1330"/>
    <mergeCell ref="J1330:O1330"/>
    <mergeCell ref="P1330:X1330"/>
    <mergeCell ref="Y1330:AB1330"/>
    <mergeCell ref="AC1330:AG1330"/>
    <mergeCell ref="AH1330:AK1330"/>
    <mergeCell ref="A1329:B1329"/>
    <mergeCell ref="C1329:I1329"/>
    <mergeCell ref="J1329:O1329"/>
    <mergeCell ref="P1329:X1329"/>
    <mergeCell ref="Y1329:AB1329"/>
    <mergeCell ref="AC1329:AG1329"/>
    <mergeCell ref="AP1335:AX1335"/>
    <mergeCell ref="A1336:B1336"/>
    <mergeCell ref="C1336:I1336"/>
    <mergeCell ref="J1336:O1336"/>
    <mergeCell ref="P1336:X1336"/>
    <mergeCell ref="Y1336:AB1336"/>
    <mergeCell ref="AC1336:AG1336"/>
    <mergeCell ref="AH1336:AK1336"/>
    <mergeCell ref="AL1336:AO1336"/>
    <mergeCell ref="AP1336:AX1336"/>
    <mergeCell ref="AL1334:AO1334"/>
    <mergeCell ref="AP1334:AX1334"/>
    <mergeCell ref="A1335:B1335"/>
    <mergeCell ref="C1335:I1335"/>
    <mergeCell ref="J1335:O1335"/>
    <mergeCell ref="P1335:X1335"/>
    <mergeCell ref="Y1335:AB1335"/>
    <mergeCell ref="AC1335:AG1335"/>
    <mergeCell ref="AH1335:AK1335"/>
    <mergeCell ref="AL1335:AO1335"/>
    <mergeCell ref="AH1333:AK1333"/>
    <mergeCell ref="AL1333:AO1333"/>
    <mergeCell ref="AP1333:AX1333"/>
    <mergeCell ref="A1334:B1334"/>
    <mergeCell ref="C1334:I1334"/>
    <mergeCell ref="J1334:O1334"/>
    <mergeCell ref="P1334:X1334"/>
    <mergeCell ref="Y1334:AB1334"/>
    <mergeCell ref="AC1334:AG1334"/>
    <mergeCell ref="AH1334:AK1334"/>
    <mergeCell ref="A1333:B1333"/>
    <mergeCell ref="C1333:I1333"/>
    <mergeCell ref="J1333:O1333"/>
    <mergeCell ref="P1333:X1333"/>
    <mergeCell ref="Y1333:AB1333"/>
    <mergeCell ref="AC1333:AG1333"/>
    <mergeCell ref="AP1339:AX1339"/>
    <mergeCell ref="A1340:B1340"/>
    <mergeCell ref="C1340:I1340"/>
    <mergeCell ref="J1340:O1340"/>
    <mergeCell ref="P1340:X1340"/>
    <mergeCell ref="Y1340:AB1340"/>
    <mergeCell ref="AC1340:AG1340"/>
    <mergeCell ref="AH1340:AK1340"/>
    <mergeCell ref="AL1340:AO1340"/>
    <mergeCell ref="AP1340:AX1340"/>
    <mergeCell ref="AL1338:AO1338"/>
    <mergeCell ref="AP1338:AX1338"/>
    <mergeCell ref="A1339:B1339"/>
    <mergeCell ref="C1339:I1339"/>
    <mergeCell ref="J1339:O1339"/>
    <mergeCell ref="P1339:X1339"/>
    <mergeCell ref="Y1339:AB1339"/>
    <mergeCell ref="AC1339:AG1339"/>
    <mergeCell ref="AH1339:AK1339"/>
    <mergeCell ref="AL1339:AO1339"/>
    <mergeCell ref="AH1337:AK1337"/>
    <mergeCell ref="AL1337:AO1337"/>
    <mergeCell ref="AP1337:AX1337"/>
    <mergeCell ref="A1338:B1338"/>
    <mergeCell ref="C1338:I1338"/>
    <mergeCell ref="J1338:O1338"/>
    <mergeCell ref="P1338:X1338"/>
    <mergeCell ref="Y1338:AB1338"/>
    <mergeCell ref="AC1338:AG1338"/>
    <mergeCell ref="AH1338:AK1338"/>
    <mergeCell ref="A1337:B1337"/>
    <mergeCell ref="C1337:I1337"/>
    <mergeCell ref="J1337:O1337"/>
    <mergeCell ref="P1337:X1337"/>
    <mergeCell ref="Y1337:AB1337"/>
    <mergeCell ref="AC1337:AG1337"/>
    <mergeCell ref="AP1343:AX1343"/>
    <mergeCell ref="A1344:B1344"/>
    <mergeCell ref="C1344:I1344"/>
    <mergeCell ref="J1344:O1344"/>
    <mergeCell ref="P1344:X1344"/>
    <mergeCell ref="Y1344:AB1344"/>
    <mergeCell ref="AC1344:AG1344"/>
    <mergeCell ref="AH1344:AK1344"/>
    <mergeCell ref="AL1344:AO1344"/>
    <mergeCell ref="AP1344:AX1344"/>
    <mergeCell ref="AL1342:AO1342"/>
    <mergeCell ref="AP1342:AX1342"/>
    <mergeCell ref="A1343:B1343"/>
    <mergeCell ref="C1343:I1343"/>
    <mergeCell ref="J1343:O1343"/>
    <mergeCell ref="P1343:X1343"/>
    <mergeCell ref="Y1343:AB1343"/>
    <mergeCell ref="AC1343:AG1343"/>
    <mergeCell ref="AH1343:AK1343"/>
    <mergeCell ref="AL1343:AO1343"/>
    <mergeCell ref="AH1341:AK1341"/>
    <mergeCell ref="AL1341:AO1341"/>
    <mergeCell ref="AP1341:AX1341"/>
    <mergeCell ref="A1342:B1342"/>
    <mergeCell ref="C1342:I1342"/>
    <mergeCell ref="J1342:O1342"/>
    <mergeCell ref="P1342:X1342"/>
    <mergeCell ref="Y1342:AB1342"/>
    <mergeCell ref="AC1342:AG1342"/>
    <mergeCell ref="AH1342:AK1342"/>
    <mergeCell ref="A1341:B1341"/>
    <mergeCell ref="C1341:I1341"/>
    <mergeCell ref="J1341:O1341"/>
    <mergeCell ref="P1341:X1341"/>
    <mergeCell ref="Y1341:AB1341"/>
    <mergeCell ref="AC1341:AG1341"/>
    <mergeCell ref="AP1347:AX1347"/>
    <mergeCell ref="A1348:B1348"/>
    <mergeCell ref="C1348:I1348"/>
    <mergeCell ref="J1348:O1348"/>
    <mergeCell ref="P1348:X1348"/>
    <mergeCell ref="Y1348:AB1348"/>
    <mergeCell ref="AC1348:AG1348"/>
    <mergeCell ref="AH1348:AK1348"/>
    <mergeCell ref="AL1348:AO1348"/>
    <mergeCell ref="AP1348:AX1348"/>
    <mergeCell ref="AL1346:AO1346"/>
    <mergeCell ref="AP1346:AX1346"/>
    <mergeCell ref="A1347:B1347"/>
    <mergeCell ref="C1347:I1347"/>
    <mergeCell ref="J1347:O1347"/>
    <mergeCell ref="P1347:X1347"/>
    <mergeCell ref="Y1347:AB1347"/>
    <mergeCell ref="AC1347:AG1347"/>
    <mergeCell ref="AH1347:AK1347"/>
    <mergeCell ref="AL1347:AO1347"/>
    <mergeCell ref="AH1345:AK1345"/>
    <mergeCell ref="AL1345:AO1345"/>
    <mergeCell ref="AP1345:AX1345"/>
    <mergeCell ref="A1346:B1346"/>
    <mergeCell ref="C1346:I1346"/>
    <mergeCell ref="J1346:O1346"/>
    <mergeCell ref="P1346:X1346"/>
    <mergeCell ref="Y1346:AB1346"/>
    <mergeCell ref="AC1346:AG1346"/>
    <mergeCell ref="AH1346:AK1346"/>
    <mergeCell ref="A1345:B1345"/>
    <mergeCell ref="C1345:I1345"/>
    <mergeCell ref="J1345:O1345"/>
    <mergeCell ref="P1345:X1345"/>
    <mergeCell ref="Y1345:AB1345"/>
    <mergeCell ref="AC1345:AG1345"/>
    <mergeCell ref="AP1351:AX1351"/>
    <mergeCell ref="A1352:B1352"/>
    <mergeCell ref="C1352:I1352"/>
    <mergeCell ref="J1352:O1352"/>
    <mergeCell ref="P1352:X1352"/>
    <mergeCell ref="Y1352:AB1352"/>
    <mergeCell ref="AC1352:AG1352"/>
    <mergeCell ref="AH1352:AK1352"/>
    <mergeCell ref="AL1352:AO1352"/>
    <mergeCell ref="AP1352:AX1352"/>
    <mergeCell ref="AL1350:AO1350"/>
    <mergeCell ref="AP1350:AX1350"/>
    <mergeCell ref="A1351:B1351"/>
    <mergeCell ref="C1351:I1351"/>
    <mergeCell ref="J1351:O1351"/>
    <mergeCell ref="P1351:X1351"/>
    <mergeCell ref="Y1351:AB1351"/>
    <mergeCell ref="AC1351:AG1351"/>
    <mergeCell ref="AH1351:AK1351"/>
    <mergeCell ref="AL1351:AO1351"/>
    <mergeCell ref="AH1349:AK1349"/>
    <mergeCell ref="AL1349:AO1349"/>
    <mergeCell ref="AP1349:AX1349"/>
    <mergeCell ref="A1350:B1350"/>
    <mergeCell ref="C1350:I1350"/>
    <mergeCell ref="J1350:O1350"/>
    <mergeCell ref="P1350:X1350"/>
    <mergeCell ref="Y1350:AB1350"/>
    <mergeCell ref="AC1350:AG1350"/>
    <mergeCell ref="AH1350:AK1350"/>
    <mergeCell ref="A1349:B1349"/>
    <mergeCell ref="C1349:I1349"/>
    <mergeCell ref="J1349:O1349"/>
    <mergeCell ref="P1349:X1349"/>
    <mergeCell ref="Y1349:AB1349"/>
    <mergeCell ref="AC1349:AG1349"/>
    <mergeCell ref="AP1355:AX1355"/>
    <mergeCell ref="A1356:B1356"/>
    <mergeCell ref="C1356:I1356"/>
    <mergeCell ref="J1356:O1356"/>
    <mergeCell ref="P1356:X1356"/>
    <mergeCell ref="Y1356:AB1356"/>
    <mergeCell ref="AC1356:AG1356"/>
    <mergeCell ref="AH1356:AK1356"/>
    <mergeCell ref="AL1356:AO1356"/>
    <mergeCell ref="AP1356:AX1356"/>
    <mergeCell ref="AL1354:AO1354"/>
    <mergeCell ref="AP1354:AX1354"/>
    <mergeCell ref="A1355:B1355"/>
    <mergeCell ref="C1355:I1355"/>
    <mergeCell ref="J1355:O1355"/>
    <mergeCell ref="P1355:X1355"/>
    <mergeCell ref="Y1355:AB1355"/>
    <mergeCell ref="AC1355:AG1355"/>
    <mergeCell ref="AH1355:AK1355"/>
    <mergeCell ref="AL1355:AO1355"/>
    <mergeCell ref="AH1353:AK1353"/>
    <mergeCell ref="AL1353:AO1353"/>
    <mergeCell ref="AP1353:AX1353"/>
    <mergeCell ref="A1354:B1354"/>
    <mergeCell ref="C1354:I1354"/>
    <mergeCell ref="J1354:O1354"/>
    <mergeCell ref="P1354:X1354"/>
    <mergeCell ref="Y1354:AB1354"/>
    <mergeCell ref="AC1354:AG1354"/>
    <mergeCell ref="AH1354:AK1354"/>
    <mergeCell ref="A1353:B1353"/>
    <mergeCell ref="C1353:I1353"/>
    <mergeCell ref="J1353:O1353"/>
    <mergeCell ref="P1353:X1353"/>
    <mergeCell ref="Y1353:AB1353"/>
    <mergeCell ref="AC1353:AG1353"/>
    <mergeCell ref="AP1361:AX1361"/>
    <mergeCell ref="A1362:B1362"/>
    <mergeCell ref="C1362:I1362"/>
    <mergeCell ref="J1362:O1362"/>
    <mergeCell ref="P1362:X1362"/>
    <mergeCell ref="Y1362:AB1362"/>
    <mergeCell ref="AC1362:AG1362"/>
    <mergeCell ref="AH1362:AK1362"/>
    <mergeCell ref="AL1362:AO1362"/>
    <mergeCell ref="AP1362:AX1362"/>
    <mergeCell ref="AL1360:AO1360"/>
    <mergeCell ref="AP1360:AX1360"/>
    <mergeCell ref="A1361:B1361"/>
    <mergeCell ref="C1361:I1361"/>
    <mergeCell ref="J1361:O1361"/>
    <mergeCell ref="P1361:X1361"/>
    <mergeCell ref="Y1361:AB1361"/>
    <mergeCell ref="AC1361:AG1361"/>
    <mergeCell ref="AH1361:AK1361"/>
    <mergeCell ref="AL1361:AO1361"/>
    <mergeCell ref="AH1357:AK1357"/>
    <mergeCell ref="AL1357:AO1357"/>
    <mergeCell ref="AP1357:AX1357"/>
    <mergeCell ref="A1360:B1360"/>
    <mergeCell ref="C1360:I1360"/>
    <mergeCell ref="J1360:O1360"/>
    <mergeCell ref="P1360:X1360"/>
    <mergeCell ref="Y1360:AB1360"/>
    <mergeCell ref="AC1360:AG1360"/>
    <mergeCell ref="AH1360:AK1360"/>
    <mergeCell ref="A1357:B1357"/>
    <mergeCell ref="C1357:I1357"/>
    <mergeCell ref="J1357:O1357"/>
    <mergeCell ref="P1357:X1357"/>
    <mergeCell ref="Y1357:AB1357"/>
    <mergeCell ref="AC1357:AG1357"/>
    <mergeCell ref="AP1365:AX1365"/>
    <mergeCell ref="A1366:B1366"/>
    <mergeCell ref="C1366:I1366"/>
    <mergeCell ref="J1366:O1366"/>
    <mergeCell ref="P1366:X1366"/>
    <mergeCell ref="Y1366:AB1366"/>
    <mergeCell ref="AC1366:AG1366"/>
    <mergeCell ref="AH1366:AK1366"/>
    <mergeCell ref="AL1366:AO1366"/>
    <mergeCell ref="AP1366:AX1366"/>
    <mergeCell ref="AL1364:AO1364"/>
    <mergeCell ref="AP1364:AX1364"/>
    <mergeCell ref="A1365:B1365"/>
    <mergeCell ref="C1365:I1365"/>
    <mergeCell ref="J1365:O1365"/>
    <mergeCell ref="P1365:X1365"/>
    <mergeCell ref="Y1365:AB1365"/>
    <mergeCell ref="AC1365:AG1365"/>
    <mergeCell ref="AH1365:AK1365"/>
    <mergeCell ref="AL1365:AO1365"/>
    <mergeCell ref="AH1363:AK1363"/>
    <mergeCell ref="AL1363:AO1363"/>
    <mergeCell ref="AP1363:AX1363"/>
    <mergeCell ref="A1364:B1364"/>
    <mergeCell ref="C1364:I1364"/>
    <mergeCell ref="J1364:O1364"/>
    <mergeCell ref="P1364:X1364"/>
    <mergeCell ref="Y1364:AB1364"/>
    <mergeCell ref="AC1364:AG1364"/>
    <mergeCell ref="AH1364:AK1364"/>
    <mergeCell ref="A1363:B1363"/>
    <mergeCell ref="C1363:I1363"/>
    <mergeCell ref="J1363:O1363"/>
    <mergeCell ref="P1363:X1363"/>
    <mergeCell ref="Y1363:AB1363"/>
    <mergeCell ref="AC1363:AG1363"/>
    <mergeCell ref="AP1369:AX1369"/>
    <mergeCell ref="A1370:B1370"/>
    <mergeCell ref="C1370:I1370"/>
    <mergeCell ref="J1370:O1370"/>
    <mergeCell ref="P1370:X1370"/>
    <mergeCell ref="Y1370:AB1370"/>
    <mergeCell ref="AC1370:AG1370"/>
    <mergeCell ref="AH1370:AK1370"/>
    <mergeCell ref="AL1370:AO1370"/>
    <mergeCell ref="AP1370:AX1370"/>
    <mergeCell ref="AL1368:AO1368"/>
    <mergeCell ref="AP1368:AX1368"/>
    <mergeCell ref="A1369:B1369"/>
    <mergeCell ref="C1369:I1369"/>
    <mergeCell ref="J1369:O1369"/>
    <mergeCell ref="P1369:X1369"/>
    <mergeCell ref="Y1369:AB1369"/>
    <mergeCell ref="AC1369:AG1369"/>
    <mergeCell ref="AH1369:AK1369"/>
    <mergeCell ref="AL1369:AO1369"/>
    <mergeCell ref="AH1367:AK1367"/>
    <mergeCell ref="AL1367:AO1367"/>
    <mergeCell ref="AP1367:AX1367"/>
    <mergeCell ref="A1368:B1368"/>
    <mergeCell ref="C1368:I1368"/>
    <mergeCell ref="J1368:O1368"/>
    <mergeCell ref="P1368:X1368"/>
    <mergeCell ref="Y1368:AB1368"/>
    <mergeCell ref="AC1368:AG1368"/>
    <mergeCell ref="AH1368:AK1368"/>
    <mergeCell ref="A1367:B1367"/>
    <mergeCell ref="C1367:I1367"/>
    <mergeCell ref="J1367:O1367"/>
    <mergeCell ref="P1367:X1367"/>
    <mergeCell ref="Y1367:AB1367"/>
    <mergeCell ref="AC1367:AG1367"/>
    <mergeCell ref="AP1373:AX1373"/>
    <mergeCell ref="A1374:B1374"/>
    <mergeCell ref="C1374:I1374"/>
    <mergeCell ref="J1374:O1374"/>
    <mergeCell ref="P1374:X1374"/>
    <mergeCell ref="Y1374:AB1374"/>
    <mergeCell ref="AC1374:AG1374"/>
    <mergeCell ref="AH1374:AK1374"/>
    <mergeCell ref="AL1374:AO1374"/>
    <mergeCell ref="AP1374:AX1374"/>
    <mergeCell ref="AL1372:AO1372"/>
    <mergeCell ref="AP1372:AX1372"/>
    <mergeCell ref="A1373:B1373"/>
    <mergeCell ref="C1373:I1373"/>
    <mergeCell ref="J1373:O1373"/>
    <mergeCell ref="P1373:X1373"/>
    <mergeCell ref="Y1373:AB1373"/>
    <mergeCell ref="AC1373:AG1373"/>
    <mergeCell ref="AH1373:AK1373"/>
    <mergeCell ref="AL1373:AO1373"/>
    <mergeCell ref="AH1371:AK1371"/>
    <mergeCell ref="AL1371:AO1371"/>
    <mergeCell ref="AP1371:AX1371"/>
    <mergeCell ref="A1372:B1372"/>
    <mergeCell ref="C1372:I1372"/>
    <mergeCell ref="J1372:O1372"/>
    <mergeCell ref="P1372:X1372"/>
    <mergeCell ref="Y1372:AB1372"/>
    <mergeCell ref="AC1372:AG1372"/>
    <mergeCell ref="AH1372:AK1372"/>
    <mergeCell ref="A1371:B1371"/>
    <mergeCell ref="C1371:I1371"/>
    <mergeCell ref="J1371:O1371"/>
    <mergeCell ref="P1371:X1371"/>
    <mergeCell ref="Y1371:AB1371"/>
    <mergeCell ref="AC1371:AG1371"/>
    <mergeCell ref="AP1377:AX1377"/>
    <mergeCell ref="A1378:B1378"/>
    <mergeCell ref="C1378:I1378"/>
    <mergeCell ref="J1378:O1378"/>
    <mergeCell ref="P1378:X1378"/>
    <mergeCell ref="Y1378:AB1378"/>
    <mergeCell ref="AC1378:AG1378"/>
    <mergeCell ref="AH1378:AK1378"/>
    <mergeCell ref="AL1378:AO1378"/>
    <mergeCell ref="AP1378:AX1378"/>
    <mergeCell ref="AL1376:AO1376"/>
    <mergeCell ref="AP1376:AX1376"/>
    <mergeCell ref="A1377:B1377"/>
    <mergeCell ref="C1377:I1377"/>
    <mergeCell ref="J1377:O1377"/>
    <mergeCell ref="P1377:X1377"/>
    <mergeCell ref="Y1377:AB1377"/>
    <mergeCell ref="AC1377:AG1377"/>
    <mergeCell ref="AH1377:AK1377"/>
    <mergeCell ref="AL1377:AO1377"/>
    <mergeCell ref="AH1375:AK1375"/>
    <mergeCell ref="AL1375:AO1375"/>
    <mergeCell ref="AP1375:AX1375"/>
    <mergeCell ref="A1376:B1376"/>
    <mergeCell ref="C1376:I1376"/>
    <mergeCell ref="J1376:O1376"/>
    <mergeCell ref="P1376:X1376"/>
    <mergeCell ref="Y1376:AB1376"/>
    <mergeCell ref="AC1376:AG1376"/>
    <mergeCell ref="AH1376:AK1376"/>
    <mergeCell ref="A1375:B1375"/>
    <mergeCell ref="C1375:I1375"/>
    <mergeCell ref="J1375:O1375"/>
    <mergeCell ref="P1375:X1375"/>
    <mergeCell ref="Y1375:AB1375"/>
    <mergeCell ref="AC1375:AG1375"/>
    <mergeCell ref="AP1381:AX1381"/>
    <mergeCell ref="A1382:B1382"/>
    <mergeCell ref="C1382:I1382"/>
    <mergeCell ref="J1382:O1382"/>
    <mergeCell ref="P1382:X1382"/>
    <mergeCell ref="Y1382:AB1382"/>
    <mergeCell ref="AC1382:AG1382"/>
    <mergeCell ref="AH1382:AK1382"/>
    <mergeCell ref="AL1382:AO1382"/>
    <mergeCell ref="AP1382:AX1382"/>
    <mergeCell ref="AL1380:AO1380"/>
    <mergeCell ref="AP1380:AX1380"/>
    <mergeCell ref="A1381:B1381"/>
    <mergeCell ref="C1381:I1381"/>
    <mergeCell ref="J1381:O1381"/>
    <mergeCell ref="P1381:X1381"/>
    <mergeCell ref="Y1381:AB1381"/>
    <mergeCell ref="AC1381:AG1381"/>
    <mergeCell ref="AH1381:AK1381"/>
    <mergeCell ref="AL1381:AO1381"/>
    <mergeCell ref="AH1379:AK1379"/>
    <mergeCell ref="AL1379:AO1379"/>
    <mergeCell ref="AP1379:AX1379"/>
    <mergeCell ref="A1380:B1380"/>
    <mergeCell ref="C1380:I1380"/>
    <mergeCell ref="J1380:O1380"/>
    <mergeCell ref="P1380:X1380"/>
    <mergeCell ref="Y1380:AB1380"/>
    <mergeCell ref="AC1380:AG1380"/>
    <mergeCell ref="AH1380:AK1380"/>
    <mergeCell ref="A1379:B1379"/>
    <mergeCell ref="C1379:I1379"/>
    <mergeCell ref="J1379:O1379"/>
    <mergeCell ref="P1379:X1379"/>
    <mergeCell ref="Y1379:AB1379"/>
    <mergeCell ref="AC1379:AG1379"/>
    <mergeCell ref="AP1385:AX1385"/>
    <mergeCell ref="A1386:B1386"/>
    <mergeCell ref="C1386:I1386"/>
    <mergeCell ref="J1386:O1386"/>
    <mergeCell ref="P1386:X1386"/>
    <mergeCell ref="Y1386:AB1386"/>
    <mergeCell ref="AC1386:AG1386"/>
    <mergeCell ref="AH1386:AK1386"/>
    <mergeCell ref="AL1386:AO1386"/>
    <mergeCell ref="AP1386:AX1386"/>
    <mergeCell ref="AL1384:AO1384"/>
    <mergeCell ref="AP1384:AX1384"/>
    <mergeCell ref="A1385:B1385"/>
    <mergeCell ref="C1385:I1385"/>
    <mergeCell ref="J1385:O1385"/>
    <mergeCell ref="P1385:X1385"/>
    <mergeCell ref="Y1385:AB1385"/>
    <mergeCell ref="AC1385:AG1385"/>
    <mergeCell ref="AH1385:AK1385"/>
    <mergeCell ref="AL1385:AO1385"/>
    <mergeCell ref="AH1383:AK1383"/>
    <mergeCell ref="AL1383:AO1383"/>
    <mergeCell ref="AP1383:AX1383"/>
    <mergeCell ref="A1384:B1384"/>
    <mergeCell ref="C1384:I1384"/>
    <mergeCell ref="J1384:O1384"/>
    <mergeCell ref="P1384:X1384"/>
    <mergeCell ref="Y1384:AB1384"/>
    <mergeCell ref="AC1384:AG1384"/>
    <mergeCell ref="AH1384:AK1384"/>
    <mergeCell ref="A1383:B1383"/>
    <mergeCell ref="C1383:I1383"/>
    <mergeCell ref="J1383:O1383"/>
    <mergeCell ref="P1383:X1383"/>
    <mergeCell ref="Y1383:AB1383"/>
    <mergeCell ref="AC1383:AG1383"/>
    <mergeCell ref="AP1389:AX1389"/>
    <mergeCell ref="A1390:B1390"/>
    <mergeCell ref="C1390:I1390"/>
    <mergeCell ref="J1390:O1390"/>
    <mergeCell ref="P1390:X1390"/>
    <mergeCell ref="Y1390:AB1390"/>
    <mergeCell ref="AC1390:AG1390"/>
    <mergeCell ref="AH1390:AK1390"/>
    <mergeCell ref="AL1390:AO1390"/>
    <mergeCell ref="AP1390:AX1390"/>
    <mergeCell ref="AL1388:AO1388"/>
    <mergeCell ref="AP1388:AX1388"/>
    <mergeCell ref="A1389:B1389"/>
    <mergeCell ref="C1389:I1389"/>
    <mergeCell ref="J1389:O1389"/>
    <mergeCell ref="P1389:X1389"/>
    <mergeCell ref="Y1389:AB1389"/>
    <mergeCell ref="AC1389:AG1389"/>
    <mergeCell ref="AH1389:AK1389"/>
    <mergeCell ref="AL1389:AO1389"/>
    <mergeCell ref="AH1387:AK1387"/>
    <mergeCell ref="AL1387:AO1387"/>
    <mergeCell ref="AP1387:AX1387"/>
    <mergeCell ref="A1388:B1388"/>
    <mergeCell ref="C1388:I1388"/>
    <mergeCell ref="J1388:O1388"/>
    <mergeCell ref="P1388:X1388"/>
    <mergeCell ref="Y1388:AB1388"/>
    <mergeCell ref="AC1388:AG1388"/>
    <mergeCell ref="AH1388:AK1388"/>
    <mergeCell ref="A1387:B1387"/>
    <mergeCell ref="C1387:I1387"/>
    <mergeCell ref="J1387:O1387"/>
    <mergeCell ref="P1387:X1387"/>
    <mergeCell ref="Y1387:AB1387"/>
    <mergeCell ref="AC1387:AG138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s>
  <phoneticPr fontId="6"/>
  <conditionalFormatting sqref="AL74:AO103">
    <cfRule type="expression" dxfId="269" priority="267">
      <formula>IF(AND(AL74&gt;=0, RIGHT(TEXT(AL74,"0.#"),1)&lt;&gt;"."),TRUE,FALSE)</formula>
    </cfRule>
    <cfRule type="expression" dxfId="268" priority="268">
      <formula>IF(AND(AL74&gt;=0, RIGHT(TEXT(AL74,"0.#"),1)="."),TRUE,FALSE)</formula>
    </cfRule>
    <cfRule type="expression" dxfId="267" priority="269">
      <formula>IF(AND(AL74&lt;0, RIGHT(TEXT(AL74,"0.#"),1)&lt;&gt;"."),TRUE,FALSE)</formula>
    </cfRule>
    <cfRule type="expression" dxfId="266" priority="270">
      <formula>IF(AND(AL74&lt;0, RIGHT(TEXT(AL74,"0.#"),1)="."),TRUE,FALSE)</formula>
    </cfRule>
  </conditionalFormatting>
  <conditionalFormatting sqref="Y74:Y103">
    <cfRule type="expression" dxfId="265" priority="265">
      <formula>IF(RIGHT(TEXT(Y74,"0.#"),1)=".",FALSE,TRUE)</formula>
    </cfRule>
    <cfRule type="expression" dxfId="264" priority="266">
      <formula>IF(RIGHT(TEXT(Y74,"0.#"),1)=".",TRUE,FALSE)</formula>
    </cfRule>
  </conditionalFormatting>
  <conditionalFormatting sqref="AL107:AO136">
    <cfRule type="expression" dxfId="263" priority="261">
      <formula>IF(AND(AL107&gt;=0, RIGHT(TEXT(AL107,"0.#"),1)&lt;&gt;"."),TRUE,FALSE)</formula>
    </cfRule>
    <cfRule type="expression" dxfId="262" priority="262">
      <formula>IF(AND(AL107&gt;=0, RIGHT(TEXT(AL107,"0.#"),1)="."),TRUE,FALSE)</formula>
    </cfRule>
    <cfRule type="expression" dxfId="261" priority="263">
      <formula>IF(AND(AL107&lt;0, RIGHT(TEXT(AL107,"0.#"),1)&lt;&gt;"."),TRUE,FALSE)</formula>
    </cfRule>
    <cfRule type="expression" dxfId="260" priority="264">
      <formula>IF(AND(AL107&lt;0, RIGHT(TEXT(AL107,"0.#"),1)="."),TRUE,FALSE)</formula>
    </cfRule>
  </conditionalFormatting>
  <conditionalFormatting sqref="Y107:Y136">
    <cfRule type="expression" dxfId="259" priority="259">
      <formula>IF(RIGHT(TEXT(Y107,"0.#"),1)=".",FALSE,TRUE)</formula>
    </cfRule>
    <cfRule type="expression" dxfId="258" priority="260">
      <formula>IF(RIGHT(TEXT(Y107,"0.#"),1)=".",TRUE,FALSE)</formula>
    </cfRule>
  </conditionalFormatting>
  <conditionalFormatting sqref="AL140:AO169">
    <cfRule type="expression" dxfId="257" priority="255">
      <formula>IF(AND(AL140&gt;=0, RIGHT(TEXT(AL140,"0.#"),1)&lt;&gt;"."),TRUE,FALSE)</formula>
    </cfRule>
    <cfRule type="expression" dxfId="256" priority="256">
      <formula>IF(AND(AL140&gt;=0, RIGHT(TEXT(AL140,"0.#"),1)="."),TRUE,FALSE)</formula>
    </cfRule>
    <cfRule type="expression" dxfId="255" priority="257">
      <formula>IF(AND(AL140&lt;0, RIGHT(TEXT(AL140,"0.#"),1)&lt;&gt;"."),TRUE,FALSE)</formula>
    </cfRule>
    <cfRule type="expression" dxfId="254" priority="258">
      <formula>IF(AND(AL140&lt;0, RIGHT(TEXT(AL140,"0.#"),1)="."),TRUE,FALSE)</formula>
    </cfRule>
  </conditionalFormatting>
  <conditionalFormatting sqref="Y140:Y169">
    <cfRule type="expression" dxfId="253" priority="253">
      <formula>IF(RIGHT(TEXT(Y140,"0.#"),1)=".",FALSE,TRUE)</formula>
    </cfRule>
    <cfRule type="expression" dxfId="252" priority="254">
      <formula>IF(RIGHT(TEXT(Y140,"0.#"),1)=".",TRUE,FALSE)</formula>
    </cfRule>
  </conditionalFormatting>
  <conditionalFormatting sqref="AL173:AO202">
    <cfRule type="expression" dxfId="251" priority="249">
      <formula>IF(AND(AL173&gt;=0, RIGHT(TEXT(AL173,"0.#"),1)&lt;&gt;"."),TRUE,FALSE)</formula>
    </cfRule>
    <cfRule type="expression" dxfId="250" priority="250">
      <formula>IF(AND(AL173&gt;=0, RIGHT(TEXT(AL173,"0.#"),1)="."),TRUE,FALSE)</formula>
    </cfRule>
    <cfRule type="expression" dxfId="249" priority="251">
      <formula>IF(AND(AL173&lt;0, RIGHT(TEXT(AL173,"0.#"),1)&lt;&gt;"."),TRUE,FALSE)</formula>
    </cfRule>
    <cfRule type="expression" dxfId="248" priority="252">
      <formula>IF(AND(AL173&lt;0, RIGHT(TEXT(AL173,"0.#"),1)="."),TRUE,FALSE)</formula>
    </cfRule>
  </conditionalFormatting>
  <conditionalFormatting sqref="Y173:Y202">
    <cfRule type="expression" dxfId="247" priority="247">
      <formula>IF(RIGHT(TEXT(Y173,"0.#"),1)=".",FALSE,TRUE)</formula>
    </cfRule>
    <cfRule type="expression" dxfId="246" priority="248">
      <formula>IF(RIGHT(TEXT(Y173,"0.#"),1)=".",TRUE,FALSE)</formula>
    </cfRule>
  </conditionalFormatting>
  <conditionalFormatting sqref="AL206:AO235">
    <cfRule type="expression" dxfId="245" priority="243">
      <formula>IF(AND(AL206&gt;=0, RIGHT(TEXT(AL206,"0.#"),1)&lt;&gt;"."),TRUE,FALSE)</formula>
    </cfRule>
    <cfRule type="expression" dxfId="244" priority="244">
      <formula>IF(AND(AL206&gt;=0, RIGHT(TEXT(AL206,"0.#"),1)="."),TRUE,FALSE)</formula>
    </cfRule>
    <cfRule type="expression" dxfId="243" priority="245">
      <formula>IF(AND(AL206&lt;0, RIGHT(TEXT(AL206,"0.#"),1)&lt;&gt;"."),TRUE,FALSE)</formula>
    </cfRule>
    <cfRule type="expression" dxfId="242" priority="246">
      <formula>IF(AND(AL206&lt;0, RIGHT(TEXT(AL206,"0.#"),1)="."),TRUE,FALSE)</formula>
    </cfRule>
  </conditionalFormatting>
  <conditionalFormatting sqref="Y206:Y235">
    <cfRule type="expression" dxfId="241" priority="241">
      <formula>IF(RIGHT(TEXT(Y206,"0.#"),1)=".",FALSE,TRUE)</formula>
    </cfRule>
    <cfRule type="expression" dxfId="240" priority="242">
      <formula>IF(RIGHT(TEXT(Y206,"0.#"),1)=".",TRUE,FALSE)</formula>
    </cfRule>
  </conditionalFormatting>
  <conditionalFormatting sqref="AL239:AO268">
    <cfRule type="expression" dxfId="239" priority="237">
      <formula>IF(AND(AL239&gt;=0, RIGHT(TEXT(AL239,"0.#"),1)&lt;&gt;"."),TRUE,FALSE)</formula>
    </cfRule>
    <cfRule type="expression" dxfId="238" priority="238">
      <formula>IF(AND(AL239&gt;=0, RIGHT(TEXT(AL239,"0.#"),1)="."),TRUE,FALSE)</formula>
    </cfRule>
    <cfRule type="expression" dxfId="237" priority="239">
      <formula>IF(AND(AL239&lt;0, RIGHT(TEXT(AL239,"0.#"),1)&lt;&gt;"."),TRUE,FALSE)</formula>
    </cfRule>
    <cfRule type="expression" dxfId="236" priority="240">
      <formula>IF(AND(AL239&lt;0, RIGHT(TEXT(AL239,"0.#"),1)="."),TRUE,FALSE)</formula>
    </cfRule>
  </conditionalFormatting>
  <conditionalFormatting sqref="Y239:Y268">
    <cfRule type="expression" dxfId="235" priority="235">
      <formula>IF(RIGHT(TEXT(Y239,"0.#"),1)=".",FALSE,TRUE)</formula>
    </cfRule>
    <cfRule type="expression" dxfId="234" priority="236">
      <formula>IF(RIGHT(TEXT(Y239,"0.#"),1)=".",TRUE,FALSE)</formula>
    </cfRule>
  </conditionalFormatting>
  <conditionalFormatting sqref="AL272:AO301">
    <cfRule type="expression" dxfId="233" priority="231">
      <formula>IF(AND(AL272&gt;=0, RIGHT(TEXT(AL272,"0.#"),1)&lt;&gt;"."),TRUE,FALSE)</formula>
    </cfRule>
    <cfRule type="expression" dxfId="232" priority="232">
      <formula>IF(AND(AL272&gt;=0, RIGHT(TEXT(AL272,"0.#"),1)="."),TRUE,FALSE)</formula>
    </cfRule>
    <cfRule type="expression" dxfId="231" priority="233">
      <formula>IF(AND(AL272&lt;0, RIGHT(TEXT(AL272,"0.#"),1)&lt;&gt;"."),TRUE,FALSE)</formula>
    </cfRule>
    <cfRule type="expression" dxfId="230" priority="234">
      <formula>IF(AND(AL272&lt;0, RIGHT(TEXT(AL272,"0.#"),1)="."),TRUE,FALSE)</formula>
    </cfRule>
  </conditionalFormatting>
  <conditionalFormatting sqref="Y272:Y301">
    <cfRule type="expression" dxfId="229" priority="229">
      <formula>IF(RIGHT(TEXT(Y272,"0.#"),1)=".",FALSE,TRUE)</formula>
    </cfRule>
    <cfRule type="expression" dxfId="228" priority="230">
      <formula>IF(RIGHT(TEXT(Y272,"0.#"),1)=".",TRUE,FALSE)</formula>
    </cfRule>
  </conditionalFormatting>
  <conditionalFormatting sqref="AL305:AO334">
    <cfRule type="expression" dxfId="227" priority="225">
      <formula>IF(AND(AL305&gt;=0, RIGHT(TEXT(AL305,"0.#"),1)&lt;&gt;"."),TRUE,FALSE)</formula>
    </cfRule>
    <cfRule type="expression" dxfId="226" priority="226">
      <formula>IF(AND(AL305&gt;=0, RIGHT(TEXT(AL305,"0.#"),1)="."),TRUE,FALSE)</formula>
    </cfRule>
    <cfRule type="expression" dxfId="225" priority="227">
      <formula>IF(AND(AL305&lt;0, RIGHT(TEXT(AL305,"0.#"),1)&lt;&gt;"."),TRUE,FALSE)</formula>
    </cfRule>
    <cfRule type="expression" dxfId="224" priority="228">
      <formula>IF(AND(AL305&lt;0, RIGHT(TEXT(AL305,"0.#"),1)="."),TRUE,FALSE)</formula>
    </cfRule>
  </conditionalFormatting>
  <conditionalFormatting sqref="Y305:Y334">
    <cfRule type="expression" dxfId="223" priority="223">
      <formula>IF(RIGHT(TEXT(Y305,"0.#"),1)=".",FALSE,TRUE)</formula>
    </cfRule>
    <cfRule type="expression" dxfId="222" priority="224">
      <formula>IF(RIGHT(TEXT(Y305,"0.#"),1)=".",TRUE,FALSE)</formula>
    </cfRule>
  </conditionalFormatting>
  <conditionalFormatting sqref="AL338:AO367">
    <cfRule type="expression" dxfId="221" priority="219">
      <formula>IF(AND(AL338&gt;=0, RIGHT(TEXT(AL338,"0.#"),1)&lt;&gt;"."),TRUE,FALSE)</formula>
    </cfRule>
    <cfRule type="expression" dxfId="220" priority="220">
      <formula>IF(AND(AL338&gt;=0, RIGHT(TEXT(AL338,"0.#"),1)="."),TRUE,FALSE)</formula>
    </cfRule>
    <cfRule type="expression" dxfId="219" priority="221">
      <formula>IF(AND(AL338&lt;0, RIGHT(TEXT(AL338,"0.#"),1)&lt;&gt;"."),TRUE,FALSE)</formula>
    </cfRule>
    <cfRule type="expression" dxfId="218" priority="222">
      <formula>IF(AND(AL338&lt;0, RIGHT(TEXT(AL338,"0.#"),1)="."),TRUE,FALSE)</formula>
    </cfRule>
  </conditionalFormatting>
  <conditionalFormatting sqref="Y338:Y367">
    <cfRule type="expression" dxfId="217" priority="217">
      <formula>IF(RIGHT(TEXT(Y338,"0.#"),1)=".",FALSE,TRUE)</formula>
    </cfRule>
    <cfRule type="expression" dxfId="216" priority="218">
      <formula>IF(RIGHT(TEXT(Y338,"0.#"),1)=".",TRUE,FALSE)</formula>
    </cfRule>
  </conditionalFormatting>
  <conditionalFormatting sqref="AL371:AO400">
    <cfRule type="expression" dxfId="215" priority="213">
      <formula>IF(AND(AL371&gt;=0, RIGHT(TEXT(AL371,"0.#"),1)&lt;&gt;"."),TRUE,FALSE)</formula>
    </cfRule>
    <cfRule type="expression" dxfId="214" priority="214">
      <formula>IF(AND(AL371&gt;=0, RIGHT(TEXT(AL371,"0.#"),1)="."),TRUE,FALSE)</formula>
    </cfRule>
    <cfRule type="expression" dxfId="213" priority="215">
      <formula>IF(AND(AL371&lt;0, RIGHT(TEXT(AL371,"0.#"),1)&lt;&gt;"."),TRUE,FALSE)</formula>
    </cfRule>
    <cfRule type="expression" dxfId="212" priority="216">
      <formula>IF(AND(AL371&lt;0, RIGHT(TEXT(AL371,"0.#"),1)="."),TRUE,FALSE)</formula>
    </cfRule>
  </conditionalFormatting>
  <conditionalFormatting sqref="Y371:Y400">
    <cfRule type="expression" dxfId="211" priority="211">
      <formula>IF(RIGHT(TEXT(Y371,"0.#"),1)=".",FALSE,TRUE)</formula>
    </cfRule>
    <cfRule type="expression" dxfId="210" priority="212">
      <formula>IF(RIGHT(TEXT(Y371,"0.#"),1)=".",TRUE,FALSE)</formula>
    </cfRule>
  </conditionalFormatting>
  <conditionalFormatting sqref="AL404:AO433">
    <cfRule type="expression" dxfId="209" priority="207">
      <formula>IF(AND(AL404&gt;=0, RIGHT(TEXT(AL404,"0.#"),1)&lt;&gt;"."),TRUE,FALSE)</formula>
    </cfRule>
    <cfRule type="expression" dxfId="208" priority="208">
      <formula>IF(AND(AL404&gt;=0, RIGHT(TEXT(AL404,"0.#"),1)="."),TRUE,FALSE)</formula>
    </cfRule>
    <cfRule type="expression" dxfId="207" priority="209">
      <formula>IF(AND(AL404&lt;0, RIGHT(TEXT(AL404,"0.#"),1)&lt;&gt;"."),TRUE,FALSE)</formula>
    </cfRule>
    <cfRule type="expression" dxfId="206" priority="210">
      <formula>IF(AND(AL404&lt;0, RIGHT(TEXT(AL404,"0.#"),1)="."),TRUE,FALSE)</formula>
    </cfRule>
  </conditionalFormatting>
  <conditionalFormatting sqref="Y404:Y433">
    <cfRule type="expression" dxfId="205" priority="205">
      <formula>IF(RIGHT(TEXT(Y404,"0.#"),1)=".",FALSE,TRUE)</formula>
    </cfRule>
    <cfRule type="expression" dxfId="204" priority="206">
      <formula>IF(RIGHT(TEXT(Y404,"0.#"),1)=".",TRUE,FALSE)</formula>
    </cfRule>
  </conditionalFormatting>
  <conditionalFormatting sqref="AL437:AO466">
    <cfRule type="expression" dxfId="203" priority="201">
      <formula>IF(AND(AL437&gt;=0, RIGHT(TEXT(AL437,"0.#"),1)&lt;&gt;"."),TRUE,FALSE)</formula>
    </cfRule>
    <cfRule type="expression" dxfId="202" priority="202">
      <formula>IF(AND(AL437&gt;=0, RIGHT(TEXT(AL437,"0.#"),1)="."),TRUE,FALSE)</formula>
    </cfRule>
    <cfRule type="expression" dxfId="201" priority="203">
      <formula>IF(AND(AL437&lt;0, RIGHT(TEXT(AL437,"0.#"),1)&lt;&gt;"."),TRUE,FALSE)</formula>
    </cfRule>
    <cfRule type="expression" dxfId="200" priority="204">
      <formula>IF(AND(AL437&lt;0, RIGHT(TEXT(AL437,"0.#"),1)="."),TRUE,FALSE)</formula>
    </cfRule>
  </conditionalFormatting>
  <conditionalFormatting sqref="Y437:Y466">
    <cfRule type="expression" dxfId="199" priority="199">
      <formula>IF(RIGHT(TEXT(Y437,"0.#"),1)=".",FALSE,TRUE)</formula>
    </cfRule>
    <cfRule type="expression" dxfId="198" priority="200">
      <formula>IF(RIGHT(TEXT(Y437,"0.#"),1)=".",TRUE,FALSE)</formula>
    </cfRule>
  </conditionalFormatting>
  <conditionalFormatting sqref="AL470:AO499">
    <cfRule type="expression" dxfId="197" priority="195">
      <formula>IF(AND(AL470&gt;=0, RIGHT(TEXT(AL470,"0.#"),1)&lt;&gt;"."),TRUE,FALSE)</formula>
    </cfRule>
    <cfRule type="expression" dxfId="196" priority="196">
      <formula>IF(AND(AL470&gt;=0, RIGHT(TEXT(AL470,"0.#"),1)="."),TRUE,FALSE)</formula>
    </cfRule>
    <cfRule type="expression" dxfId="195" priority="197">
      <formula>IF(AND(AL470&lt;0, RIGHT(TEXT(AL470,"0.#"),1)&lt;&gt;"."),TRUE,FALSE)</formula>
    </cfRule>
    <cfRule type="expression" dxfId="194" priority="198">
      <formula>IF(AND(AL470&lt;0, RIGHT(TEXT(AL470,"0.#"),1)="."),TRUE,FALSE)</formula>
    </cfRule>
  </conditionalFormatting>
  <conditionalFormatting sqref="Y470:Y499">
    <cfRule type="expression" dxfId="193" priority="193">
      <formula>IF(RIGHT(TEXT(Y470,"0.#"),1)=".",FALSE,TRUE)</formula>
    </cfRule>
    <cfRule type="expression" dxfId="192" priority="194">
      <formula>IF(RIGHT(TEXT(Y470,"0.#"),1)=".",TRUE,FALSE)</formula>
    </cfRule>
  </conditionalFormatting>
  <conditionalFormatting sqref="AL503:AO532">
    <cfRule type="expression" dxfId="191" priority="189">
      <formula>IF(AND(AL503&gt;=0, RIGHT(TEXT(AL503,"0.#"),1)&lt;&gt;"."),TRUE,FALSE)</formula>
    </cfRule>
    <cfRule type="expression" dxfId="190" priority="190">
      <formula>IF(AND(AL503&gt;=0, RIGHT(TEXT(AL503,"0.#"),1)="."),TRUE,FALSE)</formula>
    </cfRule>
    <cfRule type="expression" dxfId="189" priority="191">
      <formula>IF(AND(AL503&lt;0, RIGHT(TEXT(AL503,"0.#"),1)&lt;&gt;"."),TRUE,FALSE)</formula>
    </cfRule>
    <cfRule type="expression" dxfId="188" priority="192">
      <formula>IF(AND(AL503&lt;0, RIGHT(TEXT(AL503,"0.#"),1)="."),TRUE,FALSE)</formula>
    </cfRule>
  </conditionalFormatting>
  <conditionalFormatting sqref="Y503:Y532">
    <cfRule type="expression" dxfId="187" priority="187">
      <formula>IF(RIGHT(TEXT(Y503,"0.#"),1)=".",FALSE,TRUE)</formula>
    </cfRule>
    <cfRule type="expression" dxfId="186" priority="188">
      <formula>IF(RIGHT(TEXT(Y503,"0.#"),1)=".",TRUE,FALSE)</formula>
    </cfRule>
  </conditionalFormatting>
  <conditionalFormatting sqref="AL536:AO565">
    <cfRule type="expression" dxfId="185" priority="183">
      <formula>IF(AND(AL536&gt;=0, RIGHT(TEXT(AL536,"0.#"),1)&lt;&gt;"."),TRUE,FALSE)</formula>
    </cfRule>
    <cfRule type="expression" dxfId="184" priority="184">
      <formula>IF(AND(AL536&gt;=0, RIGHT(TEXT(AL536,"0.#"),1)="."),TRUE,FALSE)</formula>
    </cfRule>
    <cfRule type="expression" dxfId="183" priority="185">
      <formula>IF(AND(AL536&lt;0, RIGHT(TEXT(AL536,"0.#"),1)&lt;&gt;"."),TRUE,FALSE)</formula>
    </cfRule>
    <cfRule type="expression" dxfId="182" priority="186">
      <formula>IF(AND(AL536&lt;0, RIGHT(TEXT(AL536,"0.#"),1)="."),TRUE,FALSE)</formula>
    </cfRule>
  </conditionalFormatting>
  <conditionalFormatting sqref="Y536:Y565">
    <cfRule type="expression" dxfId="181" priority="181">
      <formula>IF(RIGHT(TEXT(Y536,"0.#"),1)=".",FALSE,TRUE)</formula>
    </cfRule>
    <cfRule type="expression" dxfId="180" priority="182">
      <formula>IF(RIGHT(TEXT(Y536,"0.#"),1)=".",TRUE,FALSE)</formula>
    </cfRule>
  </conditionalFormatting>
  <conditionalFormatting sqref="AL569:AO598">
    <cfRule type="expression" dxfId="179" priority="177">
      <formula>IF(AND(AL569&gt;=0, RIGHT(TEXT(AL569,"0.#"),1)&lt;&gt;"."),TRUE,FALSE)</formula>
    </cfRule>
    <cfRule type="expression" dxfId="178" priority="178">
      <formula>IF(AND(AL569&gt;=0, RIGHT(TEXT(AL569,"0.#"),1)="."),TRUE,FALSE)</formula>
    </cfRule>
    <cfRule type="expression" dxfId="177" priority="179">
      <formula>IF(AND(AL569&lt;0, RIGHT(TEXT(AL569,"0.#"),1)&lt;&gt;"."),TRUE,FALSE)</formula>
    </cfRule>
    <cfRule type="expression" dxfId="176" priority="180">
      <formula>IF(AND(AL569&lt;0, RIGHT(TEXT(AL569,"0.#"),1)="."),TRUE,FALSE)</formula>
    </cfRule>
  </conditionalFormatting>
  <conditionalFormatting sqref="Y569:Y598">
    <cfRule type="expression" dxfId="175" priority="175">
      <formula>IF(RIGHT(TEXT(Y569,"0.#"),1)=".",FALSE,TRUE)</formula>
    </cfRule>
    <cfRule type="expression" dxfId="174" priority="176">
      <formula>IF(RIGHT(TEXT(Y569,"0.#"),1)=".",TRUE,FALSE)</formula>
    </cfRule>
  </conditionalFormatting>
  <conditionalFormatting sqref="AL602:AO631">
    <cfRule type="expression" dxfId="173" priority="171">
      <formula>IF(AND(AL602&gt;=0, RIGHT(TEXT(AL602,"0.#"),1)&lt;&gt;"."),TRUE,FALSE)</formula>
    </cfRule>
    <cfRule type="expression" dxfId="172" priority="172">
      <formula>IF(AND(AL602&gt;=0, RIGHT(TEXT(AL602,"0.#"),1)="."),TRUE,FALSE)</formula>
    </cfRule>
    <cfRule type="expression" dxfId="171" priority="173">
      <formula>IF(AND(AL602&lt;0, RIGHT(TEXT(AL602,"0.#"),1)&lt;&gt;"."),TRUE,FALSE)</formula>
    </cfRule>
    <cfRule type="expression" dxfId="170" priority="174">
      <formula>IF(AND(AL602&lt;0, RIGHT(TEXT(AL602,"0.#"),1)="."),TRUE,FALSE)</formula>
    </cfRule>
  </conditionalFormatting>
  <conditionalFormatting sqref="Y602:Y631">
    <cfRule type="expression" dxfId="169" priority="169">
      <formula>IF(RIGHT(TEXT(Y602,"0.#"),1)=".",FALSE,TRUE)</formula>
    </cfRule>
    <cfRule type="expression" dxfId="168" priority="170">
      <formula>IF(RIGHT(TEXT(Y602,"0.#"),1)=".",TRUE,FALSE)</formula>
    </cfRule>
  </conditionalFormatting>
  <conditionalFormatting sqref="AL635:AO664">
    <cfRule type="expression" dxfId="167" priority="165">
      <formula>IF(AND(AL635&gt;=0, RIGHT(TEXT(AL635,"0.#"),1)&lt;&gt;"."),TRUE,FALSE)</formula>
    </cfRule>
    <cfRule type="expression" dxfId="166" priority="166">
      <formula>IF(AND(AL635&gt;=0, RIGHT(TEXT(AL635,"0.#"),1)="."),TRUE,FALSE)</formula>
    </cfRule>
    <cfRule type="expression" dxfId="165" priority="167">
      <formula>IF(AND(AL635&lt;0, RIGHT(TEXT(AL635,"0.#"),1)&lt;&gt;"."),TRUE,FALSE)</formula>
    </cfRule>
    <cfRule type="expression" dxfId="164" priority="168">
      <formula>IF(AND(AL635&lt;0, RIGHT(TEXT(AL635,"0.#"),1)="."),TRUE,FALSE)</formula>
    </cfRule>
  </conditionalFormatting>
  <conditionalFormatting sqref="Y635:Y664">
    <cfRule type="expression" dxfId="163" priority="163">
      <formula>IF(RIGHT(TEXT(Y635,"0.#"),1)=".",FALSE,TRUE)</formula>
    </cfRule>
    <cfRule type="expression" dxfId="162" priority="164">
      <formula>IF(RIGHT(TEXT(Y635,"0.#"),1)=".",TRUE,FALSE)</formula>
    </cfRule>
  </conditionalFormatting>
  <conditionalFormatting sqref="AL668:AO697">
    <cfRule type="expression" dxfId="161" priority="159">
      <formula>IF(AND(AL668&gt;=0, RIGHT(TEXT(AL668,"0.#"),1)&lt;&gt;"."),TRUE,FALSE)</formula>
    </cfRule>
    <cfRule type="expression" dxfId="160" priority="160">
      <formula>IF(AND(AL668&gt;=0, RIGHT(TEXT(AL668,"0.#"),1)="."),TRUE,FALSE)</formula>
    </cfRule>
    <cfRule type="expression" dxfId="159" priority="161">
      <formula>IF(AND(AL668&lt;0, RIGHT(TEXT(AL668,"0.#"),1)&lt;&gt;"."),TRUE,FALSE)</formula>
    </cfRule>
    <cfRule type="expression" dxfId="158" priority="162">
      <formula>IF(AND(AL668&lt;0, RIGHT(TEXT(AL668,"0.#"),1)="."),TRUE,FALSE)</formula>
    </cfRule>
  </conditionalFormatting>
  <conditionalFormatting sqref="Y668:Y697">
    <cfRule type="expression" dxfId="157" priority="157">
      <formula>IF(RIGHT(TEXT(Y668,"0.#"),1)=".",FALSE,TRUE)</formula>
    </cfRule>
    <cfRule type="expression" dxfId="156" priority="158">
      <formula>IF(RIGHT(TEXT(Y668,"0.#"),1)=".",TRUE,FALSE)</formula>
    </cfRule>
  </conditionalFormatting>
  <conditionalFormatting sqref="AL701:AO730">
    <cfRule type="expression" dxfId="155" priority="153">
      <formula>IF(AND(AL701&gt;=0, RIGHT(TEXT(AL701,"0.#"),1)&lt;&gt;"."),TRUE,FALSE)</formula>
    </cfRule>
    <cfRule type="expression" dxfId="154" priority="154">
      <formula>IF(AND(AL701&gt;=0, RIGHT(TEXT(AL701,"0.#"),1)="."),TRUE,FALSE)</formula>
    </cfRule>
    <cfRule type="expression" dxfId="153" priority="155">
      <formula>IF(AND(AL701&lt;0, RIGHT(TEXT(AL701,"0.#"),1)&lt;&gt;"."),TRUE,FALSE)</formula>
    </cfRule>
    <cfRule type="expression" dxfId="152" priority="156">
      <formula>IF(AND(AL701&lt;0, RIGHT(TEXT(AL701,"0.#"),1)="."),TRUE,FALSE)</formula>
    </cfRule>
  </conditionalFormatting>
  <conditionalFormatting sqref="Y701:Y730">
    <cfRule type="expression" dxfId="151" priority="151">
      <formula>IF(RIGHT(TEXT(Y701,"0.#"),1)=".",FALSE,TRUE)</formula>
    </cfRule>
    <cfRule type="expression" dxfId="150" priority="152">
      <formula>IF(RIGHT(TEXT(Y701,"0.#"),1)=".",TRUE,FALSE)</formula>
    </cfRule>
  </conditionalFormatting>
  <conditionalFormatting sqref="AL734:AO763">
    <cfRule type="expression" dxfId="149" priority="147">
      <formula>IF(AND(AL734&gt;=0, RIGHT(TEXT(AL734,"0.#"),1)&lt;&gt;"."),TRUE,FALSE)</formula>
    </cfRule>
    <cfRule type="expression" dxfId="148" priority="148">
      <formula>IF(AND(AL734&gt;=0, RIGHT(TEXT(AL734,"0.#"),1)="."),TRUE,FALSE)</formula>
    </cfRule>
    <cfRule type="expression" dxfId="147" priority="149">
      <formula>IF(AND(AL734&lt;0, RIGHT(TEXT(AL734,"0.#"),1)&lt;&gt;"."),TRUE,FALSE)</formula>
    </cfRule>
    <cfRule type="expression" dxfId="146" priority="150">
      <formula>IF(AND(AL734&lt;0, RIGHT(TEXT(AL734,"0.#"),1)="."),TRUE,FALSE)</formula>
    </cfRule>
  </conditionalFormatting>
  <conditionalFormatting sqref="Y734:Y763">
    <cfRule type="expression" dxfId="145" priority="145">
      <formula>IF(RIGHT(TEXT(Y734,"0.#"),1)=".",FALSE,TRUE)</formula>
    </cfRule>
    <cfRule type="expression" dxfId="144" priority="146">
      <formula>IF(RIGHT(TEXT(Y734,"0.#"),1)=".",TRUE,FALSE)</formula>
    </cfRule>
  </conditionalFormatting>
  <conditionalFormatting sqref="AL767:AO796">
    <cfRule type="expression" dxfId="143" priority="141">
      <formula>IF(AND(AL767&gt;=0, RIGHT(TEXT(AL767,"0.#"),1)&lt;&gt;"."),TRUE,FALSE)</formula>
    </cfRule>
    <cfRule type="expression" dxfId="142" priority="142">
      <formula>IF(AND(AL767&gt;=0, RIGHT(TEXT(AL767,"0.#"),1)="."),TRUE,FALSE)</formula>
    </cfRule>
    <cfRule type="expression" dxfId="141" priority="143">
      <formula>IF(AND(AL767&lt;0, RIGHT(TEXT(AL767,"0.#"),1)&lt;&gt;"."),TRUE,FALSE)</formula>
    </cfRule>
    <cfRule type="expression" dxfId="140" priority="144">
      <formula>IF(AND(AL767&lt;0, RIGHT(TEXT(AL767,"0.#"),1)="."),TRUE,FALSE)</formula>
    </cfRule>
  </conditionalFormatting>
  <conditionalFormatting sqref="Y767:Y796">
    <cfRule type="expression" dxfId="139" priority="139">
      <formula>IF(RIGHT(TEXT(Y767,"0.#"),1)=".",FALSE,TRUE)</formula>
    </cfRule>
    <cfRule type="expression" dxfId="138" priority="140">
      <formula>IF(RIGHT(TEXT(Y767,"0.#"),1)=".",TRUE,FALSE)</formula>
    </cfRule>
  </conditionalFormatting>
  <conditionalFormatting sqref="AL800:AO829">
    <cfRule type="expression" dxfId="137" priority="135">
      <formula>IF(AND(AL800&gt;=0, RIGHT(TEXT(AL800,"0.#"),1)&lt;&gt;"."),TRUE,FALSE)</formula>
    </cfRule>
    <cfRule type="expression" dxfId="136" priority="136">
      <formula>IF(AND(AL800&gt;=0, RIGHT(TEXT(AL800,"0.#"),1)="."),TRUE,FALSE)</formula>
    </cfRule>
    <cfRule type="expression" dxfId="135" priority="137">
      <formula>IF(AND(AL800&lt;0, RIGHT(TEXT(AL800,"0.#"),1)&lt;&gt;"."),TRUE,FALSE)</formula>
    </cfRule>
    <cfRule type="expression" dxfId="134" priority="138">
      <formula>IF(AND(AL800&lt;0, RIGHT(TEXT(AL800,"0.#"),1)="."),TRUE,FALSE)</formula>
    </cfRule>
  </conditionalFormatting>
  <conditionalFormatting sqref="Y800:Y829">
    <cfRule type="expression" dxfId="133" priority="133">
      <formula>IF(RIGHT(TEXT(Y800,"0.#"),1)=".",FALSE,TRUE)</formula>
    </cfRule>
    <cfRule type="expression" dxfId="132" priority="134">
      <formula>IF(RIGHT(TEXT(Y800,"0.#"),1)=".",TRUE,FALSE)</formula>
    </cfRule>
  </conditionalFormatting>
  <conditionalFormatting sqref="AL833:AO862">
    <cfRule type="expression" dxfId="131" priority="129">
      <formula>IF(AND(AL833&gt;=0, RIGHT(TEXT(AL833,"0.#"),1)&lt;&gt;"."),TRUE,FALSE)</formula>
    </cfRule>
    <cfRule type="expression" dxfId="130" priority="130">
      <formula>IF(AND(AL833&gt;=0, RIGHT(TEXT(AL833,"0.#"),1)="."),TRUE,FALSE)</formula>
    </cfRule>
    <cfRule type="expression" dxfId="129" priority="131">
      <formula>IF(AND(AL833&lt;0, RIGHT(TEXT(AL833,"0.#"),1)&lt;&gt;"."),TRUE,FALSE)</formula>
    </cfRule>
    <cfRule type="expression" dxfId="128" priority="132">
      <formula>IF(AND(AL833&lt;0, RIGHT(TEXT(AL833,"0.#"),1)="."),TRUE,FALSE)</formula>
    </cfRule>
  </conditionalFormatting>
  <conditionalFormatting sqref="Y833:Y862">
    <cfRule type="expression" dxfId="127" priority="127">
      <formula>IF(RIGHT(TEXT(Y833,"0.#"),1)=".",FALSE,TRUE)</formula>
    </cfRule>
    <cfRule type="expression" dxfId="126" priority="128">
      <formula>IF(RIGHT(TEXT(Y833,"0.#"),1)=".",TRUE,FALSE)</formula>
    </cfRule>
  </conditionalFormatting>
  <conditionalFormatting sqref="AL866:AO895">
    <cfRule type="expression" dxfId="125" priority="123">
      <formula>IF(AND(AL866&gt;=0, RIGHT(TEXT(AL866,"0.#"),1)&lt;&gt;"."),TRUE,FALSE)</formula>
    </cfRule>
    <cfRule type="expression" dxfId="124" priority="124">
      <formula>IF(AND(AL866&gt;=0, RIGHT(TEXT(AL866,"0.#"),1)="."),TRUE,FALSE)</formula>
    </cfRule>
    <cfRule type="expression" dxfId="123" priority="125">
      <formula>IF(AND(AL866&lt;0, RIGHT(TEXT(AL866,"0.#"),1)&lt;&gt;"."),TRUE,FALSE)</formula>
    </cfRule>
    <cfRule type="expression" dxfId="122" priority="126">
      <formula>IF(AND(AL866&lt;0, RIGHT(TEXT(AL866,"0.#"),1)="."),TRUE,FALSE)</formula>
    </cfRule>
  </conditionalFormatting>
  <conditionalFormatting sqref="Y866:Y895">
    <cfRule type="expression" dxfId="121" priority="121">
      <formula>IF(RIGHT(TEXT(Y866,"0.#"),1)=".",FALSE,TRUE)</formula>
    </cfRule>
    <cfRule type="expression" dxfId="120" priority="122">
      <formula>IF(RIGHT(TEXT(Y866,"0.#"),1)=".",TRUE,FALSE)</formula>
    </cfRule>
  </conditionalFormatting>
  <conditionalFormatting sqref="AL899:AO928">
    <cfRule type="expression" dxfId="119" priority="117">
      <formula>IF(AND(AL899&gt;=0, RIGHT(TEXT(AL899,"0.#"),1)&lt;&gt;"."),TRUE,FALSE)</formula>
    </cfRule>
    <cfRule type="expression" dxfId="118" priority="118">
      <formula>IF(AND(AL899&gt;=0, RIGHT(TEXT(AL899,"0.#"),1)="."),TRUE,FALSE)</formula>
    </cfRule>
    <cfRule type="expression" dxfId="117" priority="119">
      <formula>IF(AND(AL899&lt;0, RIGHT(TEXT(AL899,"0.#"),1)&lt;&gt;"."),TRUE,FALSE)</formula>
    </cfRule>
    <cfRule type="expression" dxfId="116" priority="120">
      <formula>IF(AND(AL899&lt;0, RIGHT(TEXT(AL899,"0.#"),1)="."),TRUE,FALSE)</formula>
    </cfRule>
  </conditionalFormatting>
  <conditionalFormatting sqref="Y899:Y928">
    <cfRule type="expression" dxfId="115" priority="115">
      <formula>IF(RIGHT(TEXT(Y899,"0.#"),1)=".",FALSE,TRUE)</formula>
    </cfRule>
    <cfRule type="expression" dxfId="114" priority="116">
      <formula>IF(RIGHT(TEXT(Y899,"0.#"),1)=".",TRUE,FALSE)</formula>
    </cfRule>
  </conditionalFormatting>
  <conditionalFormatting sqref="AL932:AO961">
    <cfRule type="expression" dxfId="113" priority="111">
      <formula>IF(AND(AL932&gt;=0, RIGHT(TEXT(AL932,"0.#"),1)&lt;&gt;"."),TRUE,FALSE)</formula>
    </cfRule>
    <cfRule type="expression" dxfId="112" priority="112">
      <formula>IF(AND(AL932&gt;=0, RIGHT(TEXT(AL932,"0.#"),1)="."),TRUE,FALSE)</formula>
    </cfRule>
    <cfRule type="expression" dxfId="111" priority="113">
      <formula>IF(AND(AL932&lt;0, RIGHT(TEXT(AL932,"0.#"),1)&lt;&gt;"."),TRUE,FALSE)</formula>
    </cfRule>
    <cfRule type="expression" dxfId="110" priority="114">
      <formula>IF(AND(AL932&lt;0, RIGHT(TEXT(AL932,"0.#"),1)="."),TRUE,FALSE)</formula>
    </cfRule>
  </conditionalFormatting>
  <conditionalFormatting sqref="Y932:Y961">
    <cfRule type="expression" dxfId="109" priority="109">
      <formula>IF(RIGHT(TEXT(Y932,"0.#"),1)=".",FALSE,TRUE)</formula>
    </cfRule>
    <cfRule type="expression" dxfId="108" priority="110">
      <formula>IF(RIGHT(TEXT(Y932,"0.#"),1)=".",TRUE,FALSE)</formula>
    </cfRule>
  </conditionalFormatting>
  <conditionalFormatting sqref="AL965:AO994">
    <cfRule type="expression" dxfId="107" priority="105">
      <formula>IF(AND(AL965&gt;=0, RIGHT(TEXT(AL965,"0.#"),1)&lt;&gt;"."),TRUE,FALSE)</formula>
    </cfRule>
    <cfRule type="expression" dxfId="106" priority="106">
      <formula>IF(AND(AL965&gt;=0, RIGHT(TEXT(AL965,"0.#"),1)="."),TRUE,FALSE)</formula>
    </cfRule>
    <cfRule type="expression" dxfId="105" priority="107">
      <formula>IF(AND(AL965&lt;0, RIGHT(TEXT(AL965,"0.#"),1)&lt;&gt;"."),TRUE,FALSE)</formula>
    </cfRule>
    <cfRule type="expression" dxfId="104" priority="108">
      <formula>IF(AND(AL965&lt;0, RIGHT(TEXT(AL965,"0.#"),1)="."),TRUE,FALSE)</formula>
    </cfRule>
  </conditionalFormatting>
  <conditionalFormatting sqref="Y965:Y994">
    <cfRule type="expression" dxfId="103" priority="103">
      <formula>IF(RIGHT(TEXT(Y965,"0.#"),1)=".",FALSE,TRUE)</formula>
    </cfRule>
    <cfRule type="expression" dxfId="102" priority="104">
      <formula>IF(RIGHT(TEXT(Y965,"0.#"),1)=".",TRUE,FALSE)</formula>
    </cfRule>
  </conditionalFormatting>
  <conditionalFormatting sqref="AL998:AO1027">
    <cfRule type="expression" dxfId="101" priority="99">
      <formula>IF(AND(AL998&gt;=0, RIGHT(TEXT(AL998,"0.#"),1)&lt;&gt;"."),TRUE,FALSE)</formula>
    </cfRule>
    <cfRule type="expression" dxfId="100" priority="100">
      <formula>IF(AND(AL998&gt;=0, RIGHT(TEXT(AL998,"0.#"),1)="."),TRUE,FALSE)</formula>
    </cfRule>
    <cfRule type="expression" dxfId="99" priority="101">
      <formula>IF(AND(AL998&lt;0, RIGHT(TEXT(AL998,"0.#"),1)&lt;&gt;"."),TRUE,FALSE)</formula>
    </cfRule>
    <cfRule type="expression" dxfId="98" priority="102">
      <formula>IF(AND(AL998&lt;0, RIGHT(TEXT(AL998,"0.#"),1)="."),TRUE,FALSE)</formula>
    </cfRule>
  </conditionalFormatting>
  <conditionalFormatting sqref="Y998:Y1027">
    <cfRule type="expression" dxfId="97" priority="97">
      <formula>IF(RIGHT(TEXT(Y998,"0.#"),1)=".",FALSE,TRUE)</formula>
    </cfRule>
    <cfRule type="expression" dxfId="96" priority="98">
      <formula>IF(RIGHT(TEXT(Y998,"0.#"),1)=".",TRUE,FALSE)</formula>
    </cfRule>
  </conditionalFormatting>
  <conditionalFormatting sqref="AL1031:AO1060">
    <cfRule type="expression" dxfId="95" priority="93">
      <formula>IF(AND(AL1031&gt;=0, RIGHT(TEXT(AL1031,"0.#"),1)&lt;&gt;"."),TRUE,FALSE)</formula>
    </cfRule>
    <cfRule type="expression" dxfId="94" priority="94">
      <formula>IF(AND(AL1031&gt;=0, RIGHT(TEXT(AL1031,"0.#"),1)="."),TRUE,FALSE)</formula>
    </cfRule>
    <cfRule type="expression" dxfId="93" priority="95">
      <formula>IF(AND(AL1031&lt;0, RIGHT(TEXT(AL1031,"0.#"),1)&lt;&gt;"."),TRUE,FALSE)</formula>
    </cfRule>
    <cfRule type="expression" dxfId="92" priority="96">
      <formula>IF(AND(AL1031&lt;0, RIGHT(TEXT(AL1031,"0.#"),1)="."),TRUE,FALSE)</formula>
    </cfRule>
  </conditionalFormatting>
  <conditionalFormatting sqref="Y1031:Y1060">
    <cfRule type="expression" dxfId="91" priority="91">
      <formula>IF(RIGHT(TEXT(Y1031,"0.#"),1)=".",FALSE,TRUE)</formula>
    </cfRule>
    <cfRule type="expression" dxfId="90" priority="92">
      <formula>IF(RIGHT(TEXT(Y1031,"0.#"),1)=".",TRUE,FALSE)</formula>
    </cfRule>
  </conditionalFormatting>
  <conditionalFormatting sqref="AL1064:AO1093">
    <cfRule type="expression" dxfId="89" priority="87">
      <formula>IF(AND(AL1064&gt;=0, RIGHT(TEXT(AL1064,"0.#"),1)&lt;&gt;"."),TRUE,FALSE)</formula>
    </cfRule>
    <cfRule type="expression" dxfId="88" priority="88">
      <formula>IF(AND(AL1064&gt;=0, RIGHT(TEXT(AL1064,"0.#"),1)="."),TRUE,FALSE)</formula>
    </cfRule>
    <cfRule type="expression" dxfId="87" priority="89">
      <formula>IF(AND(AL1064&lt;0, RIGHT(TEXT(AL1064,"0.#"),1)&lt;&gt;"."),TRUE,FALSE)</formula>
    </cfRule>
    <cfRule type="expression" dxfId="86" priority="90">
      <formula>IF(AND(AL1064&lt;0, RIGHT(TEXT(AL1064,"0.#"),1)="."),TRUE,FALSE)</formula>
    </cfRule>
  </conditionalFormatting>
  <conditionalFormatting sqref="Y1064:Y1093">
    <cfRule type="expression" dxfId="85" priority="85">
      <formula>IF(RIGHT(TEXT(Y1064,"0.#"),1)=".",FALSE,TRUE)</formula>
    </cfRule>
    <cfRule type="expression" dxfId="84" priority="86">
      <formula>IF(RIGHT(TEXT(Y1064,"0.#"),1)=".",TRUE,FALSE)</formula>
    </cfRule>
  </conditionalFormatting>
  <conditionalFormatting sqref="AL1097:AO1126">
    <cfRule type="expression" dxfId="83" priority="81">
      <formula>IF(AND(AL1097&gt;=0, RIGHT(TEXT(AL1097,"0.#"),1)&lt;&gt;"."),TRUE,FALSE)</formula>
    </cfRule>
    <cfRule type="expression" dxfId="82" priority="82">
      <formula>IF(AND(AL1097&gt;=0, RIGHT(TEXT(AL1097,"0.#"),1)="."),TRUE,FALSE)</formula>
    </cfRule>
    <cfRule type="expression" dxfId="81" priority="83">
      <formula>IF(AND(AL1097&lt;0, RIGHT(TEXT(AL1097,"0.#"),1)&lt;&gt;"."),TRUE,FALSE)</formula>
    </cfRule>
    <cfRule type="expression" dxfId="80" priority="84">
      <formula>IF(AND(AL1097&lt;0, RIGHT(TEXT(AL1097,"0.#"),1)="."),TRUE,FALSE)</formula>
    </cfRule>
  </conditionalFormatting>
  <conditionalFormatting sqref="Y1097:Y1126">
    <cfRule type="expression" dxfId="79" priority="79">
      <formula>IF(RIGHT(TEXT(Y1097,"0.#"),1)=".",FALSE,TRUE)</formula>
    </cfRule>
    <cfRule type="expression" dxfId="78" priority="80">
      <formula>IF(RIGHT(TEXT(Y1097,"0.#"),1)=".",TRUE,FALSE)</formula>
    </cfRule>
  </conditionalFormatting>
  <conditionalFormatting sqref="AL1130:AO1159">
    <cfRule type="expression" dxfId="77" priority="75">
      <formula>IF(AND(AL1130&gt;=0, RIGHT(TEXT(AL1130,"0.#"),1)&lt;&gt;"."),TRUE,FALSE)</formula>
    </cfRule>
    <cfRule type="expression" dxfId="76" priority="76">
      <formula>IF(AND(AL1130&gt;=0, RIGHT(TEXT(AL1130,"0.#"),1)="."),TRUE,FALSE)</formula>
    </cfRule>
    <cfRule type="expression" dxfId="75" priority="77">
      <formula>IF(AND(AL1130&lt;0, RIGHT(TEXT(AL1130,"0.#"),1)&lt;&gt;"."),TRUE,FALSE)</formula>
    </cfRule>
    <cfRule type="expression" dxfId="74" priority="78">
      <formula>IF(AND(AL1130&lt;0, RIGHT(TEXT(AL1130,"0.#"),1)="."),TRUE,FALSE)</formula>
    </cfRule>
  </conditionalFormatting>
  <conditionalFormatting sqref="Y1130:Y1159">
    <cfRule type="expression" dxfId="73" priority="73">
      <formula>IF(RIGHT(TEXT(Y1130,"0.#"),1)=".",FALSE,TRUE)</formula>
    </cfRule>
    <cfRule type="expression" dxfId="72" priority="74">
      <formula>IF(RIGHT(TEXT(Y1130,"0.#"),1)=".",TRUE,FALSE)</formula>
    </cfRule>
  </conditionalFormatting>
  <conditionalFormatting sqref="AL1163:AO1192">
    <cfRule type="expression" dxfId="71" priority="69">
      <formula>IF(AND(AL1163&gt;=0, RIGHT(TEXT(AL1163,"0.#"),1)&lt;&gt;"."),TRUE,FALSE)</formula>
    </cfRule>
    <cfRule type="expression" dxfId="70" priority="70">
      <formula>IF(AND(AL1163&gt;=0, RIGHT(TEXT(AL1163,"0.#"),1)="."),TRUE,FALSE)</formula>
    </cfRule>
    <cfRule type="expression" dxfId="69" priority="71">
      <formula>IF(AND(AL1163&lt;0, RIGHT(TEXT(AL1163,"0.#"),1)&lt;&gt;"."),TRUE,FALSE)</formula>
    </cfRule>
    <cfRule type="expression" dxfId="68" priority="72">
      <formula>IF(AND(AL1163&lt;0, RIGHT(TEXT(AL1163,"0.#"),1)="."),TRUE,FALSE)</formula>
    </cfRule>
  </conditionalFormatting>
  <conditionalFormatting sqref="Y1163:Y1192">
    <cfRule type="expression" dxfId="67" priority="67">
      <formula>IF(RIGHT(TEXT(Y1163,"0.#"),1)=".",FALSE,TRUE)</formula>
    </cfRule>
    <cfRule type="expression" dxfId="66" priority="68">
      <formula>IF(RIGHT(TEXT(Y1163,"0.#"),1)=".",TRUE,FALSE)</formula>
    </cfRule>
  </conditionalFormatting>
  <conditionalFormatting sqref="AL1196:AO1225">
    <cfRule type="expression" dxfId="65" priority="63">
      <formula>IF(AND(AL1196&gt;=0, RIGHT(TEXT(AL1196,"0.#"),1)&lt;&gt;"."),TRUE,FALSE)</formula>
    </cfRule>
    <cfRule type="expression" dxfId="64" priority="64">
      <formula>IF(AND(AL1196&gt;=0, RIGHT(TEXT(AL1196,"0.#"),1)="."),TRUE,FALSE)</formula>
    </cfRule>
    <cfRule type="expression" dxfId="63" priority="65">
      <formula>IF(AND(AL1196&lt;0, RIGHT(TEXT(AL1196,"0.#"),1)&lt;&gt;"."),TRUE,FALSE)</formula>
    </cfRule>
    <cfRule type="expression" dxfId="62" priority="66">
      <formula>IF(AND(AL1196&lt;0, RIGHT(TEXT(AL1196,"0.#"),1)="."),TRUE,FALSE)</formula>
    </cfRule>
  </conditionalFormatting>
  <conditionalFormatting sqref="Y1196:Y1225">
    <cfRule type="expression" dxfId="61" priority="61">
      <formula>IF(RIGHT(TEXT(Y1196,"0.#"),1)=".",FALSE,TRUE)</formula>
    </cfRule>
    <cfRule type="expression" dxfId="60" priority="62">
      <formula>IF(RIGHT(TEXT(Y1196,"0.#"),1)=".",TRUE,FALSE)</formula>
    </cfRule>
  </conditionalFormatting>
  <conditionalFormatting sqref="AL1229:AO1258">
    <cfRule type="expression" dxfId="59" priority="57">
      <formula>IF(AND(AL1229&gt;=0, RIGHT(TEXT(AL1229,"0.#"),1)&lt;&gt;"."),TRUE,FALSE)</formula>
    </cfRule>
    <cfRule type="expression" dxfId="58" priority="58">
      <formula>IF(AND(AL1229&gt;=0, RIGHT(TEXT(AL1229,"0.#"),1)="."),TRUE,FALSE)</formula>
    </cfRule>
    <cfRule type="expression" dxfId="57" priority="59">
      <formula>IF(AND(AL1229&lt;0, RIGHT(TEXT(AL1229,"0.#"),1)&lt;&gt;"."),TRUE,FALSE)</formula>
    </cfRule>
    <cfRule type="expression" dxfId="56" priority="60">
      <formula>IF(AND(AL1229&lt;0, RIGHT(TEXT(AL1229,"0.#"),1)="."),TRUE,FALSE)</formula>
    </cfRule>
  </conditionalFormatting>
  <conditionalFormatting sqref="Y1229:Y1258">
    <cfRule type="expression" dxfId="55" priority="55">
      <formula>IF(RIGHT(TEXT(Y1229,"0.#"),1)=".",FALSE,TRUE)</formula>
    </cfRule>
    <cfRule type="expression" dxfId="54" priority="56">
      <formula>IF(RIGHT(TEXT(Y1229,"0.#"),1)=".",TRUE,FALSE)</formula>
    </cfRule>
  </conditionalFormatting>
  <conditionalFormatting sqref="AL1262:AO1291">
    <cfRule type="expression" dxfId="53" priority="51">
      <formula>IF(AND(AL1262&gt;=0, RIGHT(TEXT(AL1262,"0.#"),1)&lt;&gt;"."),TRUE,FALSE)</formula>
    </cfRule>
    <cfRule type="expression" dxfId="52" priority="52">
      <formula>IF(AND(AL1262&gt;=0, RIGHT(TEXT(AL1262,"0.#"),1)="."),TRUE,FALSE)</formula>
    </cfRule>
    <cfRule type="expression" dxfId="51" priority="53">
      <formula>IF(AND(AL1262&lt;0, RIGHT(TEXT(AL1262,"0.#"),1)&lt;&gt;"."),TRUE,FALSE)</formula>
    </cfRule>
    <cfRule type="expression" dxfId="50" priority="54">
      <formula>IF(AND(AL1262&lt;0, RIGHT(TEXT(AL1262,"0.#"),1)="."),TRUE,FALSE)</formula>
    </cfRule>
  </conditionalFormatting>
  <conditionalFormatting sqref="Y1262:Y1291">
    <cfRule type="expression" dxfId="49" priority="49">
      <formula>IF(RIGHT(TEXT(Y1262,"0.#"),1)=".",FALSE,TRUE)</formula>
    </cfRule>
    <cfRule type="expression" dxfId="48" priority="50">
      <formula>IF(RIGHT(TEXT(Y1262,"0.#"),1)=".",TRUE,FALSE)</formula>
    </cfRule>
  </conditionalFormatting>
  <conditionalFormatting sqref="AL1295:AO1324">
    <cfRule type="expression" dxfId="47" priority="45">
      <formula>IF(AND(AL1295&gt;=0, RIGHT(TEXT(AL1295,"0.#"),1)&lt;&gt;"."),TRUE,FALSE)</formula>
    </cfRule>
    <cfRule type="expression" dxfId="46" priority="46">
      <formula>IF(AND(AL1295&gt;=0, RIGHT(TEXT(AL1295,"0.#"),1)="."),TRUE,FALSE)</formula>
    </cfRule>
    <cfRule type="expression" dxfId="45" priority="47">
      <formula>IF(AND(AL1295&lt;0, RIGHT(TEXT(AL1295,"0.#"),1)&lt;&gt;"."),TRUE,FALSE)</formula>
    </cfRule>
    <cfRule type="expression" dxfId="44" priority="48">
      <formula>IF(AND(AL1295&lt;0, RIGHT(TEXT(AL1295,"0.#"),1)="."),TRUE,FALSE)</formula>
    </cfRule>
  </conditionalFormatting>
  <conditionalFormatting sqref="Y1295:Y1324">
    <cfRule type="expression" dxfId="43" priority="43">
      <formula>IF(RIGHT(TEXT(Y1295,"0.#"),1)=".",FALSE,TRUE)</formula>
    </cfRule>
    <cfRule type="expression" dxfId="42" priority="44">
      <formula>IF(RIGHT(TEXT(Y1295,"0.#"),1)=".",TRUE,FALSE)</formula>
    </cfRule>
  </conditionalFormatting>
  <conditionalFormatting sqref="AL1328:AO1357">
    <cfRule type="expression" dxfId="41" priority="39">
      <formula>IF(AND(AL1328&gt;=0, RIGHT(TEXT(AL1328,"0.#"),1)&lt;&gt;"."),TRUE,FALSE)</formula>
    </cfRule>
    <cfRule type="expression" dxfId="40" priority="40">
      <formula>IF(AND(AL1328&gt;=0, RIGHT(TEXT(AL1328,"0.#"),1)="."),TRUE,FALSE)</formula>
    </cfRule>
    <cfRule type="expression" dxfId="39" priority="41">
      <formula>IF(AND(AL1328&lt;0, RIGHT(TEXT(AL1328,"0.#"),1)&lt;&gt;"."),TRUE,FALSE)</formula>
    </cfRule>
    <cfRule type="expression" dxfId="38" priority="42">
      <formula>IF(AND(AL1328&lt;0, RIGHT(TEXT(AL1328,"0.#"),1)="."),TRUE,FALSE)</formula>
    </cfRule>
  </conditionalFormatting>
  <conditionalFormatting sqref="Y1328:Y1357">
    <cfRule type="expression" dxfId="37" priority="37">
      <formula>IF(RIGHT(TEXT(Y1328,"0.#"),1)=".",FALSE,TRUE)</formula>
    </cfRule>
    <cfRule type="expression" dxfId="36" priority="38">
      <formula>IF(RIGHT(TEXT(Y1328,"0.#"),1)=".",TRUE,FALSE)</formula>
    </cfRule>
  </conditionalFormatting>
  <conditionalFormatting sqref="AL1361:AO1390">
    <cfRule type="expression" dxfId="35" priority="33">
      <formula>IF(AND(AL1361&gt;=0, RIGHT(TEXT(AL1361,"0.#"),1)&lt;&gt;"."),TRUE,FALSE)</formula>
    </cfRule>
    <cfRule type="expression" dxfId="34" priority="34">
      <formula>IF(AND(AL1361&gt;=0, RIGHT(TEXT(AL1361,"0.#"),1)="."),TRUE,FALSE)</formula>
    </cfRule>
    <cfRule type="expression" dxfId="33" priority="35">
      <formula>IF(AND(AL1361&lt;0, RIGHT(TEXT(AL1361,"0.#"),1)&lt;&gt;"."),TRUE,FALSE)</formula>
    </cfRule>
    <cfRule type="expression" dxfId="32" priority="36">
      <formula>IF(AND(AL1361&lt;0, RIGHT(TEXT(AL1361,"0.#"),1)="."),TRUE,FALSE)</formula>
    </cfRule>
  </conditionalFormatting>
  <conditionalFormatting sqref="Y1361:Y1390">
    <cfRule type="expression" dxfId="31" priority="31">
      <formula>IF(RIGHT(TEXT(Y1361,"0.#"),1)=".",FALSE,TRUE)</formula>
    </cfRule>
    <cfRule type="expression" dxfId="30" priority="32">
      <formula>IF(RIGHT(TEXT(Y1361,"0.#"),1)=".",TRUE,FALSE)</formula>
    </cfRule>
  </conditionalFormatting>
  <conditionalFormatting sqref="Y6:Y33">
    <cfRule type="expression" dxfId="29" priority="25">
      <formula>IF(RIGHT(TEXT(Y6,"0.#"),1)=".",FALSE,TRUE)</formula>
    </cfRule>
    <cfRule type="expression" dxfId="28" priority="26">
      <formula>IF(RIGHT(TEXT(Y6,"0.#"),1)=".",TRUE,FALSE)</formula>
    </cfRule>
  </conditionalFormatting>
  <conditionalFormatting sqref="AL6:AO33">
    <cfRule type="expression" dxfId="27" priority="27">
      <formula>IF(AND(AL6&gt;=0, RIGHT(TEXT(AL6,"0.#"),1)&lt;&gt;"."),TRUE,FALSE)</formula>
    </cfRule>
    <cfRule type="expression" dxfId="26" priority="28">
      <formula>IF(AND(AL6&gt;=0, RIGHT(TEXT(AL6,"0.#"),1)="."),TRUE,FALSE)</formula>
    </cfRule>
    <cfRule type="expression" dxfId="25" priority="29">
      <formula>IF(AND(AL6&lt;0, RIGHT(TEXT(AL6,"0.#"),1)&lt;&gt;"."),TRUE,FALSE)</formula>
    </cfRule>
    <cfRule type="expression" dxfId="24" priority="30">
      <formula>IF(AND(AL6&lt;0, RIGHT(TEXT(AL6,"0.#"),1)="."),TRUE,FALSE)</formula>
    </cfRule>
  </conditionalFormatting>
  <conditionalFormatting sqref="AL4:AO5">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Y5">
    <cfRule type="expression" dxfId="19" priority="19">
      <formula>IF(RIGHT(TEXT(Y4,"0.#"),1)=".",FALSE,TRUE)</formula>
    </cfRule>
    <cfRule type="expression" dxfId="18" priority="20">
      <formula>IF(RIGHT(TEXT(Y4,"0.#"),1)=".",TRUE,FALSE)</formula>
    </cfRule>
  </conditionalFormatting>
  <conditionalFormatting sqref="AL39:AO66">
    <cfRule type="expression" dxfId="17" priority="15">
      <formula>IF(AND(AL39&gt;=0, RIGHT(TEXT(AL39,"0.#"),1)&lt;&gt;"."),TRUE,FALSE)</formula>
    </cfRule>
    <cfRule type="expression" dxfId="16" priority="16">
      <formula>IF(AND(AL39&gt;=0, RIGHT(TEXT(AL39,"0.#"),1)="."),TRUE,FALSE)</formula>
    </cfRule>
    <cfRule type="expression" dxfId="15" priority="17">
      <formula>IF(AND(AL39&lt;0, RIGHT(TEXT(AL39,"0.#"),1)&lt;&gt;"."),TRUE,FALSE)</formula>
    </cfRule>
    <cfRule type="expression" dxfId="14" priority="18">
      <formula>IF(AND(AL39&lt;0, RIGHT(TEXT(AL39,"0.#"),1)="."),TRUE,FALSE)</formula>
    </cfRule>
  </conditionalFormatting>
  <conditionalFormatting sqref="Y39:Y66">
    <cfRule type="expression" dxfId="13" priority="13">
      <formula>IF(RIGHT(TEXT(Y39,"0.#"),1)=".",FALSE,TRUE)</formula>
    </cfRule>
    <cfRule type="expression" dxfId="12" priority="14">
      <formula>IF(RIGHT(TEXT(Y39,"0.#"),1)=".",TRUE,FALSE)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70:AO71">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H74:AK103 AH107:AK136 AH140:AK169 AH173:AK202 AH206:AK235 AH239:AK268 AH272:AK301 AH305:AK334 AH338:AK367 AH371:AK400 AH404:AK433 AH437:AK466 AH470:AK499 AH503:AK532 AH536:AK565 AH569:AK598 AH602:AK631 AH635:AK664 AH668:AK697 AH701:AK730 AH734:AK763 AH767:AK796 AH800:AK829 AH833:AK862 AH866:AK895 AH899:AK928 AH932:AK961 AH965:AK994 AH998:AK1027 AH1031:AK1060 AH1064:AK1093 AH1097:AK1126 AH1130:AK1159 AH1163:AK1192 AH1196:AK1225 AH1229:AK1258 AH1262:AK1291 AH1295:AK1324 AH1328:AK1357 AH1361:AK1390 AH4:AK33 AH37:AK66 AH70:AK71">
      <formula1>OR(AND(MOD(IF(ISNUMBER(AH4), AH4, 0.5),1)=0, 0&lt;=AH4), AH4="-")</formula1>
    </dataValidation>
    <dataValidation type="custom" imeMode="off" allowBlank="1" showInputMessage="1" showErrorMessage="1" sqref="J74:O103 J107:O136 J140:O169 J173:O202 J206:O235 J239:O268 J272:O301 J305:O334 J338:O367 J371:O400 J404:O433 J437:O466 J470:O499 J503:O532 J536:O565 J569:O598 J602:O631 J635:O664 J668:O697 J701:O730 J734:O763 J767:O796 J800:O829 J833:O862 J866:O895 J899:O928 J932:O961 J965:O994 J998:O1027 J1031:O1060 J1064:O1093 J1097:O1126 J1130:O1159 J1163:O1192 J1196:O1225 J1229:O1258 J1262:O1291 J1295:O1324 J1328:O1357 J1361:O1390 J70:O71 J4:O33 J37:O66">
      <formula1>OR(ISNUMBER(J4), J4="-")</formula1>
    </dataValidation>
    <dataValidation type="custom" imeMode="disabled" allowBlank="1" showInputMessage="1" showErrorMessage="1" sqref="AL800:AL829 AL536:AL565 AL569:AL598 AL866:AL895 AL107:AL136 AL1097:AL1126 AL239:AL268 AL1262:AL1291 AL1163:AL1192 AL602:AL631 AL272:AL301 AL1196:AL1225 AL1130:AL1159 AL140:AL169 AL305:AL334 AL1295:AL1324 AL338:AL367 AL371:AL400 AL404:AL433 AL437:AL466 AL470:AL499 AL503:AL532 AL206:AL235 AL1229:AL1258 AL173:AL202 AL635:AL664 AL668:AL697 AL701:AL730 AL734:AL763 AL767:AL796 AL74:AL103 AL833:AL862 AL1328:AL1357 AL899:AL928 AL932:AL961 AL965:AL994 AL998:AL1027 AL1031:AL1060 AL1064:AL1093 AL1361:AL1390 Y1328:AB1357 Y74:AB103 Y107:AB136 Y140:AB169 Y173:AB202 Y206:AB235 Y239:AB268 Y272:AB301 Y305:AB334 Y338:AB367 Y371:AB400 Y404:AB433 Y437:AB466 Y470:AB499 Y503:AB532 Y536:AB565 Y569:AB598 Y602:AB631 Y635:AB664 Y668:AB697 Y701:AB730 Y734:AB763 Y767:AB796 Y800:AB829 Y833:AB862 Y866:AB895 Y899:AB928 Y932:AB961 Y965:AB994 Y998:AB1027 Y1031:AB1060 Y1064:AB1093 Y1097:AB1126 Y1130:AB1159 Y1163:AB1192 Y1196:AB1225 Y1229:AB1258 Y1262:AB1291 Y1295:AB1324 Y1361:AB1390 Y4:AB33 Y70:AB71 AL70:AL71 AL4:AL33 Y37:AB66 AL37:AL66">
      <formula1>OR(ISNUMBER(Y4), Y4="-")</formula1>
    </dataValidation>
  </dataValidations>
  <pageMargins left="0.7" right="0.7" top="0.75" bottom="0.75" header="0.3" footer="0.3"/>
  <pageSetup paperSize="9" scale="6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入力規則等!$AG$2:$AG$13</xm:f>
          </x14:formula1>
          <xm:sqref>AC1229:AG1258 AC1295:AG1324 AC1262:AG1291 AC1328:AG1357 AC74:AG103 AC107:AG136 AC140:AG169 AC173:AG202 AC206:AG235 AC239:AG268 AC272:AG301 AC305:AG334 AC338:AG367 AC371:AG400 AC404:AG433 AC437:AG466 AC470:AG499 AC503:AG532 AC536:AG565 AC569:AG598 AC602:AG631 AC635:AG664 AC668:AG697 AC701:AG730 AC734:AG763 AC767:AG796 AC800:AG829 AC833:AG862 AC866:AG895 AC899:AG928 AC932:AG961 AC965:AG994 AC998:AG1027 AC1031:AG1060 AC1064:AG1093 AC1097:AG1126 AC1130:AG1159 AC1163:AG1192 AC1196:AG1225 AC1361:AG1390 AC4:AG4</xm:sqref>
        </x14:dataValidation>
        <x14:dataValidation type="list" allowBlank="1" showInputMessage="1" showErrorMessage="1">
          <x14:formula1>
            <xm:f>'\\MLN19_sangyou01\食料産業局1\バイオマス循環資源課\バイオマス循環資源課\バイオ三班\02_作業依頼\総括ラインからの作業依頼\令和２年度～\未201113〆_【行政事業レビュー確認】環境省より確認依頼\[（作業中）【H29】013食品廃棄物及び家畜排泄物等を活用した地域循環型バイオガスシステム構築モデル事業（農林水産省連携事業）.xlsx]入力規則等'!#REF!</xm:f>
          </x14:formula1>
          <xm:sqref>AC37:AG66 AC70:AG71 AC5:AG33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別紙２</vt:lpstr>
      <vt:lpstr>別紙３</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2020-11-17T06:50:29Z</cp:lastPrinted>
  <dcterms:created xsi:type="dcterms:W3CDTF">2012-03-13T00:50:25Z</dcterms:created>
  <dcterms:modified xsi:type="dcterms:W3CDTF">2020-11-27T13:54:01Z</dcterms:modified>
</cp:coreProperties>
</file>