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0" yWindow="0" windowWidth="20750" windowHeight="9170"/>
  </bookViews>
  <sheets>
    <sheet name="行政事業レビューシート" sheetId="3" r:id="rId1"/>
    <sheet name="入力規則等" sheetId="4" r:id="rId2"/>
  </sheets>
  <definedNames>
    <definedName name="_xlnm.Print_Area" localSheetId="0">行政事業レビューシート!$A$1:$AX$1091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<sst xmlns="http://schemas.openxmlformats.org/spreadsheetml/2006/main" count="2191" uniqueCount="562">
  <si>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</si>
  <si>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</si>
  <si>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</si>
  <si>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</si>
  <si>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</si>
  <si>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</si>
  <si>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</si>
  <si>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</si>
  <si>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</si>
  <si>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</si>
  <si>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</si>
  <si>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</si>
  <si>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</si>
  <si>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</si>
  <si>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</si>
  <si>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</si>
  <si>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</si>
  <si>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</si>
  <si>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</si>
  <si>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</si>
  <si>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</si>
  <si>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</si>
  <si>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</si>
  <si>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</si>
  <si>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</si>
  <si>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</si>
  <si>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</si>
  <si>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</si>
  <si>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</si>
  <si>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</si>
  <si>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</si>
  <si>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</si>
  <si>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</si>
  <si>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</si>
  <si>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</si>
  <si>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</si>
  <si>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</si>
  <si>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</si>
  <si>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</si>
  <si>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</si>
  <si>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</si>
  <si>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</si>
  <si>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</si>
  <si>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</si>
  <si>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</si>
  <si>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</si>
  <si>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</si>
  <si>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</si>
  <si>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</si>
  <si>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</si>
  <si>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</si>
  <si>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</si>
  <si>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</si>
  <si>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</si>
  <si>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</si>
  <si>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</si>
  <si>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</si>
  <si>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</si>
  <si>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</si>
  <si>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</si>
  <si>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</si>
  <si>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</si>
  <si>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</si>
  <si>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</si>
  <si>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</si>
  <si>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</si>
  <si>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</si>
  <si>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</si>
  <si>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</si>
  <si>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</si>
  <si>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</si>
  <si>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</si>
  <si>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</si>
  <si>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</si>
  <si>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</si>
  <si>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</si>
  <si>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</si>
  <si>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</si>
  <si>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</si>
  <si>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</si>
  <si>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</si>
  <si>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</si>
  <si>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</si>
  <si>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</si>
  <si>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</si>
  <si>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</si>
  <si>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</si>
  <si>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</si>
  <si>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</si>
  <si>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</si>
  <si>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</si>
  <si>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</si>
  <si>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</si>
  <si>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</si>
  <si>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</si>
  <si>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</si>
  <si>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</si>
  <si>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</si>
  <si>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</si>
  <si>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</si>
  <si>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</si>
  <si>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</si>
  <si>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</si>
  <si>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</si>
  <si>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</si>
  <si>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</si>
  <si>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</si>
  <si>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</si>
  <si>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</si>
  <si>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</si>
  <si>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</si>
  <si>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</si>
  <si>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</si>
  <si>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</si>
  <si>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</si>
  <si>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</si>
  <si>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</si>
  <si>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</si>
  <si>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</si>
  <si>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</si>
  <si>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</si>
  <si>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</si>
  <si>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</si>
  <si>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</si>
  <si>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</si>
  <si>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</si>
  <si>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</si>
  <si>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</si>
  <si>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</si>
  <si>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</si>
  <si>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</si>
  <si>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</si>
  <si>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</si>
  <si>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</si>
  <si>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</si>
  <si>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</si>
  <si>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</si>
  <si>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</si>
  <si>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</si>
  <si>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</si>
  <si>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</si>
  <si>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</si>
  <si>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</si>
  <si>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</si>
  <si>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</si>
  <si>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</si>
  <si>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</si>
  <si>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</si>
  <si>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</si>
  <si>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</si>
  <si>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</si>
  <si>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</si>
  <si>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</si>
  <si>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</si>
  <si>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</si>
  <si>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</si>
  <si>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</si>
  <si>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</si>
  <si>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</si>
  <si>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</si>
  <si>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</si>
  <si>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</si>
  <si>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</si>
  <si>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</si>
  <si>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</si>
  <si>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</si>
  <si>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</si>
  <si>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</si>
  <si>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</si>
  <si>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</si>
  <si>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</si>
  <si>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</si>
  <si>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</si>
  <si>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</si>
  <si>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</si>
  <si>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</si>
  <si>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</si>
  <si>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</si>
  <si>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</si>
  <si>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</si>
  <si>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</si>
  <si>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</si>
  <si>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</si>
  <si>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</si>
  <si>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</si>
  <si>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</si>
  <si>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</si>
  <si>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</si>
  <si>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</si>
  <si>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</si>
  <si>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</si>
  <si>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</si>
  <si>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</si>
  <si>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</si>
  <si>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</si>
  <si>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</si>
  <si>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</si>
  <si>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</si>
  <si>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</si>
  <si>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</si>
  <si>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</si>
  <si>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</si>
  <si>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</si>
  <si>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</si>
  <si>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</si>
  <si>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</si>
  <si>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</si>
  <si>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</si>
  <si>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</si>
  <si>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</si>
  <si>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</si>
  <si>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</si>
  <si>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</si>
  <si>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</si>
  <si>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</si>
  <si>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</si>
  <si>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</si>
  <si>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</si>
  <si>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</si>
  <si>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</si>
  <si>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</si>
  <si>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</si>
  <si>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</si>
  <si>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</si>
  <si>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</si>
  <si>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</si>
  <si>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</si>
  <si>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</si>
  <si>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</si>
  <si>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</si>
  <si>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</si>
  <si>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</si>
  <si>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</si>
  <si>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</si>
  <si>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</si>
  <si>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</si>
  <si>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</si>
  <si>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</si>
  <si>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</si>
  <si>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</si>
  <si>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</si>
  <si>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</si>
  <si>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</si>
  <si>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</si>
  <si>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</si>
  <si>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</si>
  <si>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</si>
  <si>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</si>
  <si>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</si>
  <si>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</si>
  <si>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</si>
  <si>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</si>
  <si>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</si>
  <si>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</si>
  <si>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</si>
  <si>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</si>
  <si>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</si>
  <si>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</si>
  <si>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</si>
  <si>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</si>
  <si>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</si>
  <si>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</si>
  <si>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</si>
  <si>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</si>
  <si>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</si>
  <si>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</si>
  <si>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</si>
  <si>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</si>
  <si>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</si>
  <si>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</si>
  <si>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</si>
  <si>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</si>
  <si>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</si>
  <si>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</si>
  <si>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</si>
  <si>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</si>
  <si>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</si>
  <si>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</si>
  <si>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</si>
  <si>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</si>
  <si>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</si>
  <si>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</si>
  <si>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</si>
  <si>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</si>
  <si>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</si>
  <si>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</si>
  <si>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</si>
  <si>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</si>
  <si>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</si>
  <si>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</si>
  <si>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</si>
  <si>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</si>
  <si>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</si>
  <si>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</si>
  <si>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</si>
  <si>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</si>
  <si>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</si>
  <si>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</si>
  <si>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</si>
  <si>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</si>
  <si>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</si>
  <si>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</si>
  <si>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</si>
  <si>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</si>
  <si>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</si>
  <si>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</si>
  <si>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</si>
  <si>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</si>
  <si>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</si>
  <si>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</si>
  <si>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</si>
  <si>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</si>
  <si>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</si>
  <si>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</si>
  <si>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</si>
  <si>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</si>
  <si>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</si>
  <si>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</si>
  <si>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</si>
  <si>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</si>
  <si>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</si>
  <si>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</si>
  <si>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</si>
  <si>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</si>
  <si>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</si>
  <si>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</si>
  <si>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</si>
  <si>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</si>
  <si>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</si>
  <si>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</si>
  <si>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</si>
  <si>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</si>
  <si>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</si>
  <si>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</si>
  <si>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</si>
  <si>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</si>
  <si>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</si>
  <si>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</si>
  <si>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</si>
  <si>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</si>
  <si>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</si>
  <si>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</si>
  <si>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</si>
  <si>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</si>
  <si>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</si>
  <si>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</si>
  <si>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</si>
  <si>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</si>
  <si>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</si>
  <si>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</si>
  <si>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</si>
  <si>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</si>
  <si>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</si>
  <si>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</si>
  <si>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</si>
  <si>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</si>
  <si>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</si>
  <si>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</si>
  <si>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</si>
  <si>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</si>
  <si>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</si>
  <si>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</si>
  <si>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</si>
  <si>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</si>
  <si>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</si>
  <si>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</si>
  <si>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</si>
  <si>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</si>
  <si>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</si>
  <si>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</si>
  <si>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</si>
  <si>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</si>
  <si>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</si>
  <si>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</si>
  <si>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</si>
  <si>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</si>
  <si>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</si>
  <si>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</si>
  <si>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</si>
  <si>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</si>
  <si>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</si>
  <si>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</si>
  <si>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</si>
  <si>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</si>
  <si>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</si>
  <si>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</si>
  <si>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</si>
  <si>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</si>
  <si>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</si>
  <si>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</si>
  <si>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</si>
  <si>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</si>
  <si>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</si>
  <si>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</si>
  <si>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</si>
  <si>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</si>
  <si>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</si>
  <si>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</si>
  <si>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</si>
  <si>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</si>
  <si>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</si>
  <si>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</si>
  <si>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</si>
  <si>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</si>
  <si>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</si>
  <si>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</si>
  <si>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</si>
  <si>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</si>
  <si>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</si>
  <si>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</si>
  <si>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</si>
  <si>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</si>
  <si>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</si>
  <si>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</si>
  <si>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</si>
  <si>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</si>
  <si>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</si>
  <si>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</si>
  <si>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</si>
  <si>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</si>
  <si>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</si>
  <si>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</si>
  <si>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</si>
  <si>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</si>
  <si>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</si>
  <si>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</si>
  <si>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</si>
  <si>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</si>
  <si>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</si>
  <si>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</si>
  <si>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</si>
  <si>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</si>
  <si>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</si>
  <si>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</si>
  <si>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</si>
  <si>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</si>
  <si>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</si>
  <si>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</si>
  <si>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</si>
  <si>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</si>
  <si>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</si>
  <si>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</si>
  <si>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</si>
  <si>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</si>
  <si>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</si>
  <si>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</si>
  <si>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</si>
  <si>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</si>
  <si>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</si>
  <si>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</si>
  <si>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</si>
  <si>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</si>
  <si>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</si>
  <si>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</si>
  <si>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</si>
  <si>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</si>
  <si>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</si>
  <si>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</si>
  <si>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</si>
  <si>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</si>
  <si>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</si>
  <si>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</si>
  <si>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</si>
  <si>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</si>
  <si>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</si>
  <si>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</si>
  <si>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</si>
  <si>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</si>
  <si>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</si>
  <si>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</si>
  <si>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</si>
  <si>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</si>
  <si>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</si>
  <si>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パリ協定等を受けた長期的温室効果ガス削減対策研究事業</t>
    <rPh sb="2" eb="4">
      <t>キョウテイ</t>
    </rPh>
    <rPh sb="4" eb="5">
      <t>トウ</t>
    </rPh>
    <rPh sb="6" eb="7">
      <t>ウ</t>
    </rPh>
    <rPh sb="9" eb="12">
      <t>チョウキテキ</t>
    </rPh>
    <rPh sb="12" eb="14">
      <t>オンシツ</t>
    </rPh>
    <rPh sb="14" eb="16">
      <t>コウカ</t>
    </rPh>
    <rPh sb="18" eb="20">
      <t>サクゲン</t>
    </rPh>
    <rPh sb="20" eb="22">
      <t>タイサク</t>
    </rPh>
    <rPh sb="22" eb="24">
      <t>ケンキュウ</t>
    </rPh>
    <rPh sb="24" eb="26">
      <t>ジギョウ</t>
    </rPh>
    <phoneticPr fontId="5"/>
  </si>
  <si>
    <t>環境省</t>
  </si>
  <si>
    <t>地球環境局</t>
    <rPh sb="0" eb="2">
      <t>チキュウ</t>
    </rPh>
    <rPh sb="2" eb="5">
      <t>カンキョウキョク</t>
    </rPh>
    <phoneticPr fontId="5"/>
  </si>
  <si>
    <t>総務課研究調査室</t>
    <rPh sb="0" eb="3">
      <t>ソウムカ</t>
    </rPh>
    <rPh sb="3" eb="5">
      <t>ケンキュウ</t>
    </rPh>
    <rPh sb="5" eb="8">
      <t>チョウサシツ</t>
    </rPh>
    <phoneticPr fontId="5"/>
  </si>
  <si>
    <t>○</t>
  </si>
  <si>
    <t>ｰ</t>
    <phoneticPr fontId="5"/>
  </si>
  <si>
    <t>会合での成果文書数</t>
    <rPh sb="0" eb="2">
      <t>カイゴウ</t>
    </rPh>
    <rPh sb="4" eb="6">
      <t>セイカ</t>
    </rPh>
    <rPh sb="6" eb="8">
      <t>ブンショ</t>
    </rPh>
    <rPh sb="8" eb="9">
      <t>スウ</t>
    </rPh>
    <phoneticPr fontId="5"/>
  </si>
  <si>
    <t>年次研究者会合への参加者数</t>
    <rPh sb="0" eb="2">
      <t>ネンジ</t>
    </rPh>
    <rPh sb="2" eb="5">
      <t>ケンキュウシャ</t>
    </rPh>
    <rPh sb="5" eb="7">
      <t>カイゴウ</t>
    </rPh>
    <rPh sb="9" eb="13">
      <t>サンカシャスウ</t>
    </rPh>
    <phoneticPr fontId="5"/>
  </si>
  <si>
    <t>執行額/会合での成果文書数</t>
    <rPh sb="0" eb="2">
      <t>シッコウ</t>
    </rPh>
    <rPh sb="2" eb="3">
      <t>ガク</t>
    </rPh>
    <rPh sb="4" eb="6">
      <t>カイゴウ</t>
    </rPh>
    <rPh sb="8" eb="10">
      <t>セイカ</t>
    </rPh>
    <rPh sb="10" eb="12">
      <t>ブンショ</t>
    </rPh>
    <rPh sb="12" eb="13">
      <t>スウ</t>
    </rPh>
    <phoneticPr fontId="5"/>
  </si>
  <si>
    <t>人</t>
    <rPh sb="0" eb="1">
      <t>ニン</t>
    </rPh>
    <phoneticPr fontId="5"/>
  </si>
  <si>
    <t>92/7</t>
    <phoneticPr fontId="5"/>
  </si>
  <si>
    <t>94/9</t>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</si>
  <si>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</si>
  <si>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</si>
  <si>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エネルギー起源二酸化炭素の排出量（CO2換算ﾄﾝ）</t>
    <rPh sb="5" eb="7">
      <t>キゲン</t>
    </rPh>
    <rPh sb="7" eb="10">
      <t>ニサンカ</t>
    </rPh>
    <rPh sb="10" eb="12">
      <t>タンソ</t>
    </rPh>
    <rPh sb="13" eb="16">
      <t>ハイシュツリョウ</t>
    </rPh>
    <rPh sb="20" eb="22">
      <t>カンサン</t>
    </rPh>
    <phoneticPr fontId="5"/>
  </si>
  <si>
    <t>CO2換算ﾄﾝ</t>
    <phoneticPr fontId="5"/>
  </si>
  <si>
    <t>CO2換算ﾄﾝ</t>
    <phoneticPr fontId="5"/>
  </si>
  <si>
    <t>目標に関する定量的分析、モデルの開発などの長期低炭素シナリオ研究を推進し、施策や法的枠組み、技術の選択、資金など温室効果ガス低排出発展戦略の研究を行う。</t>
    <rPh sb="0" eb="2">
      <t>モクヒョウ</t>
    </rPh>
    <rPh sb="3" eb="4">
      <t>カン</t>
    </rPh>
    <rPh sb="6" eb="9">
      <t>テイリョウテキ</t>
    </rPh>
    <rPh sb="9" eb="11">
      <t>ブンセキ</t>
    </rPh>
    <rPh sb="16" eb="18">
      <t>カイハツ</t>
    </rPh>
    <rPh sb="21" eb="23">
      <t>チョウキ</t>
    </rPh>
    <rPh sb="23" eb="26">
      <t>テイタンソ</t>
    </rPh>
    <rPh sb="30" eb="32">
      <t>ケンキュウ</t>
    </rPh>
    <rPh sb="33" eb="35">
      <t>スイシン</t>
    </rPh>
    <rPh sb="37" eb="39">
      <t>シサク</t>
    </rPh>
    <rPh sb="40" eb="42">
      <t>ホウテキ</t>
    </rPh>
    <rPh sb="42" eb="44">
      <t>ワクグ</t>
    </rPh>
    <rPh sb="46" eb="48">
      <t>ギジュツ</t>
    </rPh>
    <rPh sb="49" eb="51">
      <t>センタク</t>
    </rPh>
    <rPh sb="52" eb="54">
      <t>シキン</t>
    </rPh>
    <rPh sb="56" eb="58">
      <t>オンシツ</t>
    </rPh>
    <rPh sb="58" eb="60">
      <t>コウカ</t>
    </rPh>
    <rPh sb="62" eb="65">
      <t>テイハイシュツ</t>
    </rPh>
    <rPh sb="65" eb="67">
      <t>ハッテン</t>
    </rPh>
    <rPh sb="67" eb="69">
      <t>センリャク</t>
    </rPh>
    <rPh sb="70" eb="72">
      <t>ケンキュウ</t>
    </rPh>
    <rPh sb="73" eb="74">
      <t>オコナ</t>
    </rPh>
    <phoneticPr fontId="5"/>
  </si>
  <si>
    <t>社会が必要としている長期的温室効果ガス削減対策のための活動であり、社会のニーズを的確に反映している。</t>
    <rPh sb="0" eb="2">
      <t>シャカイ</t>
    </rPh>
    <rPh sb="3" eb="5">
      <t>ヒツヨウ</t>
    </rPh>
    <rPh sb="10" eb="17">
      <t>チョウキテキオンシツコウカ</t>
    </rPh>
    <rPh sb="19" eb="21">
      <t>サクゲン</t>
    </rPh>
    <rPh sb="21" eb="23">
      <t>タイサク</t>
    </rPh>
    <rPh sb="27" eb="29">
      <t>カツドウ</t>
    </rPh>
    <rPh sb="33" eb="35">
      <t>シャカイ</t>
    </rPh>
    <rPh sb="40" eb="42">
      <t>テキカク</t>
    </rPh>
    <rPh sb="43" eb="45">
      <t>ハンエイ</t>
    </rPh>
    <phoneticPr fontId="5"/>
  </si>
  <si>
    <t>新26-0001</t>
    <rPh sb="0" eb="1">
      <t>シン</t>
    </rPh>
    <phoneticPr fontId="5"/>
  </si>
  <si>
    <t>本事業の目標達成に必要な、真に必要なものに限定されている。</t>
    <rPh sb="0" eb="1">
      <t>ホン</t>
    </rPh>
    <rPh sb="1" eb="3">
      <t>ジギョウ</t>
    </rPh>
    <rPh sb="4" eb="6">
      <t>モクヒョウ</t>
    </rPh>
    <rPh sb="6" eb="8">
      <t>タッセイ</t>
    </rPh>
    <rPh sb="9" eb="11">
      <t>ヒツヨウ</t>
    </rPh>
    <rPh sb="13" eb="14">
      <t>シン</t>
    </rPh>
    <rPh sb="15" eb="17">
      <t>ヒツヨウ</t>
    </rPh>
    <rPh sb="21" eb="23">
      <t>ゲンテイ</t>
    </rPh>
    <phoneticPr fontId="5"/>
  </si>
  <si>
    <t>本事業は、各種長期低炭素シナリオに関する情報の整理や比較研究を行うとともに、他国の長期戦略の調査を行うことにより、我が国の長期の温室効果ガス低排出発展戦略の検討を行うためのものであり、国による事業実施が必須である。</t>
    <rPh sb="0" eb="1">
      <t>ホン</t>
    </rPh>
    <rPh sb="1" eb="3">
      <t>ジギョウ</t>
    </rPh>
    <rPh sb="5" eb="7">
      <t>カクシュ</t>
    </rPh>
    <rPh sb="7" eb="9">
      <t>チョウキ</t>
    </rPh>
    <rPh sb="9" eb="12">
      <t>テイタンソ</t>
    </rPh>
    <rPh sb="17" eb="18">
      <t>カン</t>
    </rPh>
    <rPh sb="20" eb="22">
      <t>ジョウホウ</t>
    </rPh>
    <rPh sb="23" eb="25">
      <t>セイリ</t>
    </rPh>
    <rPh sb="26" eb="28">
      <t>ヒカク</t>
    </rPh>
    <rPh sb="28" eb="30">
      <t>ケンキュウ</t>
    </rPh>
    <rPh sb="31" eb="32">
      <t>オコナ</t>
    </rPh>
    <rPh sb="38" eb="40">
      <t>タコク</t>
    </rPh>
    <rPh sb="41" eb="43">
      <t>チョウキ</t>
    </rPh>
    <rPh sb="43" eb="45">
      <t>センリャク</t>
    </rPh>
    <rPh sb="46" eb="48">
      <t>チョウサ</t>
    </rPh>
    <rPh sb="49" eb="50">
      <t>オコナ</t>
    </rPh>
    <rPh sb="57" eb="58">
      <t>ワ</t>
    </rPh>
    <rPh sb="59" eb="60">
      <t>クニ</t>
    </rPh>
    <rPh sb="61" eb="63">
      <t>チョウキ</t>
    </rPh>
    <rPh sb="64" eb="66">
      <t>オンシツ</t>
    </rPh>
    <rPh sb="66" eb="68">
      <t>コウカ</t>
    </rPh>
    <rPh sb="70" eb="73">
      <t>テイハイシュツ</t>
    </rPh>
    <rPh sb="73" eb="75">
      <t>ハッテン</t>
    </rPh>
    <rPh sb="75" eb="77">
      <t>センリャク</t>
    </rPh>
    <rPh sb="78" eb="80">
      <t>ケントウ</t>
    </rPh>
    <rPh sb="81" eb="82">
      <t>オコナ</t>
    </rPh>
    <rPh sb="92" eb="93">
      <t>クニ</t>
    </rPh>
    <rPh sb="96" eb="98">
      <t>ジギョウ</t>
    </rPh>
    <rPh sb="98" eb="100">
      <t>ジッシ</t>
    </rPh>
    <rPh sb="101" eb="103">
      <t>ヒッス</t>
    </rPh>
    <phoneticPr fontId="5"/>
  </si>
  <si>
    <t>気候変動の影響への適応計画（平成27年11月27日閣議決定）
地球温暖化対策計画（平成28年5月13日閣議決定）</t>
    <rPh sb="0" eb="2">
      <t>キコウ</t>
    </rPh>
    <rPh sb="2" eb="4">
      <t>ヘンドウ</t>
    </rPh>
    <rPh sb="5" eb="7">
      <t>エイキョウ</t>
    </rPh>
    <rPh sb="9" eb="11">
      <t>テキオウ</t>
    </rPh>
    <rPh sb="11" eb="13">
      <t>ケイカク</t>
    </rPh>
    <rPh sb="14" eb="16">
      <t>ヘイセイ</t>
    </rPh>
    <rPh sb="18" eb="19">
      <t>ネン</t>
    </rPh>
    <rPh sb="21" eb="22">
      <t>ガツ</t>
    </rPh>
    <rPh sb="24" eb="25">
      <t>ニチ</t>
    </rPh>
    <rPh sb="25" eb="27">
      <t>カクギ</t>
    </rPh>
    <rPh sb="27" eb="29">
      <t>ケッテイ</t>
    </rPh>
    <rPh sb="31" eb="33">
      <t>チキュウ</t>
    </rPh>
    <rPh sb="33" eb="36">
      <t>オンダンカ</t>
    </rPh>
    <rPh sb="36" eb="38">
      <t>タイサク</t>
    </rPh>
    <rPh sb="38" eb="40">
      <t>ケイカク</t>
    </rPh>
    <rPh sb="41" eb="43">
      <t>ヘイセイ</t>
    </rPh>
    <rPh sb="45" eb="46">
      <t>ネン</t>
    </rPh>
    <rPh sb="47" eb="48">
      <t>ガツ</t>
    </rPh>
    <rPh sb="50" eb="51">
      <t>ニチ</t>
    </rPh>
    <rPh sb="51" eb="53">
      <t>カクギ</t>
    </rPh>
    <rPh sb="53" eb="55">
      <t>ケッテイ</t>
    </rPh>
    <phoneticPr fontId="5"/>
  </si>
  <si>
    <t>低炭素社会に向けた会合と、我が国の長期戦略の検討に向けた成果報告書を成果としており、本事業の目標に見合ったものである。</t>
    <rPh sb="0" eb="3">
      <t>テイタンソ</t>
    </rPh>
    <rPh sb="3" eb="5">
      <t>シャカイ</t>
    </rPh>
    <rPh sb="6" eb="7">
      <t>ム</t>
    </rPh>
    <rPh sb="9" eb="11">
      <t>カイゴウ</t>
    </rPh>
    <rPh sb="13" eb="14">
      <t>ワ</t>
    </rPh>
    <rPh sb="15" eb="16">
      <t>クニ</t>
    </rPh>
    <rPh sb="17" eb="19">
      <t>チョウキ</t>
    </rPh>
    <rPh sb="19" eb="21">
      <t>センリャク</t>
    </rPh>
    <rPh sb="22" eb="24">
      <t>ケントウ</t>
    </rPh>
    <rPh sb="25" eb="26">
      <t>ム</t>
    </rPh>
    <rPh sb="28" eb="30">
      <t>セイカ</t>
    </rPh>
    <rPh sb="30" eb="33">
      <t>ホウコクショ</t>
    </rPh>
    <rPh sb="34" eb="36">
      <t>セイカ</t>
    </rPh>
    <rPh sb="42" eb="43">
      <t>ホン</t>
    </rPh>
    <rPh sb="43" eb="45">
      <t>ジギョウ</t>
    </rPh>
    <rPh sb="46" eb="48">
      <t>モクヒョウ</t>
    </rPh>
    <rPh sb="49" eb="51">
      <t>ミア</t>
    </rPh>
    <phoneticPr fontId="5"/>
  </si>
  <si>
    <t>年次会合報告書や広報資料は国際会議等にて広く配布されている。</t>
    <rPh sb="0" eb="2">
      <t>ネンジ</t>
    </rPh>
    <rPh sb="2" eb="4">
      <t>カイゴウ</t>
    </rPh>
    <rPh sb="4" eb="7">
      <t>ホウコクショ</t>
    </rPh>
    <rPh sb="8" eb="10">
      <t>コウホウ</t>
    </rPh>
    <rPh sb="10" eb="12">
      <t>シリョウ</t>
    </rPh>
    <rPh sb="13" eb="15">
      <t>コクサイ</t>
    </rPh>
    <rPh sb="15" eb="17">
      <t>カイギ</t>
    </rPh>
    <rPh sb="17" eb="18">
      <t>トウ</t>
    </rPh>
    <rPh sb="20" eb="21">
      <t>ヒロ</t>
    </rPh>
    <rPh sb="22" eb="24">
      <t>ハイフ</t>
    </rPh>
    <phoneticPr fontId="5"/>
  </si>
  <si>
    <t>‐</t>
  </si>
  <si>
    <t>本事業で長期低炭素ビジョンを共有するネットワークは、G8環境大臣会合により設立が合意されたLCS-Rnetと、ASEAN+3環境大臣会合の提案をもとに設立されたLoCARNetを元に設立するネットワークであり、事業実施にあたっては本事業が唯一の手段である。</t>
    <rPh sb="0" eb="1">
      <t>ホン</t>
    </rPh>
    <rPh sb="1" eb="3">
      <t>ジギョウ</t>
    </rPh>
    <rPh sb="4" eb="6">
      <t>チョウキ</t>
    </rPh>
    <rPh sb="6" eb="9">
      <t>テイタンソ</t>
    </rPh>
    <rPh sb="14" eb="16">
      <t>キョウユウ</t>
    </rPh>
    <rPh sb="28" eb="30">
      <t>カンキョウ</t>
    </rPh>
    <rPh sb="30" eb="32">
      <t>ダイジン</t>
    </rPh>
    <rPh sb="32" eb="34">
      <t>カイゴウ</t>
    </rPh>
    <rPh sb="37" eb="39">
      <t>セツリツ</t>
    </rPh>
    <rPh sb="40" eb="42">
      <t>ゴウイ</t>
    </rPh>
    <rPh sb="62" eb="64">
      <t>カンキョウ</t>
    </rPh>
    <rPh sb="64" eb="66">
      <t>ダイジン</t>
    </rPh>
    <rPh sb="66" eb="68">
      <t>カイゴウ</t>
    </rPh>
    <rPh sb="69" eb="71">
      <t>テイアン</t>
    </rPh>
    <rPh sb="75" eb="77">
      <t>セツリツ</t>
    </rPh>
    <rPh sb="89" eb="90">
      <t>モト</t>
    </rPh>
    <rPh sb="91" eb="93">
      <t>セツリツ</t>
    </rPh>
    <rPh sb="105" eb="107">
      <t>ジギョウ</t>
    </rPh>
    <rPh sb="107" eb="109">
      <t>ジッシ</t>
    </rPh>
    <rPh sb="115" eb="116">
      <t>ホン</t>
    </rPh>
    <rPh sb="116" eb="118">
      <t>ジギョウ</t>
    </rPh>
    <rPh sb="119" eb="121">
      <t>ユイイツ</t>
    </rPh>
    <rPh sb="122" eb="124">
      <t>シュダン</t>
    </rPh>
    <phoneticPr fontId="5"/>
  </si>
  <si>
    <t>諸外国の長期低炭素ビジョンを研究・調査し、我が国の温室効果ガス低排出発展戦略の検討材料とするために妥当である。</t>
    <rPh sb="0" eb="3">
      <t>ショガイコク</t>
    </rPh>
    <rPh sb="4" eb="6">
      <t>チョウキ</t>
    </rPh>
    <rPh sb="6" eb="9">
      <t>テイタンソ</t>
    </rPh>
    <rPh sb="14" eb="16">
      <t>ケンキュウ</t>
    </rPh>
    <rPh sb="17" eb="19">
      <t>チョウサ</t>
    </rPh>
    <rPh sb="21" eb="22">
      <t>ワ</t>
    </rPh>
    <rPh sb="23" eb="24">
      <t>コク</t>
    </rPh>
    <rPh sb="25" eb="29">
      <t>オンシツコウカ</t>
    </rPh>
    <rPh sb="31" eb="38">
      <t>テイハイシュツハッテンセンリャク</t>
    </rPh>
    <rPh sb="39" eb="43">
      <t>ケントウザイリョウ</t>
    </rPh>
    <rPh sb="49" eb="51">
      <t>ダトウ</t>
    </rPh>
    <phoneticPr fontId="5"/>
  </si>
  <si>
    <t>地球温暖化対策の効率的な実施のためには、予算を効率的に執行し、緩和と適応を統合した対策についての研究を促進し、実践に移すことにより、効果的に地球温暖化対策を実行することが可能となる。</t>
    <rPh sb="0" eb="2">
      <t>チキュウ</t>
    </rPh>
    <rPh sb="2" eb="5">
      <t>オンダンカ</t>
    </rPh>
    <rPh sb="5" eb="7">
      <t>タイサク</t>
    </rPh>
    <rPh sb="8" eb="11">
      <t>コウリツテキ</t>
    </rPh>
    <rPh sb="12" eb="14">
      <t>ジッシ</t>
    </rPh>
    <rPh sb="20" eb="22">
      <t>ヨサン</t>
    </rPh>
    <rPh sb="23" eb="26">
      <t>コウリツテキ</t>
    </rPh>
    <rPh sb="27" eb="29">
      <t>シッコウ</t>
    </rPh>
    <rPh sb="31" eb="33">
      <t>カンワ</t>
    </rPh>
    <rPh sb="34" eb="36">
      <t>テキオウ</t>
    </rPh>
    <rPh sb="37" eb="39">
      <t>トウゴウ</t>
    </rPh>
    <rPh sb="41" eb="43">
      <t>タイサク</t>
    </rPh>
    <rPh sb="48" eb="50">
      <t>ケンキュウ</t>
    </rPh>
    <rPh sb="51" eb="53">
      <t>ソクシン</t>
    </rPh>
    <rPh sb="55" eb="57">
      <t>ジッセン</t>
    </rPh>
    <rPh sb="58" eb="59">
      <t>ウツ</t>
    </rPh>
    <rPh sb="66" eb="69">
      <t>コウカテキ</t>
    </rPh>
    <rPh sb="70" eb="77">
      <t>チキュウオンダンカタイサク</t>
    </rPh>
    <rPh sb="78" eb="80">
      <t>ジッコウ</t>
    </rPh>
    <rPh sb="85" eb="87">
      <t>カノウ</t>
    </rPh>
    <phoneticPr fontId="5"/>
  </si>
  <si>
    <t>諸外国と知識の共有を進め、長期低炭素シナリオについてさらに詳しく研究・調査することにより、我が国の長期温室効果ガス低排出発展戦略の具体的な策定に寄与する。</t>
    <rPh sb="0" eb="3">
      <t>ショガイコク</t>
    </rPh>
    <rPh sb="4" eb="6">
      <t>チシキ</t>
    </rPh>
    <rPh sb="7" eb="9">
      <t>キョウユウ</t>
    </rPh>
    <rPh sb="10" eb="11">
      <t>スス</t>
    </rPh>
    <rPh sb="13" eb="15">
      <t>チョウキ</t>
    </rPh>
    <rPh sb="15" eb="18">
      <t>テイタンソ</t>
    </rPh>
    <rPh sb="29" eb="30">
      <t>クワ</t>
    </rPh>
    <rPh sb="32" eb="34">
      <t>ケンキュウ</t>
    </rPh>
    <rPh sb="35" eb="37">
      <t>チョウサ</t>
    </rPh>
    <rPh sb="45" eb="46">
      <t>ワ</t>
    </rPh>
    <rPh sb="47" eb="48">
      <t>クニ</t>
    </rPh>
    <rPh sb="49" eb="51">
      <t>チョウキ</t>
    </rPh>
    <rPh sb="51" eb="53">
      <t>オンシツ</t>
    </rPh>
    <rPh sb="53" eb="55">
      <t>コウカ</t>
    </rPh>
    <rPh sb="57" eb="60">
      <t>テイハイシュツ</t>
    </rPh>
    <rPh sb="60" eb="62">
      <t>ハッテン</t>
    </rPh>
    <rPh sb="62" eb="64">
      <t>センリャク</t>
    </rPh>
    <rPh sb="65" eb="68">
      <t>グタイテキ</t>
    </rPh>
    <rPh sb="69" eb="71">
      <t>サクテイ</t>
    </rPh>
    <rPh sb="72" eb="74">
      <t>キヨ</t>
    </rPh>
    <phoneticPr fontId="5"/>
  </si>
  <si>
    <t>気候変動影響研究調査等委託費</t>
    <rPh sb="0" eb="2">
      <t>キコウ</t>
    </rPh>
    <rPh sb="2" eb="4">
      <t>ヘンドウ</t>
    </rPh>
    <rPh sb="4" eb="6">
      <t>エイキョウ</t>
    </rPh>
    <rPh sb="6" eb="8">
      <t>ケンキュウ</t>
    </rPh>
    <rPh sb="8" eb="10">
      <t>チョウサ</t>
    </rPh>
    <rPh sb="10" eb="11">
      <t>トウ</t>
    </rPh>
    <rPh sb="11" eb="13">
      <t>イタク</t>
    </rPh>
    <rPh sb="13" eb="14">
      <t>ヒ</t>
    </rPh>
    <phoneticPr fontId="5"/>
  </si>
  <si>
    <t>69/7</t>
    <phoneticPr fontId="5"/>
  </si>
  <si>
    <t>004</t>
    <phoneticPr fontId="5"/>
  </si>
  <si>
    <t>002</t>
    <phoneticPr fontId="5"/>
  </si>
  <si>
    <t>人件費</t>
    <rPh sb="0" eb="3">
      <t>ジンケンヒ</t>
    </rPh>
    <phoneticPr fontId="5"/>
  </si>
  <si>
    <t>旅費</t>
    <rPh sb="0" eb="2">
      <t>リョヒ</t>
    </rPh>
    <phoneticPr fontId="5"/>
  </si>
  <si>
    <t>一般管理費</t>
    <rPh sb="0" eb="2">
      <t>イッパン</t>
    </rPh>
    <rPh sb="2" eb="5">
      <t>カンリヒ</t>
    </rPh>
    <phoneticPr fontId="5"/>
  </si>
  <si>
    <t>印刷製本費</t>
    <rPh sb="0" eb="2">
      <t>インサツ</t>
    </rPh>
    <rPh sb="2" eb="4">
      <t>セイホン</t>
    </rPh>
    <rPh sb="4" eb="5">
      <t>ヒ</t>
    </rPh>
    <phoneticPr fontId="5"/>
  </si>
  <si>
    <t>外注</t>
    <rPh sb="0" eb="2">
      <t>ガイチュウ</t>
    </rPh>
    <phoneticPr fontId="5"/>
  </si>
  <si>
    <t>その他</t>
    <rPh sb="2" eb="3">
      <t>タ</t>
    </rPh>
    <phoneticPr fontId="5"/>
  </si>
  <si>
    <t>消費税</t>
    <rPh sb="0" eb="3">
      <t>ショウヒゼイ</t>
    </rPh>
    <phoneticPr fontId="5"/>
  </si>
  <si>
    <t>研究調査業務　14人</t>
    <rPh sb="0" eb="2">
      <t>ケンキュウ</t>
    </rPh>
    <rPh sb="2" eb="4">
      <t>チョウサ</t>
    </rPh>
    <rPh sb="4" eb="6">
      <t>ギョウム</t>
    </rPh>
    <rPh sb="9" eb="10">
      <t>ニン</t>
    </rPh>
    <phoneticPr fontId="5"/>
  </si>
  <si>
    <t>調査等旅費</t>
    <rPh sb="0" eb="2">
      <t>チョウサ</t>
    </rPh>
    <rPh sb="2" eb="3">
      <t>トウ</t>
    </rPh>
    <rPh sb="3" eb="5">
      <t>リョヒ</t>
    </rPh>
    <phoneticPr fontId="5"/>
  </si>
  <si>
    <t>雑役務費</t>
    <rPh sb="0" eb="1">
      <t>ザツ</t>
    </rPh>
    <rPh sb="1" eb="4">
      <t>エキムヒ</t>
    </rPh>
    <rPh sb="3" eb="4">
      <t>ヒ</t>
    </rPh>
    <phoneticPr fontId="5"/>
  </si>
  <si>
    <t>事務員経費、英訳・英文校正等</t>
    <rPh sb="0" eb="3">
      <t>ジムイン</t>
    </rPh>
    <rPh sb="3" eb="5">
      <t>ケイヒ</t>
    </rPh>
    <rPh sb="6" eb="8">
      <t>エイヤク</t>
    </rPh>
    <rPh sb="9" eb="11">
      <t>エイブン</t>
    </rPh>
    <rPh sb="11" eb="13">
      <t>コウセイ</t>
    </rPh>
    <rPh sb="13" eb="14">
      <t>トウ</t>
    </rPh>
    <phoneticPr fontId="5"/>
  </si>
  <si>
    <t>報告書、パンフレット等</t>
    <rPh sb="0" eb="3">
      <t>ホウコクショ</t>
    </rPh>
    <rPh sb="10" eb="11">
      <t>トウ</t>
    </rPh>
    <phoneticPr fontId="5"/>
  </si>
  <si>
    <t>国際低炭素社会推進研究業務</t>
    <rPh sb="0" eb="2">
      <t>コクサイ</t>
    </rPh>
    <rPh sb="2" eb="5">
      <t>テイタンソ</t>
    </rPh>
    <rPh sb="5" eb="7">
      <t>シャカイ</t>
    </rPh>
    <rPh sb="7" eb="9">
      <t>スイシン</t>
    </rPh>
    <rPh sb="9" eb="11">
      <t>ケンキュウ</t>
    </rPh>
    <rPh sb="11" eb="13">
      <t>ギョウム</t>
    </rPh>
    <phoneticPr fontId="5"/>
  </si>
  <si>
    <t>通信運営費、借料及び損料、会議費</t>
    <rPh sb="0" eb="2">
      <t>ツウシン</t>
    </rPh>
    <rPh sb="2" eb="5">
      <t>ウンエイヒ</t>
    </rPh>
    <rPh sb="6" eb="8">
      <t>シャクリョウ</t>
    </rPh>
    <rPh sb="8" eb="9">
      <t>オヨ</t>
    </rPh>
    <rPh sb="10" eb="12">
      <t>ソンリョウ</t>
    </rPh>
    <rPh sb="13" eb="16">
      <t>カイギヒ</t>
    </rPh>
    <phoneticPr fontId="5"/>
  </si>
  <si>
    <t>（公財）地球環境戦略研究機関</t>
    <rPh sb="1" eb="3">
      <t>コウザイ</t>
    </rPh>
    <rPh sb="4" eb="14">
      <t>チキュウカンキョウセンリャクケンキュウキカン</t>
    </rPh>
    <phoneticPr fontId="5"/>
  </si>
  <si>
    <t>・国内外の長期シナリオの調査・研究
・年次研究者会合の開催や、研究交流の促進支援、研究成果の取りまとめや発信、知見の共有
・途上国で協働調査を行い、長期低炭素シナリオ策定にむけた支援</t>
    <phoneticPr fontId="5"/>
  </si>
  <si>
    <t>-</t>
    <phoneticPr fontId="5"/>
  </si>
  <si>
    <t>-</t>
    <phoneticPr fontId="5"/>
  </si>
  <si>
    <t>-</t>
    <phoneticPr fontId="5"/>
  </si>
  <si>
    <t>-</t>
    <phoneticPr fontId="5"/>
  </si>
  <si>
    <t>-</t>
    <phoneticPr fontId="5"/>
  </si>
  <si>
    <t>-</t>
    <phoneticPr fontId="5"/>
  </si>
  <si>
    <t>-</t>
    <phoneticPr fontId="5"/>
  </si>
  <si>
    <t>-</t>
    <phoneticPr fontId="5"/>
  </si>
  <si>
    <t>無</t>
  </si>
  <si>
    <t>地球温暖化対策計画において、『主要排出国がその能力に応じた排出削減に取り組むよう国際社会を主導し、地球温暖化対策と経済成長を両立させながら、長期目標として2050年までに80 %の温室効果ガスの排出削減を目指す。』とされており、長期戦略策定のためその優先度は高い。</t>
    <rPh sb="0" eb="2">
      <t>チキュウ</t>
    </rPh>
    <rPh sb="2" eb="5">
      <t>オンダンカ</t>
    </rPh>
    <rPh sb="5" eb="7">
      <t>タイサク</t>
    </rPh>
    <rPh sb="7" eb="9">
      <t>ケイカク</t>
    </rPh>
    <rPh sb="15" eb="17">
      <t>シュヨウ</t>
    </rPh>
    <rPh sb="17" eb="20">
      <t>ハイシュツコク</t>
    </rPh>
    <rPh sb="23" eb="25">
      <t>ノウリョク</t>
    </rPh>
    <rPh sb="26" eb="27">
      <t>オウ</t>
    </rPh>
    <rPh sb="29" eb="31">
      <t>ハイシュツ</t>
    </rPh>
    <rPh sb="31" eb="33">
      <t>サクゲン</t>
    </rPh>
    <rPh sb="34" eb="35">
      <t>ト</t>
    </rPh>
    <rPh sb="36" eb="37">
      <t>ク</t>
    </rPh>
    <rPh sb="40" eb="42">
      <t>コクサイ</t>
    </rPh>
    <rPh sb="42" eb="44">
      <t>シャカイ</t>
    </rPh>
    <rPh sb="45" eb="47">
      <t>シュドウ</t>
    </rPh>
    <rPh sb="49" eb="56">
      <t>チキュウオンダンカタイサク</t>
    </rPh>
    <rPh sb="57" eb="59">
      <t>ケイザイ</t>
    </rPh>
    <rPh sb="59" eb="61">
      <t>セイチョウ</t>
    </rPh>
    <rPh sb="62" eb="64">
      <t>リョウリツ</t>
    </rPh>
    <rPh sb="70" eb="72">
      <t>チョウキ</t>
    </rPh>
    <rPh sb="72" eb="74">
      <t>モクヒョウ</t>
    </rPh>
    <rPh sb="81" eb="82">
      <t>ネン</t>
    </rPh>
    <rPh sb="90" eb="92">
      <t>オンシツ</t>
    </rPh>
    <rPh sb="92" eb="94">
      <t>コウカ</t>
    </rPh>
    <rPh sb="97" eb="99">
      <t>ハイシュツ</t>
    </rPh>
    <rPh sb="99" eb="101">
      <t>サクゲン</t>
    </rPh>
    <rPh sb="102" eb="104">
      <t>メザ</t>
    </rPh>
    <rPh sb="114" eb="116">
      <t>チョウキ</t>
    </rPh>
    <rPh sb="116" eb="118">
      <t>センリャク</t>
    </rPh>
    <rPh sb="118" eb="120">
      <t>サクテイ</t>
    </rPh>
    <rPh sb="125" eb="128">
      <t>ユウセンド</t>
    </rPh>
    <rPh sb="129" eb="130">
      <t>タカ</t>
    </rPh>
    <phoneticPr fontId="5"/>
  </si>
  <si>
    <t>会合開催時には他の会合との同時開催とするなど、予算の効率的な執行を行っている。</t>
    <rPh sb="0" eb="2">
      <t>カイゴウ</t>
    </rPh>
    <rPh sb="2" eb="5">
      <t>カイサイジ</t>
    </rPh>
    <rPh sb="7" eb="8">
      <t>タ</t>
    </rPh>
    <rPh sb="9" eb="11">
      <t>カイゴウ</t>
    </rPh>
    <rPh sb="13" eb="15">
      <t>ドウジ</t>
    </rPh>
    <rPh sb="15" eb="17">
      <t>カイサイ</t>
    </rPh>
    <rPh sb="23" eb="25">
      <t>ヨサン</t>
    </rPh>
    <rPh sb="26" eb="29">
      <t>コウリツテキ</t>
    </rPh>
    <rPh sb="30" eb="32">
      <t>シッコウ</t>
    </rPh>
    <rPh sb="33" eb="34">
      <t>オコナ</t>
    </rPh>
    <phoneticPr fontId="5"/>
  </si>
  <si>
    <t>66/8</t>
    <phoneticPr fontId="5"/>
  </si>
  <si>
    <t>-</t>
    <phoneticPr fontId="5"/>
  </si>
  <si>
    <t>-</t>
    <phoneticPr fontId="5"/>
  </si>
  <si>
    <t>-</t>
    <phoneticPr fontId="5"/>
  </si>
  <si>
    <t>有</t>
  </si>
  <si>
    <t>事業の実施にあたっては、一般競争入札（総合評価落札方式）を原則とし、支出先を選定した。
また、前年度一社応札であったため、公告期間を15日に延長した。</t>
    <phoneticPr fontId="5"/>
  </si>
  <si>
    <t>A.（公財）地球環境戦略研究機関</t>
    <rPh sb="3" eb="5">
      <t>コウザイ</t>
    </rPh>
    <rPh sb="6" eb="16">
      <t>チキュウカンキョウセンリャクケンキュウキカン</t>
    </rPh>
    <phoneticPr fontId="5"/>
  </si>
  <si>
    <t>-</t>
    <phoneticPr fontId="5"/>
  </si>
  <si>
    <t xml:space="preserve">パリ協定において長期の温室効果ガス低排出発展戦略を作成・提出することが求められていることを踏まえ、G7各国を始めとした他国の長期戦略の事例研究や研究者との意見交換等を通じて、我が国の長期戦略の策定に貢献する。また、途上国の長期戦略策定等の支援のための研究等を行うことにより、途上国を含めた世界全体での温室効果ガスの排出削減を目指す。
</t>
    <rPh sb="62" eb="64">
      <t>チョウキ</t>
    </rPh>
    <rPh sb="64" eb="66">
      <t>センリャク</t>
    </rPh>
    <rPh sb="107" eb="110">
      <t>トジョウコク</t>
    </rPh>
    <rPh sb="111" eb="113">
      <t>チョウキ</t>
    </rPh>
    <rPh sb="113" eb="115">
      <t>センリャク</t>
    </rPh>
    <rPh sb="115" eb="117">
      <t>サクテイ</t>
    </rPh>
    <rPh sb="117" eb="118">
      <t>トウ</t>
    </rPh>
    <rPh sb="119" eb="121">
      <t>シエン</t>
    </rPh>
    <rPh sb="125" eb="127">
      <t>ケンキュウ</t>
    </rPh>
    <rPh sb="127" eb="128">
      <t>トウ</t>
    </rPh>
    <rPh sb="129" eb="130">
      <t>オコナ</t>
    </rPh>
    <rPh sb="137" eb="140">
      <t>トジョウコク</t>
    </rPh>
    <rPh sb="141" eb="142">
      <t>フク</t>
    </rPh>
    <rPh sb="162" eb="164">
      <t>メザ</t>
    </rPh>
    <phoneticPr fontId="5"/>
  </si>
  <si>
    <t>低炭素社会に関する理解を促進し、気候変動の適応も視野に入れた世界ネットワークの構築に資する成果</t>
    <rPh sb="0" eb="3">
      <t>テイタンソ</t>
    </rPh>
    <rPh sb="3" eb="5">
      <t>シャカイ</t>
    </rPh>
    <rPh sb="6" eb="7">
      <t>カン</t>
    </rPh>
    <rPh sb="9" eb="11">
      <t>リカイ</t>
    </rPh>
    <rPh sb="12" eb="14">
      <t>ソクシン</t>
    </rPh>
    <rPh sb="16" eb="18">
      <t>キコウ</t>
    </rPh>
    <rPh sb="18" eb="20">
      <t>ヘンドウ</t>
    </rPh>
    <rPh sb="21" eb="23">
      <t>テキオウ</t>
    </rPh>
    <rPh sb="24" eb="26">
      <t>シヤ</t>
    </rPh>
    <rPh sb="27" eb="28">
      <t>イ</t>
    </rPh>
    <rPh sb="30" eb="32">
      <t>セカイ</t>
    </rPh>
    <rPh sb="39" eb="41">
      <t>コウチク</t>
    </rPh>
    <rPh sb="42" eb="43">
      <t>シ</t>
    </rPh>
    <rPh sb="45" eb="47">
      <t>セイカ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</si>
  <si>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</si>
  <si>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</si>
  <si>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</si>
  <si>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</si>
  <si>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</si>
  <si>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</si>
  <si>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</si>
  <si>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</si>
  <si>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</si>
  <si>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</si>
  <si>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平成26年度気候変動に強靱な低炭素社会構築専門家世界ネットワーク委託業務報告書（環境省）</t>
    <rPh sb="0" eb="2">
      <t>ヘイセイ</t>
    </rPh>
    <rPh sb="4" eb="5">
      <t>ネン</t>
    </rPh>
    <rPh sb="5" eb="6">
      <t>ド</t>
    </rPh>
    <rPh sb="6" eb="10">
      <t>キコウヘンドウ</t>
    </rPh>
    <rPh sb="11" eb="13">
      <t>キョウジン</t>
    </rPh>
    <rPh sb="14" eb="17">
      <t>テイタンソ</t>
    </rPh>
    <rPh sb="17" eb="19">
      <t>シャカイ</t>
    </rPh>
    <rPh sb="19" eb="21">
      <t>コウチク</t>
    </rPh>
    <rPh sb="21" eb="24">
      <t>センモンカ</t>
    </rPh>
    <rPh sb="24" eb="26">
      <t>セカイ</t>
    </rPh>
    <rPh sb="32" eb="34">
      <t>イタク</t>
    </rPh>
    <rPh sb="34" eb="36">
      <t>ギョウム</t>
    </rPh>
    <rPh sb="36" eb="39">
      <t>ホウコクショ</t>
    </rPh>
    <rPh sb="40" eb="43">
      <t>カンキョウショウ</t>
    </rPh>
    <phoneticPr fontId="22"/>
  </si>
  <si>
    <t>本事業は地球温暖化対策関係予算において
【D.基盤的施策など】に分類されており、直接的に温室効果ガス排出削減等をもたないものであるため、地球温暖化対策に係る横断的指標は設定できない。</t>
    <rPh sb="0" eb="1">
      <t>ホン</t>
    </rPh>
    <rPh sb="1" eb="3">
      <t>ジギョウ</t>
    </rPh>
    <rPh sb="4" eb="6">
      <t>チキュウ</t>
    </rPh>
    <rPh sb="6" eb="9">
      <t>オンダンカ</t>
    </rPh>
    <rPh sb="9" eb="11">
      <t>タイサク</t>
    </rPh>
    <rPh sb="11" eb="13">
      <t>カンケイ</t>
    </rPh>
    <rPh sb="13" eb="15">
      <t>ヨサン</t>
    </rPh>
    <rPh sb="23" eb="26">
      <t>キバンテキ</t>
    </rPh>
    <rPh sb="26" eb="28">
      <t>セサク</t>
    </rPh>
    <rPh sb="32" eb="34">
      <t>ブンルイ</t>
    </rPh>
    <rPh sb="40" eb="43">
      <t>チョクセツテキ</t>
    </rPh>
    <rPh sb="44" eb="46">
      <t>オンシツ</t>
    </rPh>
    <rPh sb="46" eb="48">
      <t>コウカ</t>
    </rPh>
    <rPh sb="50" eb="52">
      <t>ハイシュツ</t>
    </rPh>
    <rPh sb="52" eb="54">
      <t>サクゲン</t>
    </rPh>
    <rPh sb="54" eb="55">
      <t>トウ</t>
    </rPh>
    <rPh sb="68" eb="70">
      <t>チキュウ</t>
    </rPh>
    <rPh sb="70" eb="73">
      <t>オンダンカ</t>
    </rPh>
    <rPh sb="73" eb="75">
      <t>タイサク</t>
    </rPh>
    <rPh sb="76" eb="77">
      <t>カカ</t>
    </rPh>
    <rPh sb="78" eb="81">
      <t>オウダンテキ</t>
    </rPh>
    <rPh sb="81" eb="83">
      <t>シヒョウ</t>
    </rPh>
    <rPh sb="84" eb="86">
      <t>セッテイ</t>
    </rPh>
    <phoneticPr fontId="5"/>
  </si>
  <si>
    <t>外部有識者点検対象外</t>
    <phoneticPr fontId="5"/>
  </si>
  <si>
    <t>当該経費は、各種長期低炭素シナリオの比較研究を行うとともに、他国の長期戦略の調査を行うことで我が国の長期温室効果ガス低排出発展戦略の検討を行うものである。平成28年度において、成果目標が達成できなかった原因を早急に究明し、今後の事業実施に活用すること。</t>
    <phoneticPr fontId="5"/>
  </si>
  <si>
    <t>年次会合開催地の変更に伴う旅費等の減</t>
    <phoneticPr fontId="5"/>
  </si>
  <si>
    <t>諸外国と知識の共有を進め、長期低炭素シナリオについてさらに詳しく研究・調査することにより、我が国の長期温室効果ガス低排出発展戦略の具体的な策定に寄与するとともに、国際ネットワークの知見を積極的に活用し、成果文書の質、量の確保に努める。</t>
    <phoneticPr fontId="5"/>
  </si>
  <si>
    <t>室長　木村　正伸</t>
    <rPh sb="0" eb="2">
      <t>シツチョウ</t>
    </rPh>
    <rPh sb="3" eb="5">
      <t>キムラ</t>
    </rPh>
    <rPh sb="6" eb="8">
      <t>マサノブ</t>
    </rPh>
    <phoneticPr fontId="5"/>
  </si>
  <si>
    <t>G7各国をはじめ諸外国の事例を研究・調査することにより、国内の各種長期低排出シナリオの研究を行い、我が国の長期の温室効果ガス低排出発展戦略の検討材料とする。また、低炭素社会国際研究ネットワーク（LCS-RNet）の経験をもとに、従来の温室効果ガス排出の緩和につながる活動に加えて、気候変動の適応も視野に入れた世界ネットワークを構築し、関係国の参加研究機関が参加する年次研究者会合の開催、研究交流の促進支援、研究成果の取りまとめや発信及び科学的知見の共有を行うとともに、途上国で共同調査を行い、その国の長期低炭素シナリオ策定にむけた支援を実施する。</t>
    <rPh sb="2" eb="4">
      <t>カッコク</t>
    </rPh>
    <rPh sb="8" eb="11">
      <t>ショガイコク</t>
    </rPh>
    <rPh sb="12" eb="14">
      <t>ジレイ</t>
    </rPh>
    <rPh sb="15" eb="17">
      <t>ケンキュウ</t>
    </rPh>
    <rPh sb="18" eb="20">
      <t>チョウサ</t>
    </rPh>
    <rPh sb="28" eb="30">
      <t>コクナイ</t>
    </rPh>
    <rPh sb="31" eb="33">
      <t>カクシュ</t>
    </rPh>
    <rPh sb="33" eb="35">
      <t>チョウキ</t>
    </rPh>
    <rPh sb="35" eb="38">
      <t>テイハイシュツ</t>
    </rPh>
    <rPh sb="43" eb="45">
      <t>ケンキュウ</t>
    </rPh>
    <rPh sb="46" eb="47">
      <t>オコナ</t>
    </rPh>
    <rPh sb="49" eb="50">
      <t>ワ</t>
    </rPh>
    <rPh sb="51" eb="52">
      <t>コク</t>
    </rPh>
    <rPh sb="53" eb="55">
      <t>チョウキ</t>
    </rPh>
    <rPh sb="56" eb="58">
      <t>オンシツ</t>
    </rPh>
    <rPh sb="58" eb="60">
      <t>コウカ</t>
    </rPh>
    <rPh sb="62" eb="65">
      <t>テイハイシュツ</t>
    </rPh>
    <rPh sb="65" eb="67">
      <t>ハッテン</t>
    </rPh>
    <rPh sb="67" eb="69">
      <t>センリャク</t>
    </rPh>
    <rPh sb="70" eb="72">
      <t>ケントウ</t>
    </rPh>
    <rPh sb="72" eb="74">
      <t>ザイリョウ</t>
    </rPh>
    <rPh sb="81" eb="84">
      <t>テイタンソ</t>
    </rPh>
    <rPh sb="84" eb="86">
      <t>シャカイ</t>
    </rPh>
    <rPh sb="86" eb="88">
      <t>コクサイ</t>
    </rPh>
    <rPh sb="88" eb="90">
      <t>ケンキュウ</t>
    </rPh>
    <rPh sb="107" eb="109">
      <t>ケイケン</t>
    </rPh>
    <rPh sb="114" eb="116">
      <t>ジュウライ</t>
    </rPh>
    <rPh sb="117" eb="121">
      <t>オンシツコウカ</t>
    </rPh>
    <rPh sb="123" eb="125">
      <t>ハイシュツ</t>
    </rPh>
    <rPh sb="126" eb="128">
      <t>カンワ</t>
    </rPh>
    <rPh sb="133" eb="135">
      <t>カツドウ</t>
    </rPh>
    <rPh sb="136" eb="137">
      <t>クワ</t>
    </rPh>
    <rPh sb="140" eb="142">
      <t>キコウ</t>
    </rPh>
    <rPh sb="142" eb="144">
      <t>ヘンドウ</t>
    </rPh>
    <rPh sb="145" eb="147">
      <t>テキオウ</t>
    </rPh>
    <rPh sb="148" eb="150">
      <t>シヤ</t>
    </rPh>
    <rPh sb="151" eb="152">
      <t>イ</t>
    </rPh>
    <rPh sb="154" eb="156">
      <t>セカイ</t>
    </rPh>
    <rPh sb="163" eb="165">
      <t>コウチク</t>
    </rPh>
    <rPh sb="216" eb="217">
      <t>オヨ</t>
    </rPh>
    <rPh sb="221" eb="223">
      <t>チケン</t>
    </rPh>
    <rPh sb="224" eb="226">
      <t>キョウユウ</t>
    </rPh>
    <rPh sb="227" eb="228">
      <t>オコナ</t>
    </rPh>
    <rPh sb="234" eb="237">
      <t>トジョウコク</t>
    </rPh>
    <rPh sb="238" eb="240">
      <t>キョウドウ</t>
    </rPh>
    <rPh sb="240" eb="242">
      <t>チョウサ</t>
    </rPh>
    <rPh sb="243" eb="244">
      <t>オコナ</t>
    </rPh>
    <rPh sb="248" eb="249">
      <t>クニ</t>
    </rPh>
    <rPh sb="250" eb="252">
      <t>チョウキ</t>
    </rPh>
    <rPh sb="252" eb="255">
      <t>テイタンソ</t>
    </rPh>
    <rPh sb="259" eb="261">
      <t>サクテイ</t>
    </rPh>
    <rPh sb="265" eb="267">
      <t>シエン</t>
    </rPh>
    <rPh sb="268" eb="27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</si>
</sst>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9072</xdr:colOff>
      <xdr:row>741</xdr:row>
      <xdr:rowOff>0</xdr:rowOff>
    </xdr:from>
    <xdr:to>
      <xdr:col>34</xdr:col>
      <xdr:colOff>163286</xdr:colOff>
      <xdr:row>743</xdr:row>
      <xdr:rowOff>154215</xdr:rowOff>
    </xdr:to>
    <xdr:sp macro="" textlink="">
      <xdr:nvSpPr>
        <xdr:cNvPr id="2" name="テキスト ボックス 1"/>
        <xdr:cNvSpPr txBox="1"/>
      </xdr:nvSpPr>
      <xdr:spPr>
        <a:xfrm>
          <a:off x="3637643" y="45275500"/>
          <a:ext cx="2694214" cy="86178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69</a:t>
          </a:r>
          <a:r>
            <a:rPr kumimoji="1" lang="ja-JP" altLang="en-US" sz="1100"/>
            <a:t>百万円</a:t>
          </a:r>
        </a:p>
      </xdr:txBody>
    </xdr:sp>
    <xdr:clientData/>
  </xdr:twoCellAnchor>
  <xdr:twoCellAnchor>
    <xdr:from>
      <xdr:col>14</xdr:col>
      <xdr:colOff>99787</xdr:colOff>
      <xdr:row>744</xdr:row>
      <xdr:rowOff>27214</xdr:rowOff>
    </xdr:from>
    <xdr:to>
      <xdr:col>40</xdr:col>
      <xdr:colOff>163286</xdr:colOff>
      <xdr:row>750</xdr:row>
      <xdr:rowOff>99786</xdr:rowOff>
    </xdr:to>
    <xdr:sp macro="" textlink="">
      <xdr:nvSpPr>
        <xdr:cNvPr id="3" name="テキスト ボックス 2"/>
        <xdr:cNvSpPr txBox="1"/>
      </xdr:nvSpPr>
      <xdr:spPr>
        <a:xfrm>
          <a:off x="2639787" y="47824571"/>
          <a:ext cx="4780642" cy="219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年度パリ協定等を受けた長期的温室効果ガス削減対策研究事業 </a:t>
          </a:r>
          <a:endParaRPr kumimoji="0" lang="en-US" altLang="ja-JP" sz="1100" b="0" i="0" u="none" strike="noStrike">
            <a:solidFill>
              <a:schemeClr val="dk1"/>
            </a:solidFill>
            <a:effectLst/>
            <a:latin typeface="+mn-lt"/>
            <a:ea typeface="+mn-ea"/>
            <a:cs typeface="+mn-cs"/>
          </a:endParaRPr>
        </a:p>
        <a:p>
          <a:r>
            <a:rPr kumimoji="1" lang="en-US" altLang="ja-JP" sz="1100"/>
            <a:t>【</a:t>
          </a:r>
          <a:r>
            <a:rPr kumimoji="1" lang="ja-JP" altLang="en-US" sz="1100"/>
            <a:t>内容</a:t>
          </a:r>
          <a:r>
            <a:rPr kumimoji="1" lang="en-US" altLang="ja-JP" sz="1100"/>
            <a:t>】</a:t>
          </a:r>
        </a:p>
        <a:p>
          <a:r>
            <a:rPr lang="ja-JP" altLang="en-US" sz="1100" b="0" i="0" u="none" strike="noStrike">
              <a:solidFill>
                <a:schemeClr val="dk1"/>
              </a:solidFill>
              <a:effectLst/>
              <a:latin typeface="+mn-lt"/>
              <a:ea typeface="+mn-ea"/>
              <a:cs typeface="+mn-cs"/>
            </a:rPr>
            <a:t>諸外国の事例を研究・調査することにより、国内の各種長期低排出シナリオの研究を行い、我が国の長期の温室効果ガス低排出発展戦略の検討材料とする。また、低炭素社会国際研究ネットワーク（</a:t>
          </a:r>
          <a:r>
            <a:rPr lang="en-US" altLang="ja-JP" sz="1100" b="0" i="0" u="none" strike="noStrike">
              <a:solidFill>
                <a:schemeClr val="dk1"/>
              </a:solidFill>
              <a:effectLst/>
              <a:latin typeface="+mn-lt"/>
              <a:ea typeface="+mn-ea"/>
              <a:cs typeface="+mn-cs"/>
            </a:rPr>
            <a:t>LCS-RNet</a:t>
          </a:r>
          <a:r>
            <a:rPr lang="ja-JP" altLang="en-US" sz="1100" b="0" i="0" u="none" strike="noStrike">
              <a:solidFill>
                <a:schemeClr val="dk1"/>
              </a:solidFill>
              <a:effectLst/>
              <a:latin typeface="+mn-lt"/>
              <a:ea typeface="+mn-ea"/>
              <a:cs typeface="+mn-cs"/>
            </a:rPr>
            <a:t>）の経験をもとに、従来の温室効果ガス排出の緩和につながる活動に加えて、気候変動の適応も視野に入れた世界ネットワークを構築し、関係国の参加研究機関が参加する年次研究者会合の開催や、研究交流の促進支援、研究成果の取りまとめや発信、知見の共有を実施するとともに途上国で協働調査を行い、長期低炭素シナリオ策定にむけた支援を実施。</a:t>
          </a:r>
          <a:r>
            <a:rPr lang="ja-JP" altLang="en-US"/>
            <a:t> </a:t>
          </a:r>
          <a:endParaRPr kumimoji="1" lang="ja-JP" altLang="en-US" sz="1100"/>
        </a:p>
      </xdr:txBody>
    </xdr:sp>
    <xdr:clientData/>
  </xdr:twoCellAnchor>
  <xdr:twoCellAnchor>
    <xdr:from>
      <xdr:col>13</xdr:col>
      <xdr:colOff>163287</xdr:colOff>
      <xdr:row>743</xdr:row>
      <xdr:rowOff>290285</xdr:rowOff>
    </xdr:from>
    <xdr:to>
      <xdr:col>41</xdr:col>
      <xdr:colOff>154215</xdr:colOff>
      <xdr:row>749</xdr:row>
      <xdr:rowOff>335641</xdr:rowOff>
    </xdr:to>
    <xdr:sp macro="" textlink="">
      <xdr:nvSpPr>
        <xdr:cNvPr id="4" name="大かっこ 3"/>
        <xdr:cNvSpPr/>
      </xdr:nvSpPr>
      <xdr:spPr>
        <a:xfrm>
          <a:off x="2521858" y="46273356"/>
          <a:ext cx="5070928" cy="2168071"/>
        </a:xfrm>
        <a:prstGeom prst="bracketPair">
          <a:avLst>
            <a:gd name="adj" fmla="val 79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99787</xdr:colOff>
      <xdr:row>750</xdr:row>
      <xdr:rowOff>235858</xdr:rowOff>
    </xdr:from>
    <xdr:to>
      <xdr:col>27</xdr:col>
      <xdr:colOff>108858</xdr:colOff>
      <xdr:row>752</xdr:row>
      <xdr:rowOff>254000</xdr:rowOff>
    </xdr:to>
    <xdr:cxnSp macro="">
      <xdr:nvCxnSpPr>
        <xdr:cNvPr id="6" name="直線矢印コネクタ 5"/>
        <xdr:cNvCxnSpPr/>
      </xdr:nvCxnSpPr>
      <xdr:spPr>
        <a:xfrm>
          <a:off x="4998358" y="50155929"/>
          <a:ext cx="9071" cy="72571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133</xdr:row>
      <xdr:rowOff>0</xdr:rowOff>
    </xdr:from>
    <xdr:to>
      <xdr:col>34</xdr:col>
      <xdr:colOff>66978</xdr:colOff>
      <xdr:row>134</xdr:row>
      <xdr:rowOff>76805</xdr:rowOff>
    </xdr:to>
    <xdr:sp macro="" textlink="">
      <xdr:nvSpPr>
        <xdr:cNvPr id="10" name="正方形/長方形 9"/>
        <xdr:cNvSpPr/>
      </xdr:nvSpPr>
      <xdr:spPr>
        <a:xfrm>
          <a:off x="5442857" y="20229286"/>
          <a:ext cx="792692" cy="5757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11</a:t>
          </a:r>
          <a:r>
            <a:rPr kumimoji="1" lang="ja-JP" altLang="en-US" sz="1100">
              <a:solidFill>
                <a:sysClr val="windowText" lastClr="000000"/>
              </a:solidFill>
            </a:rPr>
            <a:t>億</a:t>
          </a:r>
          <a:r>
            <a:rPr kumimoji="1" lang="en-US" altLang="ja-JP" sz="1100">
              <a:solidFill>
                <a:sysClr val="windowText" lastClr="000000"/>
              </a:solidFill>
            </a:rPr>
            <a:t>8,900</a:t>
          </a:r>
        </a:p>
        <a:p>
          <a:pPr algn="l"/>
          <a:r>
            <a:rPr kumimoji="1" lang="ja-JP" altLang="en-US" sz="1100">
              <a:solidFill>
                <a:sysClr val="windowText" lastClr="000000"/>
              </a:solidFill>
            </a:rPr>
            <a:t>　　　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34</xdr:col>
      <xdr:colOff>0</xdr:colOff>
      <xdr:row>133</xdr:row>
      <xdr:rowOff>0</xdr:rowOff>
    </xdr:from>
    <xdr:to>
      <xdr:col>38</xdr:col>
      <xdr:colOff>66977</xdr:colOff>
      <xdr:row>134</xdr:row>
      <xdr:rowOff>76805</xdr:rowOff>
    </xdr:to>
    <xdr:sp macro="" textlink="">
      <xdr:nvSpPr>
        <xdr:cNvPr id="12" name="正方形/長方形 11"/>
        <xdr:cNvSpPr/>
      </xdr:nvSpPr>
      <xdr:spPr>
        <a:xfrm>
          <a:off x="6168571" y="20229286"/>
          <a:ext cx="792692" cy="5757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11</a:t>
          </a:r>
          <a:r>
            <a:rPr kumimoji="1" lang="ja-JP" altLang="en-US" sz="1100">
              <a:solidFill>
                <a:sysClr val="windowText" lastClr="000000"/>
              </a:solidFill>
            </a:rPr>
            <a:t>億</a:t>
          </a:r>
          <a:r>
            <a:rPr kumimoji="1" lang="en-US" altLang="ja-JP" sz="1100">
              <a:solidFill>
                <a:sysClr val="windowText" lastClr="000000"/>
              </a:solidFill>
            </a:rPr>
            <a:t>4,900</a:t>
          </a:r>
        </a:p>
        <a:p>
          <a:pPr algn="l"/>
          <a:r>
            <a:rPr kumimoji="1" lang="ja-JP" altLang="en-US" sz="1100">
              <a:solidFill>
                <a:sysClr val="windowText" lastClr="000000"/>
              </a:solidFill>
            </a:rPr>
            <a:t>　　　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46</xdr:col>
      <xdr:colOff>0</xdr:colOff>
      <xdr:row>134</xdr:row>
      <xdr:rowOff>0</xdr:rowOff>
    </xdr:from>
    <xdr:to>
      <xdr:col>50</xdr:col>
      <xdr:colOff>18143</xdr:colOff>
      <xdr:row>151</xdr:row>
      <xdr:rowOff>76804</xdr:rowOff>
    </xdr:to>
    <xdr:sp macro="" textlink="">
      <xdr:nvSpPr>
        <xdr:cNvPr id="13" name="正方形/長方形 12"/>
        <xdr:cNvSpPr/>
      </xdr:nvSpPr>
      <xdr:spPr>
        <a:xfrm>
          <a:off x="8345714" y="20728214"/>
          <a:ext cx="1025072" cy="5757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9</a:t>
          </a:r>
          <a:r>
            <a:rPr kumimoji="1" lang="ja-JP" altLang="en-US" sz="1100">
              <a:solidFill>
                <a:sysClr val="windowText" lastClr="000000"/>
              </a:solidFill>
            </a:rPr>
            <a:t>億</a:t>
          </a:r>
          <a:r>
            <a:rPr kumimoji="1" lang="en-US" altLang="ja-JP" sz="1100">
              <a:solidFill>
                <a:sysClr val="windowText" lastClr="000000"/>
              </a:solidFill>
            </a:rPr>
            <a:t>2,700</a:t>
          </a:r>
          <a:r>
            <a:rPr kumimoji="1" lang="ja-JP" altLang="en-US" sz="1100">
              <a:solidFill>
                <a:sysClr val="windowText" lastClr="000000"/>
              </a:solidFill>
            </a:rPr>
            <a:t>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63500</xdr:colOff>
      <xdr:row>752</xdr:row>
      <xdr:rowOff>272143</xdr:rowOff>
    </xdr:from>
    <xdr:to>
      <xdr:col>32</xdr:col>
      <xdr:colOff>54429</xdr:colOff>
      <xdr:row>754</xdr:row>
      <xdr:rowOff>0</xdr:rowOff>
    </xdr:to>
    <xdr:sp macro="" textlink="">
      <xdr:nvSpPr>
        <xdr:cNvPr id="14" name="テキスト ボックス 13"/>
        <xdr:cNvSpPr txBox="1"/>
      </xdr:nvSpPr>
      <xdr:spPr>
        <a:xfrm>
          <a:off x="4236357" y="49439286"/>
          <a:ext cx="1623786"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20</xdr:col>
      <xdr:colOff>63500</xdr:colOff>
      <xdr:row>754</xdr:row>
      <xdr:rowOff>0</xdr:rowOff>
    </xdr:from>
    <xdr:to>
      <xdr:col>34</xdr:col>
      <xdr:colOff>127000</xdr:colOff>
      <xdr:row>756</xdr:row>
      <xdr:rowOff>299357</xdr:rowOff>
    </xdr:to>
    <xdr:sp macro="" textlink="">
      <xdr:nvSpPr>
        <xdr:cNvPr id="15" name="テキスト ボックス 14"/>
        <xdr:cNvSpPr txBox="1"/>
      </xdr:nvSpPr>
      <xdr:spPr>
        <a:xfrm>
          <a:off x="3692071" y="49874714"/>
          <a:ext cx="2603500" cy="100692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Ａ．（公財）地球環境戦略研究機関</a:t>
          </a:r>
          <a:endParaRPr kumimoji="1" lang="en-US" altLang="ja-JP" sz="1100"/>
        </a:p>
        <a:p>
          <a:pPr algn="ctr"/>
          <a:r>
            <a:rPr kumimoji="1" lang="en-US" altLang="ja-JP" sz="1100"/>
            <a:t>69</a:t>
          </a:r>
          <a:r>
            <a:rPr kumimoji="1" lang="ja-JP" altLang="en-US" sz="1100"/>
            <a:t>百万円</a:t>
          </a:r>
        </a:p>
      </xdr:txBody>
    </xdr:sp>
    <xdr:clientData/>
  </xdr:twoCellAnchor>
  <xdr:twoCellAnchor>
    <xdr:from>
      <xdr:col>18</xdr:col>
      <xdr:colOff>54429</xdr:colOff>
      <xdr:row>756</xdr:row>
      <xdr:rowOff>399143</xdr:rowOff>
    </xdr:from>
    <xdr:to>
      <xdr:col>36</xdr:col>
      <xdr:colOff>163286</xdr:colOff>
      <xdr:row>758</xdr:row>
      <xdr:rowOff>662214</xdr:rowOff>
    </xdr:to>
    <xdr:sp macro="" textlink="">
      <xdr:nvSpPr>
        <xdr:cNvPr id="16" name="大かっこ 15"/>
        <xdr:cNvSpPr/>
      </xdr:nvSpPr>
      <xdr:spPr>
        <a:xfrm>
          <a:off x="3320143" y="50981429"/>
          <a:ext cx="3374572" cy="1605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xdr:colOff>
      <xdr:row>756</xdr:row>
      <xdr:rowOff>453571</xdr:rowOff>
    </xdr:from>
    <xdr:to>
      <xdr:col>35</xdr:col>
      <xdr:colOff>145144</xdr:colOff>
      <xdr:row>758</xdr:row>
      <xdr:rowOff>580572</xdr:rowOff>
    </xdr:to>
    <xdr:sp macro="" textlink="">
      <xdr:nvSpPr>
        <xdr:cNvPr id="17" name="テキスト ボックス 16"/>
        <xdr:cNvSpPr txBox="1"/>
      </xdr:nvSpPr>
      <xdr:spPr>
        <a:xfrm>
          <a:off x="3447144" y="51035857"/>
          <a:ext cx="3048000" cy="1469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（事業内容）</a:t>
          </a:r>
          <a:endParaRPr kumimoji="1" lang="en-US" altLang="ja-JP" sz="1100"/>
        </a:p>
        <a:p>
          <a:r>
            <a:rPr kumimoji="1" lang="ja-JP" altLang="en-US" sz="1100"/>
            <a:t>・国内外の長期シナリオの調査・研究</a:t>
          </a:r>
          <a:endParaRPr kumimoji="1" lang="en-US" altLang="ja-JP" sz="1100"/>
        </a:p>
        <a:p>
          <a:r>
            <a:rPr kumimoji="1" lang="ja-JP" altLang="en-US" sz="1100"/>
            <a:t>・年次研究者会合の開催や、研究交流の促進支援、研究成果の取りまとめや発信、知見の共有</a:t>
          </a:r>
          <a:endParaRPr kumimoji="1" lang="en-US" altLang="ja-JP" sz="1100"/>
        </a:p>
        <a:p>
          <a:r>
            <a:rPr kumimoji="1" lang="ja-JP" altLang="en-US" sz="1100"/>
            <a:t>・途上国で協働調査を行い、長期低炭素シナリオ策定にむけた支援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G11" sqref="G11:AX11"/>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2</v>
      </c>
      <c r="AT2" s="951"/>
      <c r="AU2" s="951"/>
      <c r="AV2" s="43" t="str">
        <f>IF(AW2="", "", "-")</f>
        <v/>
      </c>
      <c r="AW2" s="923"/>
      <c r="AX2" s="923"/>
    </row>
    <row r="3" spans="1:50" ht="21" customHeight="1" thickBot="1" x14ac:dyDescent="0.25">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474</v>
      </c>
      <c r="AK3" s="879"/>
      <c r="AL3" s="879"/>
      <c r="AM3" s="879"/>
      <c r="AN3" s="879"/>
      <c r="AO3" s="879"/>
      <c r="AP3" s="879"/>
      <c r="AQ3" s="879"/>
      <c r="AR3" s="879"/>
      <c r="AS3" s="879"/>
      <c r="AT3" s="879"/>
      <c r="AU3" s="879"/>
      <c r="AV3" s="879"/>
      <c r="AW3" s="879"/>
      <c r="AX3" s="24" t="s">
        <v>65</v>
      </c>
    </row>
    <row r="4" spans="1:50" ht="24.75" customHeight="1" x14ac:dyDescent="0.2">
      <c r="A4" s="719" t="s">
        <v>26</v>
      </c>
      <c r="B4" s="720"/>
      <c r="C4" s="720"/>
      <c r="D4" s="720"/>
      <c r="E4" s="720"/>
      <c r="F4" s="720"/>
      <c r="G4" s="697" t="s">
        <v>473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49" t="s">
        <v>71</v>
      </c>
      <c r="H5" s="850"/>
      <c r="I5" s="850"/>
      <c r="J5" s="850"/>
      <c r="K5" s="850"/>
      <c r="L5" s="850"/>
      <c r="M5" s="851" t="s">
        <v>66</v>
      </c>
      <c r="N5" s="852"/>
      <c r="O5" s="852"/>
      <c r="P5" s="852"/>
      <c r="Q5" s="852"/>
      <c r="R5" s="853"/>
      <c r="S5" s="854" t="s">
        <v>131</v>
      </c>
      <c r="T5" s="850"/>
      <c r="U5" s="850"/>
      <c r="V5" s="850"/>
      <c r="W5" s="850"/>
      <c r="X5" s="855"/>
      <c r="Y5" s="713" t="s">
        <v>3</v>
      </c>
      <c r="Z5" s="541"/>
      <c r="AA5" s="541"/>
      <c r="AB5" s="541"/>
      <c r="AC5" s="541"/>
      <c r="AD5" s="542"/>
      <c r="AE5" s="714" t="s">
        <v>476</v>
      </c>
      <c r="AF5" s="714"/>
      <c r="AG5" s="714"/>
      <c r="AH5" s="714"/>
      <c r="AI5" s="714"/>
      <c r="AJ5" s="714"/>
      <c r="AK5" s="714"/>
      <c r="AL5" s="714"/>
      <c r="AM5" s="714"/>
      <c r="AN5" s="714"/>
      <c r="AO5" s="714"/>
      <c r="AP5" s="715"/>
      <c r="AQ5" s="716" t="s">
        <v>560</v>
      </c>
      <c r="AR5" s="717"/>
      <c r="AS5" s="717"/>
      <c r="AT5" s="717"/>
      <c r="AU5" s="717"/>
      <c r="AV5" s="717"/>
      <c r="AW5" s="717"/>
      <c r="AX5" s="718"/>
    </row>
    <row r="6" spans="1:50" ht="39" customHeight="1" x14ac:dyDescent="0.2">
      <c r="A6" s="721" t="s">
        <v>4</v>
      </c>
      <c r="B6" s="722"/>
      <c r="C6" s="722"/>
      <c r="D6" s="722"/>
      <c r="E6" s="722"/>
      <c r="F6" s="72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2">
      <c r="A7" s="498" t="s">
        <v>23</v>
      </c>
      <c r="B7" s="499"/>
      <c r="C7" s="499"/>
      <c r="D7" s="499"/>
      <c r="E7" s="499"/>
      <c r="F7" s="500"/>
      <c r="G7" s="501" t="s">
        <v>478</v>
      </c>
      <c r="H7" s="502"/>
      <c r="I7" s="502"/>
      <c r="J7" s="502"/>
      <c r="K7" s="502"/>
      <c r="L7" s="502"/>
      <c r="M7" s="502"/>
      <c r="N7" s="502"/>
      <c r="O7" s="502"/>
      <c r="P7" s="502"/>
      <c r="Q7" s="502"/>
      <c r="R7" s="502"/>
      <c r="S7" s="502"/>
      <c r="T7" s="502"/>
      <c r="U7" s="502"/>
      <c r="V7" s="502"/>
      <c r="W7" s="502"/>
      <c r="X7" s="503"/>
      <c r="Y7" s="934" t="s">
        <v>5</v>
      </c>
      <c r="Z7" s="464"/>
      <c r="AA7" s="464"/>
      <c r="AB7" s="464"/>
      <c r="AC7" s="464"/>
      <c r="AD7" s="935"/>
      <c r="AE7" s="924" t="s">
        <v>495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8" t="s">
        <v>343</v>
      </c>
      <c r="B8" s="499"/>
      <c r="C8" s="499"/>
      <c r="D8" s="499"/>
      <c r="E8" s="499"/>
      <c r="F8" s="500"/>
      <c r="G8" s="952" t="str">
        <f>入力規則等!A26</f>
        <v>地球温暖化対策</v>
      </c>
      <c r="H8" s="735"/>
      <c r="I8" s="735"/>
      <c r="J8" s="735"/>
      <c r="K8" s="735"/>
      <c r="L8" s="735"/>
      <c r="M8" s="735"/>
      <c r="N8" s="735"/>
      <c r="O8" s="735"/>
      <c r="P8" s="735"/>
      <c r="Q8" s="735"/>
      <c r="R8" s="735"/>
      <c r="S8" s="735"/>
      <c r="T8" s="735"/>
      <c r="U8" s="735"/>
      <c r="V8" s="735"/>
      <c r="W8" s="735"/>
      <c r="X8" s="953"/>
      <c r="Y8" s="856" t="s">
        <v>344</v>
      </c>
      <c r="Z8" s="857"/>
      <c r="AA8" s="857"/>
      <c r="AB8" s="857"/>
      <c r="AC8" s="857"/>
      <c r="AD8" s="858"/>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69" customHeight="1" x14ac:dyDescent="0.2">
      <c r="A9" s="859" t="s">
        <v>24</v>
      </c>
      <c r="B9" s="860"/>
      <c r="C9" s="860"/>
      <c r="D9" s="860"/>
      <c r="E9" s="860"/>
      <c r="F9" s="860"/>
      <c r="G9" s="861" t="s">
        <v>542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2">
      <c r="A10" s="673" t="s">
        <v>30</v>
      </c>
      <c r="B10" s="674"/>
      <c r="C10" s="674"/>
      <c r="D10" s="674"/>
      <c r="E10" s="674"/>
      <c r="F10" s="674"/>
      <c r="G10" s="761" t="s">
        <v>561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73" t="s">
        <v>6</v>
      </c>
      <c r="B11" s="674"/>
      <c r="C11" s="674"/>
      <c r="D11" s="674"/>
      <c r="E11" s="674"/>
      <c r="F11" s="675"/>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56" t="s">
        <v>25</v>
      </c>
      <c r="B12" s="957"/>
      <c r="C12" s="957"/>
      <c r="D12" s="957"/>
      <c r="E12" s="957"/>
      <c r="F12" s="958"/>
      <c r="G12" s="769"/>
      <c r="H12" s="770"/>
      <c r="I12" s="770"/>
      <c r="J12" s="770"/>
      <c r="K12" s="770"/>
      <c r="L12" s="770"/>
      <c r="M12" s="770"/>
      <c r="N12" s="770"/>
      <c r="O12" s="770"/>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7"/>
    </row>
    <row r="13" spans="1:50" ht="21" customHeight="1" x14ac:dyDescent="0.2">
      <c r="A13" s="627"/>
      <c r="B13" s="628"/>
      <c r="C13" s="628"/>
      <c r="D13" s="628"/>
      <c r="E13" s="628"/>
      <c r="F13" s="629"/>
      <c r="G13" s="738" t="s">
        <v>7</v>
      </c>
      <c r="H13" s="739"/>
      <c r="I13" s="777" t="s">
        <v>8</v>
      </c>
      <c r="J13" s="778"/>
      <c r="K13" s="778"/>
      <c r="L13" s="778"/>
      <c r="M13" s="778"/>
      <c r="N13" s="778"/>
      <c r="O13" s="779"/>
      <c r="P13" s="670">
        <v>113</v>
      </c>
      <c r="Q13" s="671"/>
      <c r="R13" s="671"/>
      <c r="S13" s="671"/>
      <c r="T13" s="671"/>
      <c r="U13" s="671"/>
      <c r="V13" s="672"/>
      <c r="W13" s="670">
        <v>115</v>
      </c>
      <c r="X13" s="671"/>
      <c r="Y13" s="671"/>
      <c r="Z13" s="671"/>
      <c r="AA13" s="671"/>
      <c r="AB13" s="671"/>
      <c r="AC13" s="672"/>
      <c r="AD13" s="670">
        <v>76</v>
      </c>
      <c r="AE13" s="671"/>
      <c r="AF13" s="671"/>
      <c r="AG13" s="671"/>
      <c r="AH13" s="671"/>
      <c r="AI13" s="671"/>
      <c r="AJ13" s="672"/>
      <c r="AK13" s="670">
        <v>66</v>
      </c>
      <c r="AL13" s="671"/>
      <c r="AM13" s="671"/>
      <c r="AN13" s="671"/>
      <c r="AO13" s="671"/>
      <c r="AP13" s="671"/>
      <c r="AQ13" s="672"/>
      <c r="AR13" s="931">
        <v>63</v>
      </c>
      <c r="AS13" s="932"/>
      <c r="AT13" s="932"/>
      <c r="AU13" s="932"/>
      <c r="AV13" s="932"/>
      <c r="AW13" s="932"/>
      <c r="AX13" s="933"/>
    </row>
    <row r="14" spans="1:50" ht="21" customHeight="1" x14ac:dyDescent="0.2">
      <c r="A14" s="627"/>
      <c r="B14" s="628"/>
      <c r="C14" s="628"/>
      <c r="D14" s="628"/>
      <c r="E14" s="628"/>
      <c r="F14" s="629"/>
      <c r="G14" s="740"/>
      <c r="H14" s="741"/>
      <c r="I14" s="726" t="s">
        <v>9</v>
      </c>
      <c r="J14" s="772"/>
      <c r="K14" s="772"/>
      <c r="L14" s="772"/>
      <c r="M14" s="772"/>
      <c r="N14" s="772"/>
      <c r="O14" s="773"/>
      <c r="P14" s="670" t="s">
        <v>523</v>
      </c>
      <c r="Q14" s="671"/>
      <c r="R14" s="671"/>
      <c r="S14" s="671"/>
      <c r="T14" s="671"/>
      <c r="U14" s="671"/>
      <c r="V14" s="672"/>
      <c r="W14" s="670" t="s">
        <v>524</v>
      </c>
      <c r="X14" s="671"/>
      <c r="Y14" s="671"/>
      <c r="Z14" s="671"/>
      <c r="AA14" s="671"/>
      <c r="AB14" s="671"/>
      <c r="AC14" s="672"/>
      <c r="AD14" s="670" t="s">
        <v>525</v>
      </c>
      <c r="AE14" s="671"/>
      <c r="AF14" s="671"/>
      <c r="AG14" s="671"/>
      <c r="AH14" s="671"/>
      <c r="AI14" s="671"/>
      <c r="AJ14" s="672"/>
      <c r="AK14" s="670" t="s">
        <v>527</v>
      </c>
      <c r="AL14" s="671"/>
      <c r="AM14" s="671"/>
      <c r="AN14" s="671"/>
      <c r="AO14" s="671"/>
      <c r="AP14" s="671"/>
      <c r="AQ14" s="672"/>
      <c r="AR14" s="801"/>
      <c r="AS14" s="801"/>
      <c r="AT14" s="801"/>
      <c r="AU14" s="801"/>
      <c r="AV14" s="801"/>
      <c r="AW14" s="801"/>
      <c r="AX14" s="802"/>
    </row>
    <row r="15" spans="1:50" ht="21" customHeight="1" x14ac:dyDescent="0.2">
      <c r="A15" s="627"/>
      <c r="B15" s="628"/>
      <c r="C15" s="628"/>
      <c r="D15" s="628"/>
      <c r="E15" s="628"/>
      <c r="F15" s="629"/>
      <c r="G15" s="740"/>
      <c r="H15" s="741"/>
      <c r="I15" s="726" t="s">
        <v>51</v>
      </c>
      <c r="J15" s="727"/>
      <c r="K15" s="727"/>
      <c r="L15" s="727"/>
      <c r="M15" s="727"/>
      <c r="N15" s="727"/>
      <c r="O15" s="728"/>
      <c r="P15" s="670" t="s">
        <v>524</v>
      </c>
      <c r="Q15" s="671"/>
      <c r="R15" s="671"/>
      <c r="S15" s="671"/>
      <c r="T15" s="671"/>
      <c r="U15" s="671"/>
      <c r="V15" s="672"/>
      <c r="W15" s="670" t="s">
        <v>525</v>
      </c>
      <c r="X15" s="671"/>
      <c r="Y15" s="671"/>
      <c r="Z15" s="671"/>
      <c r="AA15" s="671"/>
      <c r="AB15" s="671"/>
      <c r="AC15" s="672"/>
      <c r="AD15" s="670" t="s">
        <v>525</v>
      </c>
      <c r="AE15" s="671"/>
      <c r="AF15" s="671"/>
      <c r="AG15" s="671"/>
      <c r="AH15" s="671"/>
      <c r="AI15" s="671"/>
      <c r="AJ15" s="672"/>
      <c r="AK15" s="670" t="s">
        <v>527</v>
      </c>
      <c r="AL15" s="671"/>
      <c r="AM15" s="671"/>
      <c r="AN15" s="671"/>
      <c r="AO15" s="671"/>
      <c r="AP15" s="671"/>
      <c r="AQ15" s="672"/>
      <c r="AR15" s="670" t="s">
        <v>525</v>
      </c>
      <c r="AS15" s="671"/>
      <c r="AT15" s="671"/>
      <c r="AU15" s="671"/>
      <c r="AV15" s="671"/>
      <c r="AW15" s="671"/>
      <c r="AX15" s="771"/>
    </row>
    <row r="16" spans="1:50" ht="21" customHeight="1" x14ac:dyDescent="0.2">
      <c r="A16" s="627"/>
      <c r="B16" s="628"/>
      <c r="C16" s="628"/>
      <c r="D16" s="628"/>
      <c r="E16" s="628"/>
      <c r="F16" s="629"/>
      <c r="G16" s="740"/>
      <c r="H16" s="741"/>
      <c r="I16" s="726" t="s">
        <v>52</v>
      </c>
      <c r="J16" s="727"/>
      <c r="K16" s="727"/>
      <c r="L16" s="727"/>
      <c r="M16" s="727"/>
      <c r="N16" s="727"/>
      <c r="O16" s="728"/>
      <c r="P16" s="670" t="s">
        <v>525</v>
      </c>
      <c r="Q16" s="671"/>
      <c r="R16" s="671"/>
      <c r="S16" s="671"/>
      <c r="T16" s="671"/>
      <c r="U16" s="671"/>
      <c r="V16" s="672"/>
      <c r="W16" s="670" t="s">
        <v>525</v>
      </c>
      <c r="X16" s="671"/>
      <c r="Y16" s="671"/>
      <c r="Z16" s="671"/>
      <c r="AA16" s="671"/>
      <c r="AB16" s="671"/>
      <c r="AC16" s="672"/>
      <c r="AD16" s="670" t="s">
        <v>525</v>
      </c>
      <c r="AE16" s="671"/>
      <c r="AF16" s="671"/>
      <c r="AG16" s="671"/>
      <c r="AH16" s="671"/>
      <c r="AI16" s="671"/>
      <c r="AJ16" s="672"/>
      <c r="AK16" s="670" t="s">
        <v>524</v>
      </c>
      <c r="AL16" s="671"/>
      <c r="AM16" s="671"/>
      <c r="AN16" s="671"/>
      <c r="AO16" s="671"/>
      <c r="AP16" s="671"/>
      <c r="AQ16" s="672"/>
      <c r="AR16" s="764"/>
      <c r="AS16" s="765"/>
      <c r="AT16" s="765"/>
      <c r="AU16" s="765"/>
      <c r="AV16" s="765"/>
      <c r="AW16" s="765"/>
      <c r="AX16" s="766"/>
    </row>
    <row r="17" spans="1:50" ht="24.75" customHeight="1" x14ac:dyDescent="0.2">
      <c r="A17" s="627"/>
      <c r="B17" s="628"/>
      <c r="C17" s="628"/>
      <c r="D17" s="628"/>
      <c r="E17" s="628"/>
      <c r="F17" s="629"/>
      <c r="G17" s="740"/>
      <c r="H17" s="741"/>
      <c r="I17" s="726" t="s">
        <v>50</v>
      </c>
      <c r="J17" s="772"/>
      <c r="K17" s="772"/>
      <c r="L17" s="772"/>
      <c r="M17" s="772"/>
      <c r="N17" s="772"/>
      <c r="O17" s="773"/>
      <c r="P17" s="670" t="s">
        <v>524</v>
      </c>
      <c r="Q17" s="671"/>
      <c r="R17" s="671"/>
      <c r="S17" s="671"/>
      <c r="T17" s="671"/>
      <c r="U17" s="671"/>
      <c r="V17" s="672"/>
      <c r="W17" s="670" t="s">
        <v>525</v>
      </c>
      <c r="X17" s="671"/>
      <c r="Y17" s="671"/>
      <c r="Z17" s="671"/>
      <c r="AA17" s="671"/>
      <c r="AB17" s="671"/>
      <c r="AC17" s="672"/>
      <c r="AD17" s="670" t="s">
        <v>526</v>
      </c>
      <c r="AE17" s="671"/>
      <c r="AF17" s="671"/>
      <c r="AG17" s="671"/>
      <c r="AH17" s="671"/>
      <c r="AI17" s="671"/>
      <c r="AJ17" s="672"/>
      <c r="AK17" s="670" t="s">
        <v>524</v>
      </c>
      <c r="AL17" s="671"/>
      <c r="AM17" s="671"/>
      <c r="AN17" s="671"/>
      <c r="AO17" s="671"/>
      <c r="AP17" s="671"/>
      <c r="AQ17" s="672"/>
      <c r="AR17" s="929"/>
      <c r="AS17" s="929"/>
      <c r="AT17" s="929"/>
      <c r="AU17" s="929"/>
      <c r="AV17" s="929"/>
      <c r="AW17" s="929"/>
      <c r="AX17" s="930"/>
    </row>
    <row r="18" spans="1:50" ht="24.75" customHeight="1" x14ac:dyDescent="0.2">
      <c r="A18" s="627"/>
      <c r="B18" s="628"/>
      <c r="C18" s="628"/>
      <c r="D18" s="628"/>
      <c r="E18" s="628"/>
      <c r="F18" s="629"/>
      <c r="G18" s="742"/>
      <c r="H18" s="743"/>
      <c r="I18" s="731" t="s">
        <v>21</v>
      </c>
      <c r="J18" s="732"/>
      <c r="K18" s="732"/>
      <c r="L18" s="732"/>
      <c r="M18" s="732"/>
      <c r="N18" s="732"/>
      <c r="O18" s="733"/>
      <c r="P18" s="891">
        <f>SUM(P13:V17)</f>
        <v>113</v>
      </c>
      <c r="Q18" s="892"/>
      <c r="R18" s="892"/>
      <c r="S18" s="892"/>
      <c r="T18" s="892"/>
      <c r="U18" s="892"/>
      <c r="V18" s="893"/>
      <c r="W18" s="891">
        <f>SUM(W13:AC17)</f>
        <v>115</v>
      </c>
      <c r="X18" s="892"/>
      <c r="Y18" s="892"/>
      <c r="Z18" s="892"/>
      <c r="AA18" s="892"/>
      <c r="AB18" s="892"/>
      <c r="AC18" s="893"/>
      <c r="AD18" s="891">
        <f>SUM(AD13:AJ17)</f>
        <v>76</v>
      </c>
      <c r="AE18" s="892"/>
      <c r="AF18" s="892"/>
      <c r="AG18" s="892"/>
      <c r="AH18" s="892"/>
      <c r="AI18" s="892"/>
      <c r="AJ18" s="893"/>
      <c r="AK18" s="891">
        <f>SUM(AK13:AQ17)</f>
        <v>66</v>
      </c>
      <c r="AL18" s="892"/>
      <c r="AM18" s="892"/>
      <c r="AN18" s="892"/>
      <c r="AO18" s="892"/>
      <c r="AP18" s="892"/>
      <c r="AQ18" s="893"/>
      <c r="AR18" s="891">
        <f>SUM(AR13:AX17)</f>
        <v>63</v>
      </c>
      <c r="AS18" s="892"/>
      <c r="AT18" s="892"/>
      <c r="AU18" s="892"/>
      <c r="AV18" s="892"/>
      <c r="AW18" s="892"/>
      <c r="AX18" s="894"/>
    </row>
    <row r="19" spans="1:50" ht="24.75" customHeight="1" x14ac:dyDescent="0.2">
      <c r="A19" s="627"/>
      <c r="B19" s="628"/>
      <c r="C19" s="628"/>
      <c r="D19" s="628"/>
      <c r="E19" s="628"/>
      <c r="F19" s="629"/>
      <c r="G19" s="889" t="s">
        <v>10</v>
      </c>
      <c r="H19" s="890"/>
      <c r="I19" s="890"/>
      <c r="J19" s="890"/>
      <c r="K19" s="890"/>
      <c r="L19" s="890"/>
      <c r="M19" s="890"/>
      <c r="N19" s="890"/>
      <c r="O19" s="890"/>
      <c r="P19" s="670">
        <v>92</v>
      </c>
      <c r="Q19" s="671"/>
      <c r="R19" s="671"/>
      <c r="S19" s="671"/>
      <c r="T19" s="671"/>
      <c r="U19" s="671"/>
      <c r="V19" s="672"/>
      <c r="W19" s="670">
        <v>94</v>
      </c>
      <c r="X19" s="671"/>
      <c r="Y19" s="671"/>
      <c r="Z19" s="671"/>
      <c r="AA19" s="671"/>
      <c r="AB19" s="671"/>
      <c r="AC19" s="672"/>
      <c r="AD19" s="670">
        <v>69</v>
      </c>
      <c r="AE19" s="671"/>
      <c r="AF19" s="671"/>
      <c r="AG19" s="671"/>
      <c r="AH19" s="671"/>
      <c r="AI19" s="671"/>
      <c r="AJ19" s="672"/>
      <c r="AK19" s="339"/>
      <c r="AL19" s="339"/>
      <c r="AM19" s="339"/>
      <c r="AN19" s="339"/>
      <c r="AO19" s="339"/>
      <c r="AP19" s="339"/>
      <c r="AQ19" s="339"/>
      <c r="AR19" s="339"/>
      <c r="AS19" s="339"/>
      <c r="AT19" s="339"/>
      <c r="AU19" s="339"/>
      <c r="AV19" s="339"/>
      <c r="AW19" s="339"/>
      <c r="AX19" s="341"/>
    </row>
    <row r="20" spans="1:50" ht="24.75" customHeight="1" x14ac:dyDescent="0.2">
      <c r="A20" s="627"/>
      <c r="B20" s="628"/>
      <c r="C20" s="628"/>
      <c r="D20" s="628"/>
      <c r="E20" s="628"/>
      <c r="F20" s="629"/>
      <c r="G20" s="889" t="s">
        <v>11</v>
      </c>
      <c r="H20" s="890"/>
      <c r="I20" s="890"/>
      <c r="J20" s="890"/>
      <c r="K20" s="890"/>
      <c r="L20" s="890"/>
      <c r="M20" s="890"/>
      <c r="N20" s="890"/>
      <c r="O20" s="890"/>
      <c r="P20" s="338">
        <f>IF(P18=0, "-", SUM(P19)/P18)</f>
        <v>0.81415929203539827</v>
      </c>
      <c r="Q20" s="338"/>
      <c r="R20" s="338"/>
      <c r="S20" s="338"/>
      <c r="T20" s="338"/>
      <c r="U20" s="338"/>
      <c r="V20" s="338"/>
      <c r="W20" s="338">
        <f t="shared" ref="W20" si="0">IF(W18=0, "-", SUM(W19)/W18)</f>
        <v>0.81739130434782614</v>
      </c>
      <c r="X20" s="338"/>
      <c r="Y20" s="338"/>
      <c r="Z20" s="338"/>
      <c r="AA20" s="338"/>
      <c r="AB20" s="338"/>
      <c r="AC20" s="338"/>
      <c r="AD20" s="338">
        <f t="shared" ref="AD20" si="1">IF(AD18=0, "-", SUM(AD19)/AD18)</f>
        <v>0.90789473684210531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59"/>
      <c r="B21" s="860"/>
      <c r="C21" s="860"/>
      <c r="D21" s="860"/>
      <c r="E21" s="860"/>
      <c r="F21" s="959"/>
      <c r="G21" s="336" t="s">
        <v>428</v>
      </c>
      <c r="H21" s="337"/>
      <c r="I21" s="337"/>
      <c r="J21" s="337"/>
      <c r="K21" s="337"/>
      <c r="L21" s="337"/>
      <c r="M21" s="337"/>
      <c r="N21" s="337"/>
      <c r="O21" s="337"/>
      <c r="P21" s="338">
        <f>IF(P19=0, "-", SUM(P19)/SUM(P13,P14))</f>
        <v>0.81415929203539827</v>
      </c>
      <c r="Q21" s="338"/>
      <c r="R21" s="338"/>
      <c r="S21" s="338"/>
      <c r="T21" s="338"/>
      <c r="U21" s="338"/>
      <c r="V21" s="338"/>
      <c r="W21" s="338">
        <f t="shared" ref="W21" si="2">IF(W19=0, "-", SUM(W19)/SUM(W13,W14))</f>
        <v>0.81739130434782614</v>
      </c>
      <c r="X21" s="338"/>
      <c r="Y21" s="338"/>
      <c r="Z21" s="338"/>
      <c r="AA21" s="338"/>
      <c r="AB21" s="338"/>
      <c r="AC21" s="338"/>
      <c r="AD21" s="338">
        <f t="shared" ref="AD21" si="3">IF(AD19=0, "-", SUM(AD19)/SUM(AD13,AD14))</f>
        <v>0.90789473684210531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77" t="s">
        <v>406</v>
      </c>
      <c r="B22" s="978"/>
      <c r="C22" s="978"/>
      <c r="D22" s="978"/>
      <c r="E22" s="978"/>
      <c r="F22" s="979"/>
      <c r="G22" s="964" t="s">
        <v>404</v>
      </c>
      <c r="H22" s="229"/>
      <c r="I22" s="229"/>
      <c r="J22" s="229"/>
      <c r="K22" s="229"/>
      <c r="L22" s="229"/>
      <c r="M22" s="229"/>
      <c r="N22" s="229"/>
      <c r="O22" s="230"/>
      <c r="P22" s="954" t="s">
        <v>403</v>
      </c>
      <c r="Q22" s="229"/>
      <c r="R22" s="229"/>
      <c r="S22" s="229"/>
      <c r="T22" s="229"/>
      <c r="U22" s="229"/>
      <c r="V22" s="230"/>
      <c r="W22" s="954" t="s">
        <v>402</v>
      </c>
      <c r="X22" s="229"/>
      <c r="Y22" s="229"/>
      <c r="Z22" s="229"/>
      <c r="AA22" s="229"/>
      <c r="AB22" s="229"/>
      <c r="AC22" s="230"/>
      <c r="AD22" s="954" t="s">
        <v>401</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25.5" customHeight="1" x14ac:dyDescent="0.2">
      <c r="A23" s="980"/>
      <c r="B23" s="981"/>
      <c r="C23" s="981"/>
      <c r="D23" s="981"/>
      <c r="E23" s="981"/>
      <c r="F23" s="982"/>
      <c r="G23" s="965" t="s">
        <v>503</v>
      </c>
      <c r="H23" s="966"/>
      <c r="I23" s="966"/>
      <c r="J23" s="966"/>
      <c r="K23" s="966"/>
      <c r="L23" s="966"/>
      <c r="M23" s="966"/>
      <c r="N23" s="966"/>
      <c r="O23" s="967"/>
      <c r="P23" s="931">
        <v>66</v>
      </c>
      <c r="Q23" s="932"/>
      <c r="R23" s="932"/>
      <c r="S23" s="932"/>
      <c r="T23" s="932"/>
      <c r="U23" s="932"/>
      <c r="V23" s="955"/>
      <c r="W23" s="931">
        <v>63</v>
      </c>
      <c r="X23" s="932"/>
      <c r="Y23" s="932"/>
      <c r="Z23" s="932"/>
      <c r="AA23" s="932"/>
      <c r="AB23" s="932"/>
      <c r="AC23" s="955"/>
      <c r="AD23" s="987" t="s">
        <v>558</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68"/>
      <c r="H24" s="969"/>
      <c r="I24" s="969"/>
      <c r="J24" s="969"/>
      <c r="K24" s="969"/>
      <c r="L24" s="969"/>
      <c r="M24" s="969"/>
      <c r="N24" s="969"/>
      <c r="O24" s="970"/>
      <c r="P24" s="670"/>
      <c r="Q24" s="671"/>
      <c r="R24" s="671"/>
      <c r="S24" s="671"/>
      <c r="T24" s="671"/>
      <c r="U24" s="671"/>
      <c r="V24" s="672"/>
      <c r="W24" s="670"/>
      <c r="X24" s="671"/>
      <c r="Y24" s="671"/>
      <c r="Z24" s="671"/>
      <c r="AA24" s="671"/>
      <c r="AB24" s="671"/>
      <c r="AC24" s="67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2">
      <c r="A25" s="980"/>
      <c r="B25" s="981"/>
      <c r="C25" s="981"/>
      <c r="D25" s="981"/>
      <c r="E25" s="981"/>
      <c r="F25" s="982"/>
      <c r="G25" s="968"/>
      <c r="H25" s="969"/>
      <c r="I25" s="969"/>
      <c r="J25" s="969"/>
      <c r="K25" s="969"/>
      <c r="L25" s="969"/>
      <c r="M25" s="969"/>
      <c r="N25" s="969"/>
      <c r="O25" s="970"/>
      <c r="P25" s="670"/>
      <c r="Q25" s="671"/>
      <c r="R25" s="671"/>
      <c r="S25" s="671"/>
      <c r="T25" s="671"/>
      <c r="U25" s="671"/>
      <c r="V25" s="672"/>
      <c r="W25" s="670"/>
      <c r="X25" s="671"/>
      <c r="Y25" s="671"/>
      <c r="Z25" s="671"/>
      <c r="AA25" s="671"/>
      <c r="AB25" s="671"/>
      <c r="AC25" s="67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2">
      <c r="A26" s="980"/>
      <c r="B26" s="981"/>
      <c r="C26" s="981"/>
      <c r="D26" s="981"/>
      <c r="E26" s="981"/>
      <c r="F26" s="982"/>
      <c r="G26" s="968"/>
      <c r="H26" s="969"/>
      <c r="I26" s="969"/>
      <c r="J26" s="969"/>
      <c r="K26" s="969"/>
      <c r="L26" s="969"/>
      <c r="M26" s="969"/>
      <c r="N26" s="969"/>
      <c r="O26" s="970"/>
      <c r="P26" s="670"/>
      <c r="Q26" s="671"/>
      <c r="R26" s="671"/>
      <c r="S26" s="671"/>
      <c r="T26" s="671"/>
      <c r="U26" s="671"/>
      <c r="V26" s="672"/>
      <c r="W26" s="670"/>
      <c r="X26" s="671"/>
      <c r="Y26" s="671"/>
      <c r="Z26" s="671"/>
      <c r="AA26" s="671"/>
      <c r="AB26" s="671"/>
      <c r="AC26" s="67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2">
      <c r="A27" s="980"/>
      <c r="B27" s="981"/>
      <c r="C27" s="981"/>
      <c r="D27" s="981"/>
      <c r="E27" s="981"/>
      <c r="F27" s="982"/>
      <c r="G27" s="968"/>
      <c r="H27" s="969"/>
      <c r="I27" s="969"/>
      <c r="J27" s="969"/>
      <c r="K27" s="969"/>
      <c r="L27" s="969"/>
      <c r="M27" s="969"/>
      <c r="N27" s="969"/>
      <c r="O27" s="970"/>
      <c r="P27" s="670"/>
      <c r="Q27" s="671"/>
      <c r="R27" s="671"/>
      <c r="S27" s="671"/>
      <c r="T27" s="671"/>
      <c r="U27" s="671"/>
      <c r="V27" s="672"/>
      <c r="W27" s="670"/>
      <c r="X27" s="671"/>
      <c r="Y27" s="671"/>
      <c r="Z27" s="671"/>
      <c r="AA27" s="671"/>
      <c r="AB27" s="671"/>
      <c r="AC27" s="67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409</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405</v>
      </c>
      <c r="H29" s="975"/>
      <c r="I29" s="975"/>
      <c r="J29" s="975"/>
      <c r="K29" s="975"/>
      <c r="L29" s="975"/>
      <c r="M29" s="975"/>
      <c r="N29" s="975"/>
      <c r="O29" s="976"/>
      <c r="P29" s="946">
        <f>AK13</f>
        <v>66</v>
      </c>
      <c r="Q29" s="947"/>
      <c r="R29" s="947"/>
      <c r="S29" s="947"/>
      <c r="T29" s="947"/>
      <c r="U29" s="947"/>
      <c r="V29" s="948"/>
      <c r="W29" s="946">
        <f>AR13</f>
        <v>63</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1" t="s">
        <v>422</v>
      </c>
      <c r="B30" s="872"/>
      <c r="C30" s="872"/>
      <c r="D30" s="872"/>
      <c r="E30" s="872"/>
      <c r="F30" s="873"/>
      <c r="G30" s="786" t="s">
        <v>265</v>
      </c>
      <c r="H30" s="787"/>
      <c r="I30" s="787"/>
      <c r="J30" s="787"/>
      <c r="K30" s="787"/>
      <c r="L30" s="787"/>
      <c r="M30" s="787"/>
      <c r="N30" s="787"/>
      <c r="O30" s="788"/>
      <c r="P30" s="867" t="s">
        <v>59</v>
      </c>
      <c r="Q30" s="787"/>
      <c r="R30" s="787"/>
      <c r="S30" s="787"/>
      <c r="T30" s="787"/>
      <c r="U30" s="787"/>
      <c r="V30" s="787"/>
      <c r="W30" s="787"/>
      <c r="X30" s="788"/>
      <c r="Y30" s="864"/>
      <c r="Z30" s="865"/>
      <c r="AA30" s="866"/>
      <c r="AB30" s="868" t="s">
        <v>12</v>
      </c>
      <c r="AC30" s="869"/>
      <c r="AD30" s="870"/>
      <c r="AE30" s="927" t="s">
        <v>310</v>
      </c>
      <c r="AF30" s="927"/>
      <c r="AG30" s="927"/>
      <c r="AH30" s="927"/>
      <c r="AI30" s="927" t="s">
        <v>311</v>
      </c>
      <c r="AJ30" s="927"/>
      <c r="AK30" s="927"/>
      <c r="AL30" s="927"/>
      <c r="AM30" s="927" t="s">
        <v>317</v>
      </c>
      <c r="AN30" s="927"/>
      <c r="AO30" s="927"/>
      <c r="AP30" s="868"/>
      <c r="AQ30" s="780" t="s">
        <v>308</v>
      </c>
      <c r="AR30" s="781"/>
      <c r="AS30" s="781"/>
      <c r="AT30" s="782"/>
      <c r="AU30" s="787" t="s">
        <v>253</v>
      </c>
      <c r="AV30" s="787"/>
      <c r="AW30" s="787"/>
      <c r="AX30" s="928"/>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4" t="s">
        <v>524</v>
      </c>
      <c r="AR31" s="173"/>
      <c r="AS31" s="117" t="s">
        <v>309</v>
      </c>
      <c r="AT31" s="118"/>
      <c r="AU31" s="172">
        <v>31</v>
      </c>
      <c r="AV31" s="172"/>
      <c r="AW31" s="416" t="s">
        <v>297</v>
      </c>
      <c r="AX31" s="417"/>
    </row>
    <row r="32" spans="1:50" ht="23.25" customHeight="1" x14ac:dyDescent="0.2">
      <c r="A32" s="421"/>
      <c r="B32" s="419"/>
      <c r="C32" s="419"/>
      <c r="D32" s="419"/>
      <c r="E32" s="419"/>
      <c r="F32" s="420"/>
      <c r="G32" s="562" t="s">
        <v>543</v>
      </c>
      <c r="H32" s="563"/>
      <c r="I32" s="563"/>
      <c r="J32" s="563"/>
      <c r="K32" s="563"/>
      <c r="L32" s="563"/>
      <c r="M32" s="563"/>
      <c r="N32" s="563"/>
      <c r="O32" s="564"/>
      <c r="P32" s="86" t="s">
        <v>479</v>
      </c>
      <c r="Q32" s="86"/>
      <c r="R32" s="86"/>
      <c r="S32" s="86"/>
      <c r="T32" s="86"/>
      <c r="U32" s="86"/>
      <c r="V32" s="86"/>
      <c r="W32" s="86"/>
      <c r="X32" s="87"/>
      <c r="Y32" s="484" t="s">
        <v>13</v>
      </c>
      <c r="Z32" s="531"/>
      <c r="AA32" s="532"/>
      <c r="AB32" s="469"/>
      <c r="AC32" s="469"/>
      <c r="AD32" s="469"/>
      <c r="AE32" s="225">
        <v>7</v>
      </c>
      <c r="AF32" s="226"/>
      <c r="AG32" s="226"/>
      <c r="AH32" s="226"/>
      <c r="AI32" s="225">
        <v>9</v>
      </c>
      <c r="AJ32" s="226"/>
      <c r="AK32" s="226"/>
      <c r="AL32" s="226"/>
      <c r="AM32" s="225">
        <v>7</v>
      </c>
      <c r="AN32" s="226"/>
      <c r="AO32" s="226"/>
      <c r="AP32" s="226"/>
      <c r="AQ32" s="346" t="s">
        <v>527</v>
      </c>
      <c r="AR32" s="180"/>
      <c r="AS32" s="180"/>
      <c r="AT32" s="347"/>
      <c r="AU32" s="226" t="s">
        <v>525</v>
      </c>
      <c r="AV32" s="226"/>
      <c r="AW32" s="226"/>
      <c r="AX32" s="228"/>
    </row>
    <row r="33" spans="1:50" ht="23.25" customHeight="1" x14ac:dyDescent="0.2">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c r="AC33" s="523"/>
      <c r="AD33" s="523"/>
      <c r="AE33" s="225">
        <v>7</v>
      </c>
      <c r="AF33" s="226"/>
      <c r="AG33" s="226"/>
      <c r="AH33" s="226"/>
      <c r="AI33" s="225">
        <v>9</v>
      </c>
      <c r="AJ33" s="226"/>
      <c r="AK33" s="226"/>
      <c r="AL33" s="226"/>
      <c r="AM33" s="225">
        <v>8</v>
      </c>
      <c r="AN33" s="226"/>
      <c r="AO33" s="226"/>
      <c r="AP33" s="226"/>
      <c r="AQ33" s="346" t="s">
        <v>525</v>
      </c>
      <c r="AR33" s="180"/>
      <c r="AS33" s="180"/>
      <c r="AT33" s="347"/>
      <c r="AU33" s="226">
        <v>40</v>
      </c>
      <c r="AV33" s="226"/>
      <c r="AW33" s="226"/>
      <c r="AX33" s="228"/>
    </row>
    <row r="34" spans="1:50" ht="23.25" customHeight="1" x14ac:dyDescent="0.2">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100</v>
      </c>
      <c r="AF34" s="226"/>
      <c r="AG34" s="226"/>
      <c r="AH34" s="226"/>
      <c r="AI34" s="225">
        <v>100</v>
      </c>
      <c r="AJ34" s="226"/>
      <c r="AK34" s="226"/>
      <c r="AL34" s="226"/>
      <c r="AM34" s="225">
        <v>88</v>
      </c>
      <c r="AN34" s="226"/>
      <c r="AO34" s="226"/>
      <c r="AP34" s="226"/>
      <c r="AQ34" s="346" t="s">
        <v>525</v>
      </c>
      <c r="AR34" s="180"/>
      <c r="AS34" s="180"/>
      <c r="AT34" s="347"/>
      <c r="AU34" s="226" t="s">
        <v>525</v>
      </c>
      <c r="AV34" s="226"/>
      <c r="AW34" s="226"/>
      <c r="AX34" s="228"/>
    </row>
    <row r="35" spans="1:50" ht="28" customHeight="1" x14ac:dyDescent="0.2">
      <c r="A35" s="211" t="s">
        <v>457</v>
      </c>
      <c r="B35" s="212"/>
      <c r="C35" s="212"/>
      <c r="D35" s="212"/>
      <c r="E35" s="212"/>
      <c r="F35" s="213"/>
      <c r="G35" s="217" t="s">
        <v>554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3" t="s">
        <v>422</v>
      </c>
      <c r="B37" s="784"/>
      <c r="C37" s="784"/>
      <c r="D37" s="784"/>
      <c r="E37" s="784"/>
      <c r="F37" s="785"/>
      <c r="G37" s="434" t="s">
        <v>265</v>
      </c>
      <c r="H37" s="435"/>
      <c r="I37" s="435"/>
      <c r="J37" s="435"/>
      <c r="K37" s="435"/>
      <c r="L37" s="435"/>
      <c r="M37" s="435"/>
      <c r="N37" s="435"/>
      <c r="O37" s="436"/>
      <c r="P37" s="767" t="s">
        <v>59</v>
      </c>
      <c r="Q37" s="435"/>
      <c r="R37" s="435"/>
      <c r="S37" s="435"/>
      <c r="T37" s="435"/>
      <c r="U37" s="435"/>
      <c r="V37" s="435"/>
      <c r="W37" s="435"/>
      <c r="X37" s="436"/>
      <c r="Y37" s="575"/>
      <c r="Z37" s="576"/>
      <c r="AA37" s="577"/>
      <c r="AB37" s="774" t="s">
        <v>12</v>
      </c>
      <c r="AC37" s="775"/>
      <c r="AD37" s="776"/>
      <c r="AE37" s="768" t="s">
        <v>310</v>
      </c>
      <c r="AF37" s="768"/>
      <c r="AG37" s="768"/>
      <c r="AH37" s="768"/>
      <c r="AI37" s="768" t="s">
        <v>311</v>
      </c>
      <c r="AJ37" s="768"/>
      <c r="AK37" s="768"/>
      <c r="AL37" s="768"/>
      <c r="AM37" s="768" t="s">
        <v>317</v>
      </c>
      <c r="AN37" s="768"/>
      <c r="AO37" s="768"/>
      <c r="AP37" s="774"/>
      <c r="AQ37" s="166" t="s">
        <v>308</v>
      </c>
      <c r="AR37" s="158"/>
      <c r="AS37" s="158"/>
      <c r="AT37" s="159"/>
      <c r="AU37" s="435" t="s">
        <v>253</v>
      </c>
      <c r="AV37" s="435"/>
      <c r="AW37" s="435"/>
      <c r="AX37" s="922"/>
    </row>
    <row r="38" spans="1:50" ht="18.75" hidden="1"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4"/>
      <c r="AR38" s="173"/>
      <c r="AS38" s="117" t="s">
        <v>309</v>
      </c>
      <c r="AT38" s="118"/>
      <c r="AU38" s="172"/>
      <c r="AV38" s="172"/>
      <c r="AW38" s="416" t="s">
        <v>297</v>
      </c>
      <c r="AX38" s="417"/>
    </row>
    <row r="39" spans="1:50" ht="23.25" hidden="1" customHeight="1" x14ac:dyDescent="0.2">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2">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2">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2">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3" t="s">
        <v>422</v>
      </c>
      <c r="B44" s="784"/>
      <c r="C44" s="784"/>
      <c r="D44" s="784"/>
      <c r="E44" s="784"/>
      <c r="F44" s="785"/>
      <c r="G44" s="434" t="s">
        <v>265</v>
      </c>
      <c r="H44" s="435"/>
      <c r="I44" s="435"/>
      <c r="J44" s="435"/>
      <c r="K44" s="435"/>
      <c r="L44" s="435"/>
      <c r="M44" s="435"/>
      <c r="N44" s="435"/>
      <c r="O44" s="436"/>
      <c r="P44" s="767" t="s">
        <v>59</v>
      </c>
      <c r="Q44" s="435"/>
      <c r="R44" s="435"/>
      <c r="S44" s="435"/>
      <c r="T44" s="435"/>
      <c r="U44" s="435"/>
      <c r="V44" s="435"/>
      <c r="W44" s="435"/>
      <c r="X44" s="436"/>
      <c r="Y44" s="575"/>
      <c r="Z44" s="576"/>
      <c r="AA44" s="577"/>
      <c r="AB44" s="774" t="s">
        <v>12</v>
      </c>
      <c r="AC44" s="775"/>
      <c r="AD44" s="776"/>
      <c r="AE44" s="768" t="s">
        <v>310</v>
      </c>
      <c r="AF44" s="768"/>
      <c r="AG44" s="768"/>
      <c r="AH44" s="768"/>
      <c r="AI44" s="768" t="s">
        <v>311</v>
      </c>
      <c r="AJ44" s="768"/>
      <c r="AK44" s="768"/>
      <c r="AL44" s="768"/>
      <c r="AM44" s="768" t="s">
        <v>317</v>
      </c>
      <c r="AN44" s="768"/>
      <c r="AO44" s="768"/>
      <c r="AP44" s="774"/>
      <c r="AQ44" s="166" t="s">
        <v>308</v>
      </c>
      <c r="AR44" s="158"/>
      <c r="AS44" s="158"/>
      <c r="AT44" s="159"/>
      <c r="AU44" s="435" t="s">
        <v>253</v>
      </c>
      <c r="AV44" s="435"/>
      <c r="AW44" s="435"/>
      <c r="AX44" s="922"/>
    </row>
    <row r="45" spans="1:50" ht="18.75"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4"/>
      <c r="AR45" s="173"/>
      <c r="AS45" s="117" t="s">
        <v>309</v>
      </c>
      <c r="AT45" s="118"/>
      <c r="AU45" s="172"/>
      <c r="AV45" s="172"/>
      <c r="AW45" s="416" t="s">
        <v>297</v>
      </c>
      <c r="AX45" s="417"/>
    </row>
    <row r="46" spans="1:50" ht="23.25" hidden="1" customHeight="1" x14ac:dyDescent="0.2">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2">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2">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2">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4"/>
      <c r="AR52" s="173"/>
      <c r="AS52" s="117" t="s">
        <v>309</v>
      </c>
      <c r="AT52" s="118"/>
      <c r="AU52" s="172"/>
      <c r="AV52" s="172"/>
      <c r="AW52" s="416" t="s">
        <v>297</v>
      </c>
      <c r="AX52" s="417"/>
    </row>
    <row r="53" spans="1:50" ht="23.25" hidden="1" customHeight="1" x14ac:dyDescent="0.2">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4"/>
      <c r="AR59" s="173"/>
      <c r="AS59" s="117" t="s">
        <v>309</v>
      </c>
      <c r="AT59" s="118"/>
      <c r="AU59" s="172"/>
      <c r="AV59" s="172"/>
      <c r="AW59" s="416" t="s">
        <v>297</v>
      </c>
      <c r="AX59" s="417"/>
    </row>
    <row r="60" spans="1:50" ht="23.25" hidden="1" customHeight="1" x14ac:dyDescent="0.2">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525</v>
      </c>
      <c r="AR66" s="172"/>
      <c r="AS66" s="253" t="s">
        <v>309</v>
      </c>
      <c r="AT66" s="254"/>
      <c r="AU66" s="172" t="s">
        <v>525</v>
      </c>
      <c r="AV66" s="172"/>
      <c r="AW66" s="253" t="s">
        <v>421</v>
      </c>
      <c r="AX66" s="269"/>
    </row>
    <row r="67" spans="1:50" ht="38.5" customHeight="1" x14ac:dyDescent="0.2">
      <c r="A67" s="205"/>
      <c r="B67" s="206"/>
      <c r="C67" s="206"/>
      <c r="D67" s="206"/>
      <c r="E67" s="206"/>
      <c r="F67" s="207"/>
      <c r="G67" s="270" t="s">
        <v>318</v>
      </c>
      <c r="H67" s="272" t="s">
        <v>555</v>
      </c>
      <c r="I67" s="273"/>
      <c r="J67" s="273"/>
      <c r="K67" s="273"/>
      <c r="L67" s="273"/>
      <c r="M67" s="273"/>
      <c r="N67" s="273"/>
      <c r="O67" s="274"/>
      <c r="P67" s="272" t="s">
        <v>544</v>
      </c>
      <c r="Q67" s="273"/>
      <c r="R67" s="273"/>
      <c r="S67" s="273"/>
      <c r="T67" s="273"/>
      <c r="U67" s="273"/>
      <c r="V67" s="274"/>
      <c r="W67" s="278"/>
      <c r="X67" s="279"/>
      <c r="Y67" s="242" t="s">
        <v>13</v>
      </c>
      <c r="Z67" s="242"/>
      <c r="AA67" s="243"/>
      <c r="AB67" s="244" t="s">
        <v>447</v>
      </c>
      <c r="AC67" s="244"/>
      <c r="AD67" s="244"/>
      <c r="AE67" s="225" t="s">
        <v>525</v>
      </c>
      <c r="AF67" s="226"/>
      <c r="AG67" s="226"/>
      <c r="AH67" s="226"/>
      <c r="AI67" s="225" t="s">
        <v>525</v>
      </c>
      <c r="AJ67" s="226"/>
      <c r="AK67" s="226"/>
      <c r="AL67" s="226"/>
      <c r="AM67" s="225" t="s">
        <v>525</v>
      </c>
      <c r="AN67" s="226"/>
      <c r="AO67" s="226"/>
      <c r="AP67" s="226"/>
      <c r="AQ67" s="225" t="s">
        <v>524</v>
      </c>
      <c r="AR67" s="226"/>
      <c r="AS67" s="226"/>
      <c r="AT67" s="227"/>
      <c r="AU67" s="226" t="s">
        <v>525</v>
      </c>
      <c r="AV67" s="226"/>
      <c r="AW67" s="226"/>
      <c r="AX67" s="228"/>
    </row>
    <row r="68" spans="1:50" ht="38.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525</v>
      </c>
      <c r="AF68" s="226"/>
      <c r="AG68" s="226"/>
      <c r="AH68" s="226"/>
      <c r="AI68" s="225" t="s">
        <v>525</v>
      </c>
      <c r="AJ68" s="226"/>
      <c r="AK68" s="226"/>
      <c r="AL68" s="226"/>
      <c r="AM68" s="225" t="s">
        <v>529</v>
      </c>
      <c r="AN68" s="226"/>
      <c r="AO68" s="226"/>
      <c r="AP68" s="226"/>
      <c r="AQ68" s="225" t="s">
        <v>525</v>
      </c>
      <c r="AR68" s="226"/>
      <c r="AS68" s="226"/>
      <c r="AT68" s="227"/>
      <c r="AU68" s="226" t="s">
        <v>525</v>
      </c>
      <c r="AV68" s="226"/>
      <c r="AW68" s="226"/>
      <c r="AX68" s="228"/>
    </row>
    <row r="69" spans="1:50" ht="38.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524</v>
      </c>
      <c r="AF69" s="224"/>
      <c r="AG69" s="224"/>
      <c r="AH69" s="224"/>
      <c r="AI69" s="223" t="s">
        <v>525</v>
      </c>
      <c r="AJ69" s="224"/>
      <c r="AK69" s="224"/>
      <c r="AL69" s="224"/>
      <c r="AM69" s="223" t="s">
        <v>524</v>
      </c>
      <c r="AN69" s="224"/>
      <c r="AO69" s="224"/>
      <c r="AP69" s="224"/>
      <c r="AQ69" s="225" t="s">
        <v>524</v>
      </c>
      <c r="AR69" s="226"/>
      <c r="AS69" s="226"/>
      <c r="AT69" s="227"/>
      <c r="AU69" s="226" t="s">
        <v>525</v>
      </c>
      <c r="AV69" s="226"/>
      <c r="AW69" s="226"/>
      <c r="AX69" s="228"/>
    </row>
    <row r="70" spans="1:50" ht="23.25" customHeight="1" x14ac:dyDescent="0.2">
      <c r="A70" s="205" t="s">
        <v>429</v>
      </c>
      <c r="B70" s="206"/>
      <c r="C70" s="206"/>
      <c r="D70" s="206"/>
      <c r="E70" s="206"/>
      <c r="F70" s="207"/>
      <c r="G70" s="232" t="s">
        <v>319</v>
      </c>
      <c r="H70" s="233" t="s">
        <v>546</v>
      </c>
      <c r="I70" s="233"/>
      <c r="J70" s="233"/>
      <c r="K70" s="233"/>
      <c r="L70" s="233"/>
      <c r="M70" s="233"/>
      <c r="N70" s="233"/>
      <c r="O70" s="233"/>
      <c r="P70" s="233" t="s">
        <v>545</v>
      </c>
      <c r="Q70" s="233"/>
      <c r="R70" s="233"/>
      <c r="S70" s="233"/>
      <c r="T70" s="233"/>
      <c r="U70" s="233"/>
      <c r="V70" s="233"/>
      <c r="W70" s="236" t="s">
        <v>446</v>
      </c>
      <c r="X70" s="237"/>
      <c r="Y70" s="242" t="s">
        <v>13</v>
      </c>
      <c r="Z70" s="242"/>
      <c r="AA70" s="243"/>
      <c r="AB70" s="244" t="s">
        <v>447</v>
      </c>
      <c r="AC70" s="244"/>
      <c r="AD70" s="244"/>
      <c r="AE70" s="225" t="s">
        <v>525</v>
      </c>
      <c r="AF70" s="226"/>
      <c r="AG70" s="226"/>
      <c r="AH70" s="226"/>
      <c r="AI70" s="225" t="s">
        <v>525</v>
      </c>
      <c r="AJ70" s="226"/>
      <c r="AK70" s="226"/>
      <c r="AL70" s="226"/>
      <c r="AM70" s="225" t="s">
        <v>525</v>
      </c>
      <c r="AN70" s="226"/>
      <c r="AO70" s="226"/>
      <c r="AP70" s="226"/>
      <c r="AQ70" s="225" t="s">
        <v>525</v>
      </c>
      <c r="AR70" s="226"/>
      <c r="AS70" s="226"/>
      <c r="AT70" s="227"/>
      <c r="AU70" s="226" t="s">
        <v>525</v>
      </c>
      <c r="AV70" s="226"/>
      <c r="AW70" s="226"/>
      <c r="AX70" s="228"/>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524</v>
      </c>
      <c r="AF71" s="226"/>
      <c r="AG71" s="226"/>
      <c r="AH71" s="226"/>
      <c r="AI71" s="225" t="s">
        <v>524</v>
      </c>
      <c r="AJ71" s="226"/>
      <c r="AK71" s="226"/>
      <c r="AL71" s="226"/>
      <c r="AM71" s="225" t="s">
        <v>524</v>
      </c>
      <c r="AN71" s="226"/>
      <c r="AO71" s="226"/>
      <c r="AP71" s="226"/>
      <c r="AQ71" s="225" t="s">
        <v>524</v>
      </c>
      <c r="AR71" s="226"/>
      <c r="AS71" s="226"/>
      <c r="AT71" s="227"/>
      <c r="AU71" s="226" t="s">
        <v>525</v>
      </c>
      <c r="AV71" s="226"/>
      <c r="AW71" s="226"/>
      <c r="AX71" s="228"/>
    </row>
    <row r="72" spans="1:50" ht="23.2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528</v>
      </c>
      <c r="AF72" s="224"/>
      <c r="AG72" s="224"/>
      <c r="AH72" s="224"/>
      <c r="AI72" s="223" t="s">
        <v>524</v>
      </c>
      <c r="AJ72" s="224"/>
      <c r="AK72" s="224"/>
      <c r="AL72" s="224"/>
      <c r="AM72" s="223" t="s">
        <v>525</v>
      </c>
      <c r="AN72" s="224"/>
      <c r="AO72" s="224"/>
      <c r="AP72" s="224"/>
      <c r="AQ72" s="225" t="s">
        <v>530</v>
      </c>
      <c r="AR72" s="226"/>
      <c r="AS72" s="226"/>
      <c r="AT72" s="227"/>
      <c r="AU72" s="226" t="s">
        <v>524</v>
      </c>
      <c r="AV72" s="226"/>
      <c r="AW72" s="226"/>
      <c r="AX72" s="228"/>
    </row>
    <row r="73" spans="1:50" ht="18.75" hidden="1" customHeight="1" x14ac:dyDescent="0.2">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2">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4"/>
      <c r="AR74" s="173"/>
      <c r="AS74" s="117" t="s">
        <v>309</v>
      </c>
      <c r="AT74" s="118"/>
      <c r="AU74" s="594"/>
      <c r="AV74" s="173"/>
      <c r="AW74" s="117" t="s">
        <v>297</v>
      </c>
      <c r="AX74" s="156"/>
    </row>
    <row r="75" spans="1:50" ht="23.25" hidden="1" customHeight="1" x14ac:dyDescent="0.2">
      <c r="A75" s="512"/>
      <c r="B75" s="513"/>
      <c r="C75" s="513"/>
      <c r="D75" s="513"/>
      <c r="E75" s="513"/>
      <c r="F75" s="514"/>
      <c r="G75" s="619"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12"/>
      <c r="B76" s="513"/>
      <c r="C76" s="513"/>
      <c r="D76" s="513"/>
      <c r="E76" s="513"/>
      <c r="F76" s="514"/>
      <c r="G76" s="620"/>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12"/>
      <c r="B77" s="513"/>
      <c r="C77" s="513"/>
      <c r="D77" s="513"/>
      <c r="E77" s="513"/>
      <c r="F77" s="514"/>
      <c r="G77" s="621"/>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3"/>
      <c r="AF77" s="904"/>
      <c r="AG77" s="904"/>
      <c r="AH77" s="904"/>
      <c r="AI77" s="903"/>
      <c r="AJ77" s="904"/>
      <c r="AK77" s="904"/>
      <c r="AL77" s="904"/>
      <c r="AM77" s="903"/>
      <c r="AN77" s="904"/>
      <c r="AO77" s="904"/>
      <c r="AP77" s="904"/>
      <c r="AQ77" s="346"/>
      <c r="AR77" s="180"/>
      <c r="AS77" s="180"/>
      <c r="AT77" s="347"/>
      <c r="AU77" s="226"/>
      <c r="AV77" s="226"/>
      <c r="AW77" s="226"/>
      <c r="AX77" s="228"/>
    </row>
    <row r="78" spans="1:50" ht="69.75" hidden="1" customHeight="1" x14ac:dyDescent="0.2">
      <c r="A78" s="344" t="s">
        <v>460</v>
      </c>
      <c r="B78" s="345"/>
      <c r="C78" s="345"/>
      <c r="D78" s="345"/>
      <c r="E78" s="342" t="s">
        <v>388</v>
      </c>
      <c r="F78" s="343"/>
      <c r="G78" s="49" t="s">
        <v>319</v>
      </c>
      <c r="H78" s="591"/>
      <c r="I78" s="592"/>
      <c r="J78" s="592"/>
      <c r="K78" s="592"/>
      <c r="L78" s="592"/>
      <c r="M78" s="592"/>
      <c r="N78" s="592"/>
      <c r="O78" s="593"/>
      <c r="P78" s="139"/>
      <c r="Q78" s="139"/>
      <c r="R78" s="139"/>
      <c r="S78" s="139"/>
      <c r="T78" s="139"/>
      <c r="U78" s="139"/>
      <c r="V78" s="139"/>
      <c r="W78" s="139"/>
      <c r="X78" s="13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5">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0" t="s">
        <v>417</v>
      </c>
      <c r="AP79" s="291"/>
      <c r="AQ79" s="291"/>
      <c r="AR79" s="76" t="s">
        <v>415</v>
      </c>
      <c r="AS79" s="290"/>
      <c r="AT79" s="291"/>
      <c r="AU79" s="291"/>
      <c r="AV79" s="291"/>
      <c r="AW79" s="291"/>
      <c r="AX79" s="960"/>
    </row>
    <row r="80" spans="1:50" ht="18.75" hidden="1" customHeight="1" x14ac:dyDescent="0.2">
      <c r="A80" s="874"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75"/>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75"/>
      <c r="B82" s="527"/>
      <c r="C82" s="449"/>
      <c r="D82" s="449"/>
      <c r="E82" s="449"/>
      <c r="F82" s="450"/>
      <c r="G82" s="691"/>
      <c r="H82" s="691"/>
      <c r="I82" s="691"/>
      <c r="J82" s="691"/>
      <c r="K82" s="691"/>
      <c r="L82" s="691"/>
      <c r="M82" s="691"/>
      <c r="N82" s="691"/>
      <c r="O82" s="691"/>
      <c r="P82" s="691"/>
      <c r="Q82" s="691"/>
      <c r="R82" s="691"/>
      <c r="S82" s="691"/>
      <c r="T82" s="691"/>
      <c r="U82" s="691"/>
      <c r="V82" s="691"/>
      <c r="W82" s="691"/>
      <c r="X82" s="691"/>
      <c r="Y82" s="691"/>
      <c r="Z82" s="691"/>
      <c r="AA82" s="692"/>
      <c r="AB82" s="897"/>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8"/>
    </row>
    <row r="83" spans="1:60" ht="22.5" hidden="1" customHeight="1" x14ac:dyDescent="0.2">
      <c r="A83" s="875"/>
      <c r="B83" s="527"/>
      <c r="C83" s="449"/>
      <c r="D83" s="449"/>
      <c r="E83" s="449"/>
      <c r="F83" s="450"/>
      <c r="G83" s="693"/>
      <c r="H83" s="693"/>
      <c r="I83" s="693"/>
      <c r="J83" s="693"/>
      <c r="K83" s="693"/>
      <c r="L83" s="693"/>
      <c r="M83" s="693"/>
      <c r="N83" s="693"/>
      <c r="O83" s="693"/>
      <c r="P83" s="693"/>
      <c r="Q83" s="693"/>
      <c r="R83" s="693"/>
      <c r="S83" s="693"/>
      <c r="T83" s="693"/>
      <c r="U83" s="693"/>
      <c r="V83" s="693"/>
      <c r="W83" s="693"/>
      <c r="X83" s="693"/>
      <c r="Y83" s="693"/>
      <c r="Z83" s="693"/>
      <c r="AA83" s="694"/>
      <c r="AB83" s="899"/>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0"/>
    </row>
    <row r="84" spans="1:60" ht="19.5" hidden="1" customHeight="1" x14ac:dyDescent="0.2">
      <c r="A84" s="875"/>
      <c r="B84" s="528"/>
      <c r="C84" s="529"/>
      <c r="D84" s="529"/>
      <c r="E84" s="529"/>
      <c r="F84" s="530"/>
      <c r="G84" s="695"/>
      <c r="H84" s="695"/>
      <c r="I84" s="695"/>
      <c r="J84" s="695"/>
      <c r="K84" s="695"/>
      <c r="L84" s="695"/>
      <c r="M84" s="695"/>
      <c r="N84" s="695"/>
      <c r="O84" s="695"/>
      <c r="P84" s="695"/>
      <c r="Q84" s="695"/>
      <c r="R84" s="695"/>
      <c r="S84" s="695"/>
      <c r="T84" s="695"/>
      <c r="U84" s="695"/>
      <c r="V84" s="695"/>
      <c r="W84" s="695"/>
      <c r="X84" s="695"/>
      <c r="Y84" s="695"/>
      <c r="Z84" s="695"/>
      <c r="AA84" s="696"/>
      <c r="AB84" s="901"/>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2"/>
    </row>
    <row r="85" spans="1:60" ht="18.75" hidden="1" customHeight="1" x14ac:dyDescent="0.2">
      <c r="A85" s="875"/>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2">
      <c r="A86" s="875"/>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75"/>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75"/>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75"/>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2">
      <c r="A90" s="875"/>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2">
      <c r="A91" s="875"/>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2">
      <c r="A92" s="875"/>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75"/>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75"/>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2">
      <c r="A95" s="875"/>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2">
      <c r="A96" s="875"/>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2">
      <c r="A97" s="875"/>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75"/>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76"/>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8" t="s">
        <v>14</v>
      </c>
      <c r="Z99" s="909"/>
      <c r="AA99" s="910"/>
      <c r="AB99" s="905" t="s">
        <v>15</v>
      </c>
      <c r="AC99" s="906"/>
      <c r="AD99" s="907"/>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2">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x14ac:dyDescent="0.2">
      <c r="A101" s="443"/>
      <c r="B101" s="444"/>
      <c r="C101" s="444"/>
      <c r="D101" s="444"/>
      <c r="E101" s="444"/>
      <c r="F101" s="445"/>
      <c r="G101" s="86" t="s">
        <v>480</v>
      </c>
      <c r="H101" s="86"/>
      <c r="I101" s="86"/>
      <c r="J101" s="86"/>
      <c r="K101" s="86"/>
      <c r="L101" s="86"/>
      <c r="M101" s="86"/>
      <c r="N101" s="86"/>
      <c r="O101" s="86"/>
      <c r="P101" s="86"/>
      <c r="Q101" s="86"/>
      <c r="R101" s="86"/>
      <c r="S101" s="86"/>
      <c r="T101" s="86"/>
      <c r="U101" s="86"/>
      <c r="V101" s="86"/>
      <c r="W101" s="86"/>
      <c r="X101" s="87"/>
      <c r="Y101" s="540" t="s">
        <v>55</v>
      </c>
      <c r="Z101" s="541"/>
      <c r="AA101" s="542"/>
      <c r="AB101" s="469" t="s">
        <v>482</v>
      </c>
      <c r="AC101" s="469"/>
      <c r="AD101" s="469"/>
      <c r="AE101" s="225">
        <v>90</v>
      </c>
      <c r="AF101" s="226"/>
      <c r="AG101" s="226"/>
      <c r="AH101" s="227"/>
      <c r="AI101" s="225">
        <v>80</v>
      </c>
      <c r="AJ101" s="226"/>
      <c r="AK101" s="226"/>
      <c r="AL101" s="227"/>
      <c r="AM101" s="225">
        <v>80</v>
      </c>
      <c r="AN101" s="226"/>
      <c r="AO101" s="226"/>
      <c r="AP101" s="227"/>
      <c r="AQ101" s="225" t="s">
        <v>524</v>
      </c>
      <c r="AR101" s="226"/>
      <c r="AS101" s="226"/>
      <c r="AT101" s="227"/>
      <c r="AU101" s="225" t="s">
        <v>525</v>
      </c>
      <c r="AV101" s="226"/>
      <c r="AW101" s="226"/>
      <c r="AX101" s="227"/>
    </row>
    <row r="102" spans="1:60" ht="23.25"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482</v>
      </c>
      <c r="AC102" s="469"/>
      <c r="AD102" s="469"/>
      <c r="AE102" s="439">
        <v>90</v>
      </c>
      <c r="AF102" s="439"/>
      <c r="AG102" s="439"/>
      <c r="AH102" s="439"/>
      <c r="AI102" s="439">
        <v>90</v>
      </c>
      <c r="AJ102" s="439"/>
      <c r="AK102" s="439"/>
      <c r="AL102" s="439"/>
      <c r="AM102" s="439">
        <v>90</v>
      </c>
      <c r="AN102" s="439"/>
      <c r="AO102" s="439"/>
      <c r="AP102" s="439"/>
      <c r="AQ102" s="223">
        <v>80</v>
      </c>
      <c r="AR102" s="224"/>
      <c r="AS102" s="224"/>
      <c r="AT102" s="321"/>
      <c r="AU102" s="223">
        <v>90</v>
      </c>
      <c r="AV102" s="224"/>
      <c r="AW102" s="224"/>
      <c r="AX102" s="321"/>
    </row>
    <row r="103" spans="1:60" ht="31.5" hidden="1" customHeight="1" x14ac:dyDescent="0.2">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hidden="1" customHeight="1" x14ac:dyDescent="0.2">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2">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2">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2">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6" t="s">
        <v>425</v>
      </c>
      <c r="AR112" s="937"/>
      <c r="AS112" s="937"/>
      <c r="AT112" s="938"/>
      <c r="AU112" s="296" t="s">
        <v>426</v>
      </c>
      <c r="AV112" s="297"/>
      <c r="AW112" s="297"/>
      <c r="AX112" s="298"/>
    </row>
    <row r="113" spans="1:50" ht="2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2">
      <c r="A116" s="460"/>
      <c r="B116" s="461"/>
      <c r="C116" s="461"/>
      <c r="D116" s="461"/>
      <c r="E116" s="461"/>
      <c r="F116" s="462"/>
      <c r="G116" s="411" t="s">
        <v>481</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478</v>
      </c>
      <c r="AC116" s="471"/>
      <c r="AD116" s="472"/>
      <c r="AE116" s="439">
        <v>13</v>
      </c>
      <c r="AF116" s="439"/>
      <c r="AG116" s="439"/>
      <c r="AH116" s="439"/>
      <c r="AI116" s="439">
        <v>10</v>
      </c>
      <c r="AJ116" s="439"/>
      <c r="AK116" s="439"/>
      <c r="AL116" s="439"/>
      <c r="AM116" s="439">
        <v>10</v>
      </c>
      <c r="AN116" s="439"/>
      <c r="AO116" s="439"/>
      <c r="AP116" s="439"/>
      <c r="AQ116" s="225">
        <v>8</v>
      </c>
      <c r="AR116" s="226"/>
      <c r="AS116" s="226"/>
      <c r="AT116" s="226"/>
      <c r="AU116" s="226"/>
      <c r="AV116" s="226"/>
      <c r="AW116" s="226"/>
      <c r="AX116" s="228"/>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433</v>
      </c>
      <c r="AC117" s="486"/>
      <c r="AD117" s="487"/>
      <c r="AE117" s="535" t="s">
        <v>483</v>
      </c>
      <c r="AF117" s="535"/>
      <c r="AG117" s="535"/>
      <c r="AH117" s="535"/>
      <c r="AI117" s="535" t="s">
        <v>484</v>
      </c>
      <c r="AJ117" s="535"/>
      <c r="AK117" s="535"/>
      <c r="AL117" s="535"/>
      <c r="AM117" s="535" t="s">
        <v>504</v>
      </c>
      <c r="AN117" s="535"/>
      <c r="AO117" s="535"/>
      <c r="AP117" s="535"/>
      <c r="AQ117" s="535" t="s">
        <v>534</v>
      </c>
      <c r="AR117" s="535"/>
      <c r="AS117" s="535"/>
      <c r="AT117" s="535"/>
      <c r="AU117" s="535"/>
      <c r="AV117" s="535"/>
      <c r="AW117" s="535"/>
      <c r="AX117" s="536"/>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2">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2">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2">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2"/>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3"/>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646"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9"/>
      <c r="Z127" s="940"/>
      <c r="AA127" s="941"/>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2">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2">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525</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487</v>
      </c>
      <c r="H134" s="86"/>
      <c r="I134" s="86"/>
      <c r="J134" s="86"/>
      <c r="K134" s="86"/>
      <c r="L134" s="86"/>
      <c r="M134" s="86"/>
      <c r="N134" s="86"/>
      <c r="O134" s="86"/>
      <c r="P134" s="86"/>
      <c r="Q134" s="86"/>
      <c r="R134" s="86"/>
      <c r="S134" s="86"/>
      <c r="T134" s="86"/>
      <c r="U134" s="86"/>
      <c r="V134" s="86"/>
      <c r="W134" s="86"/>
      <c r="X134" s="87"/>
      <c r="Y134" s="174" t="s">
        <v>333</v>
      </c>
      <c r="Z134" s="175"/>
      <c r="AA134" s="176"/>
      <c r="AB134" s="177" t="s">
        <v>488</v>
      </c>
      <c r="AC134" s="178"/>
      <c r="AD134" s="178"/>
      <c r="AE134" s="179"/>
      <c r="AF134" s="180"/>
      <c r="AG134" s="180"/>
      <c r="AH134" s="180"/>
      <c r="AI134" s="179"/>
      <c r="AJ134" s="180"/>
      <c r="AK134" s="180"/>
      <c r="AL134" s="180"/>
      <c r="AM134" s="179" t="s">
        <v>525</v>
      </c>
      <c r="AN134" s="180"/>
      <c r="AO134" s="180"/>
      <c r="AP134" s="180"/>
      <c r="AQ134" s="179" t="s">
        <v>525</v>
      </c>
      <c r="AR134" s="180"/>
      <c r="AS134" s="180"/>
      <c r="AT134" s="180"/>
      <c r="AU134" s="179" t="s">
        <v>525</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489</v>
      </c>
      <c r="AC135" s="186"/>
      <c r="AD135" s="186"/>
      <c r="AE135" s="179" t="s">
        <v>525</v>
      </c>
      <c r="AF135" s="180"/>
      <c r="AG135" s="180"/>
      <c r="AH135" s="180"/>
      <c r="AI135" s="179" t="s">
        <v>524</v>
      </c>
      <c r="AJ135" s="180"/>
      <c r="AK135" s="180"/>
      <c r="AL135" s="180"/>
      <c r="AM135" s="179" t="s">
        <v>525</v>
      </c>
      <c r="AN135" s="180"/>
      <c r="AO135" s="180"/>
      <c r="AP135" s="180"/>
      <c r="AQ135" s="179" t="s">
        <v>524</v>
      </c>
      <c r="AR135" s="180"/>
      <c r="AS135" s="180"/>
      <c r="AT135" s="180"/>
      <c r="AU135" s="179"/>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2">
      <c r="A154" s="130"/>
      <c r="B154" s="126"/>
      <c r="C154" s="125"/>
      <c r="D154" s="126"/>
      <c r="E154" s="125"/>
      <c r="F154" s="199"/>
      <c r="G154" s="85" t="s">
        <v>550</v>
      </c>
      <c r="H154" s="86"/>
      <c r="I154" s="86"/>
      <c r="J154" s="86"/>
      <c r="K154" s="86"/>
      <c r="L154" s="86"/>
      <c r="M154" s="86"/>
      <c r="N154" s="86"/>
      <c r="O154" s="86"/>
      <c r="P154" s="87"/>
      <c r="Q154" s="109" t="s">
        <v>550</v>
      </c>
      <c r="R154" s="86"/>
      <c r="S154" s="86"/>
      <c r="T154" s="86"/>
      <c r="U154" s="86"/>
      <c r="V154" s="86"/>
      <c r="W154" s="86"/>
      <c r="X154" s="86"/>
      <c r="Y154" s="86"/>
      <c r="Z154" s="86"/>
      <c r="AA154" s="119"/>
      <c r="AB154" s="133" t="s">
        <v>550</v>
      </c>
      <c r="AC154" s="134"/>
      <c r="AD154" s="134"/>
      <c r="AE154" s="139" t="s">
        <v>550</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551</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44"/>
      <c r="E430" s="193" t="s">
        <v>342</v>
      </c>
      <c r="F430" s="194"/>
      <c r="G430" s="911" t="s">
        <v>338</v>
      </c>
      <c r="H430" s="107"/>
      <c r="I430" s="107"/>
      <c r="J430" s="912" t="s">
        <v>464</v>
      </c>
      <c r="K430" s="913"/>
      <c r="L430" s="913"/>
      <c r="M430" s="913"/>
      <c r="N430" s="913"/>
      <c r="O430" s="913"/>
      <c r="P430" s="913"/>
      <c r="Q430" s="913"/>
      <c r="R430" s="913"/>
      <c r="S430" s="913"/>
      <c r="T430" s="914"/>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5"/>
    </row>
    <row r="431" spans="1:50" ht="18.75"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548</v>
      </c>
      <c r="AF432" s="173"/>
      <c r="AG432" s="117" t="s">
        <v>309</v>
      </c>
      <c r="AH432" s="118"/>
      <c r="AI432" s="168"/>
      <c r="AJ432" s="168"/>
      <c r="AK432" s="168"/>
      <c r="AL432" s="146"/>
      <c r="AM432" s="168"/>
      <c r="AN432" s="168"/>
      <c r="AO432" s="168"/>
      <c r="AP432" s="146"/>
      <c r="AQ432" s="594" t="s">
        <v>548</v>
      </c>
      <c r="AR432" s="173"/>
      <c r="AS432" s="117" t="s">
        <v>309</v>
      </c>
      <c r="AT432" s="118"/>
      <c r="AU432" s="173" t="s">
        <v>548</v>
      </c>
      <c r="AV432" s="173"/>
      <c r="AW432" s="117" t="s">
        <v>297</v>
      </c>
      <c r="AX432" s="156"/>
    </row>
    <row r="433" spans="1:50" ht="23.25" customHeight="1" x14ac:dyDescent="0.2">
      <c r="A433" s="130"/>
      <c r="B433" s="126"/>
      <c r="C433" s="125"/>
      <c r="D433" s="126"/>
      <c r="E433" s="348"/>
      <c r="F433" s="349"/>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t="s">
        <v>552</v>
      </c>
      <c r="AC433" s="186"/>
      <c r="AD433" s="186"/>
      <c r="AE433" s="346" t="s">
        <v>465</v>
      </c>
      <c r="AF433" s="180"/>
      <c r="AG433" s="180"/>
      <c r="AH433" s="180"/>
      <c r="AI433" s="346" t="s">
        <v>467</v>
      </c>
      <c r="AJ433" s="180"/>
      <c r="AK433" s="180"/>
      <c r="AL433" s="180"/>
      <c r="AM433" s="346" t="s">
        <v>465</v>
      </c>
      <c r="AN433" s="180"/>
      <c r="AO433" s="180"/>
      <c r="AP433" s="347"/>
      <c r="AQ433" s="346" t="s">
        <v>465</v>
      </c>
      <c r="AR433" s="180"/>
      <c r="AS433" s="180"/>
      <c r="AT433" s="347"/>
      <c r="AU433" s="180" t="s">
        <v>467</v>
      </c>
      <c r="AV433" s="180"/>
      <c r="AW433" s="180"/>
      <c r="AX433" s="181"/>
    </row>
    <row r="434" spans="1:50" ht="23.25"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553</v>
      </c>
      <c r="AC434" s="178"/>
      <c r="AD434" s="178"/>
      <c r="AE434" s="346" t="s">
        <v>465</v>
      </c>
      <c r="AF434" s="180"/>
      <c r="AG434" s="180"/>
      <c r="AH434" s="347"/>
      <c r="AI434" s="346" t="s">
        <v>468</v>
      </c>
      <c r="AJ434" s="180"/>
      <c r="AK434" s="180"/>
      <c r="AL434" s="180"/>
      <c r="AM434" s="346" t="s">
        <v>465</v>
      </c>
      <c r="AN434" s="180"/>
      <c r="AO434" s="180"/>
      <c r="AP434" s="347"/>
      <c r="AQ434" s="346" t="s">
        <v>465</v>
      </c>
      <c r="AR434" s="180"/>
      <c r="AS434" s="180"/>
      <c r="AT434" s="347"/>
      <c r="AU434" s="180" t="s">
        <v>465</v>
      </c>
      <c r="AV434" s="180"/>
      <c r="AW434" s="180"/>
      <c r="AX434" s="181"/>
    </row>
    <row r="435" spans="1:50" ht="23.25"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t="s">
        <v>465</v>
      </c>
      <c r="AF435" s="180"/>
      <c r="AG435" s="180"/>
      <c r="AH435" s="347"/>
      <c r="AI435" s="346" t="s">
        <v>465</v>
      </c>
      <c r="AJ435" s="180"/>
      <c r="AK435" s="180"/>
      <c r="AL435" s="180"/>
      <c r="AM435" s="346" t="s">
        <v>469</v>
      </c>
      <c r="AN435" s="180"/>
      <c r="AO435" s="180"/>
      <c r="AP435" s="347"/>
      <c r="AQ435" s="346" t="s">
        <v>465</v>
      </c>
      <c r="AR435" s="180"/>
      <c r="AS435" s="180"/>
      <c r="AT435" s="347"/>
      <c r="AU435" s="180" t="s">
        <v>465</v>
      </c>
      <c r="AV435" s="180"/>
      <c r="AW435" s="180"/>
      <c r="AX435" s="181"/>
    </row>
    <row r="436" spans="1:50" ht="18.75"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4"/>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4"/>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4"/>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4"/>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548</v>
      </c>
      <c r="AF457" s="173"/>
      <c r="AG457" s="117" t="s">
        <v>309</v>
      </c>
      <c r="AH457" s="118"/>
      <c r="AI457" s="168"/>
      <c r="AJ457" s="168"/>
      <c r="AK457" s="168"/>
      <c r="AL457" s="146"/>
      <c r="AM457" s="168"/>
      <c r="AN457" s="168"/>
      <c r="AO457" s="168"/>
      <c r="AP457" s="146"/>
      <c r="AQ457" s="594" t="s">
        <v>548</v>
      </c>
      <c r="AR457" s="173"/>
      <c r="AS457" s="117" t="s">
        <v>309</v>
      </c>
      <c r="AT457" s="118"/>
      <c r="AU457" s="173" t="s">
        <v>549</v>
      </c>
      <c r="AV457" s="173"/>
      <c r="AW457" s="117" t="s">
        <v>297</v>
      </c>
      <c r="AX457" s="156"/>
    </row>
    <row r="458" spans="1:50" ht="23.25" customHeight="1" x14ac:dyDescent="0.2">
      <c r="A458" s="130"/>
      <c r="B458" s="126"/>
      <c r="C458" s="125"/>
      <c r="D458" s="126"/>
      <c r="E458" s="348"/>
      <c r="F458" s="349"/>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t="s">
        <v>552</v>
      </c>
      <c r="AC458" s="186"/>
      <c r="AD458" s="186"/>
      <c r="AE458" s="346" t="s">
        <v>465</v>
      </c>
      <c r="AF458" s="180"/>
      <c r="AG458" s="180"/>
      <c r="AH458" s="180"/>
      <c r="AI458" s="346" t="s">
        <v>465</v>
      </c>
      <c r="AJ458" s="180"/>
      <c r="AK458" s="180"/>
      <c r="AL458" s="180"/>
      <c r="AM458" s="346" t="s">
        <v>465</v>
      </c>
      <c r="AN458" s="180"/>
      <c r="AO458" s="180"/>
      <c r="AP458" s="347"/>
      <c r="AQ458" s="346" t="s">
        <v>471</v>
      </c>
      <c r="AR458" s="180"/>
      <c r="AS458" s="180"/>
      <c r="AT458" s="347"/>
      <c r="AU458" s="180" t="s">
        <v>465</v>
      </c>
      <c r="AV458" s="180"/>
      <c r="AW458" s="180"/>
      <c r="AX458" s="181"/>
    </row>
    <row r="459" spans="1:50" ht="23.25"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553</v>
      </c>
      <c r="AC459" s="178"/>
      <c r="AD459" s="178"/>
      <c r="AE459" s="346" t="s">
        <v>465</v>
      </c>
      <c r="AF459" s="180"/>
      <c r="AG459" s="180"/>
      <c r="AH459" s="347"/>
      <c r="AI459" s="346" t="s">
        <v>465</v>
      </c>
      <c r="AJ459" s="180"/>
      <c r="AK459" s="180"/>
      <c r="AL459" s="180"/>
      <c r="AM459" s="346" t="s">
        <v>470</v>
      </c>
      <c r="AN459" s="180"/>
      <c r="AO459" s="180"/>
      <c r="AP459" s="347"/>
      <c r="AQ459" s="346" t="s">
        <v>465</v>
      </c>
      <c r="AR459" s="180"/>
      <c r="AS459" s="180"/>
      <c r="AT459" s="347"/>
      <c r="AU459" s="180" t="s">
        <v>471</v>
      </c>
      <c r="AV459" s="180"/>
      <c r="AW459" s="180"/>
      <c r="AX459" s="181"/>
    </row>
    <row r="460" spans="1:50" ht="23.25"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t="s">
        <v>465</v>
      </c>
      <c r="AF460" s="180"/>
      <c r="AG460" s="180"/>
      <c r="AH460" s="347"/>
      <c r="AI460" s="346" t="s">
        <v>465</v>
      </c>
      <c r="AJ460" s="180"/>
      <c r="AK460" s="180"/>
      <c r="AL460" s="180"/>
      <c r="AM460" s="346" t="s">
        <v>465</v>
      </c>
      <c r="AN460" s="180"/>
      <c r="AO460" s="180"/>
      <c r="AP460" s="347"/>
      <c r="AQ460" s="346" t="s">
        <v>472</v>
      </c>
      <c r="AR460" s="180"/>
      <c r="AS460" s="180"/>
      <c r="AT460" s="347"/>
      <c r="AU460" s="180" t="s">
        <v>465</v>
      </c>
      <c r="AV460" s="180"/>
      <c r="AW460" s="180"/>
      <c r="AX460" s="181"/>
    </row>
    <row r="461" spans="1:50" ht="18.75"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4"/>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4"/>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4"/>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4"/>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9"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5"/>
    </row>
    <row r="485" spans="1:50" ht="18.75" hidden="1"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4"/>
      <c r="AR486" s="173"/>
      <c r="AS486" s="117" t="s">
        <v>309</v>
      </c>
      <c r="AT486" s="118"/>
      <c r="AU486" s="173"/>
      <c r="AV486" s="173"/>
      <c r="AW486" s="117" t="s">
        <v>297</v>
      </c>
      <c r="AX486" s="156"/>
    </row>
    <row r="487" spans="1:50" ht="23.25" hidden="1" customHeight="1" x14ac:dyDescent="0.2">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4"/>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4"/>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4"/>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4"/>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4"/>
      <c r="AR511" s="173"/>
      <c r="AS511" s="117" t="s">
        <v>309</v>
      </c>
      <c r="AT511" s="118"/>
      <c r="AU511" s="173"/>
      <c r="AV511" s="173"/>
      <c r="AW511" s="117" t="s">
        <v>297</v>
      </c>
      <c r="AX511" s="156"/>
    </row>
    <row r="512" spans="1:50" ht="23.25" hidden="1" customHeight="1" x14ac:dyDescent="0.2">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4"/>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4"/>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4"/>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4"/>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5"/>
    </row>
    <row r="539" spans="1:50" ht="18.75"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4"/>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4"/>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4"/>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4"/>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4"/>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4"/>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4"/>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4"/>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4"/>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4"/>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5"/>
    </row>
    <row r="593" spans="1:50" ht="18.75"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4"/>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4"/>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4"/>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4"/>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4"/>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4"/>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4"/>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4"/>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4"/>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4"/>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5"/>
    </row>
    <row r="647" spans="1:50" ht="18.75"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4"/>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4"/>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4"/>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4"/>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4"/>
      <c r="AR668" s="173"/>
      <c r="AS668" s="117" t="s">
        <v>309</v>
      </c>
      <c r="AT668" s="118"/>
      <c r="AU668" s="173"/>
      <c r="AV668" s="173"/>
      <c r="AW668" s="117" t="s">
        <v>297</v>
      </c>
      <c r="AX668" s="156"/>
    </row>
    <row r="669" spans="1:50" ht="23.25" hidden="1" customHeight="1" x14ac:dyDescent="0.2">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4"/>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4"/>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4"/>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4"/>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4"/>
      <c r="AR693" s="173"/>
      <c r="AS693" s="117" t="s">
        <v>309</v>
      </c>
      <c r="AT693" s="118"/>
      <c r="AU693" s="173"/>
      <c r="AV693" s="173"/>
      <c r="AW693" s="117" t="s">
        <v>297</v>
      </c>
      <c r="AX693" s="156"/>
    </row>
    <row r="694" spans="1:50" ht="23.25" hidden="1" customHeight="1" x14ac:dyDescent="0.2">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0" ht="30.65" customHeight="1" x14ac:dyDescent="0.2">
      <c r="A702" s="883" t="s">
        <v>259</v>
      </c>
      <c r="B702" s="884"/>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4" t="s">
        <v>477</v>
      </c>
      <c r="AE702" s="355"/>
      <c r="AF702" s="355"/>
      <c r="AG702" s="397" t="s">
        <v>491</v>
      </c>
      <c r="AH702" s="398"/>
      <c r="AI702" s="398"/>
      <c r="AJ702" s="398"/>
      <c r="AK702" s="398"/>
      <c r="AL702" s="398"/>
      <c r="AM702" s="398"/>
      <c r="AN702" s="398"/>
      <c r="AO702" s="398"/>
      <c r="AP702" s="398"/>
      <c r="AQ702" s="398"/>
      <c r="AR702" s="398"/>
      <c r="AS702" s="398"/>
      <c r="AT702" s="398"/>
      <c r="AU702" s="398"/>
      <c r="AV702" s="398"/>
      <c r="AW702" s="398"/>
      <c r="AX702" s="399"/>
    </row>
    <row r="703" spans="1:50" ht="87" customHeight="1" x14ac:dyDescent="0.2">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0"/>
      <c r="AD703" s="334" t="s">
        <v>477</v>
      </c>
      <c r="AE703" s="335"/>
      <c r="AF703" s="335"/>
      <c r="AG703" s="103" t="s">
        <v>494</v>
      </c>
      <c r="AH703" s="104"/>
      <c r="AI703" s="104"/>
      <c r="AJ703" s="104"/>
      <c r="AK703" s="104"/>
      <c r="AL703" s="104"/>
      <c r="AM703" s="104"/>
      <c r="AN703" s="104"/>
      <c r="AO703" s="104"/>
      <c r="AP703" s="104"/>
      <c r="AQ703" s="104"/>
      <c r="AR703" s="104"/>
      <c r="AS703" s="104"/>
      <c r="AT703" s="104"/>
      <c r="AU703" s="104"/>
      <c r="AV703" s="104"/>
      <c r="AW703" s="104"/>
      <c r="AX703" s="105"/>
    </row>
    <row r="704" spans="1:50" ht="83.5" customHeight="1" x14ac:dyDescent="0.2">
      <c r="A704" s="887"/>
      <c r="B704" s="888"/>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477</v>
      </c>
      <c r="AE704" s="796"/>
      <c r="AF704" s="796"/>
      <c r="AG704" s="120" t="s">
        <v>532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7" t="s">
        <v>39</v>
      </c>
      <c r="B705" s="658"/>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9" t="s">
        <v>477</v>
      </c>
      <c r="AE705" s="730"/>
      <c r="AF705" s="730"/>
      <c r="AG705" s="109" t="s">
        <v>539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9"/>
      <c r="B706" s="660"/>
      <c r="C706" s="807"/>
      <c r="D706" s="808"/>
      <c r="E706" s="746" t="s">
        <v>458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4" t="s">
        <v>538</v>
      </c>
      <c r="AE706" s="335"/>
      <c r="AF706" s="67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9"/>
      <c r="B707" s="660"/>
      <c r="C707" s="809"/>
      <c r="D707" s="810"/>
      <c r="E707" s="749" t="s">
        <v>377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531</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9"/>
      <c r="B708" s="66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498</v>
      </c>
      <c r="AE708" s="618"/>
      <c r="AF708" s="618"/>
      <c r="AG708" s="880" t="s">
        <v>535</v>
      </c>
      <c r="AH708" s="881"/>
      <c r="AI708" s="881"/>
      <c r="AJ708" s="881"/>
      <c r="AK708" s="881"/>
      <c r="AL708" s="881"/>
      <c r="AM708" s="881"/>
      <c r="AN708" s="881"/>
      <c r="AO708" s="881"/>
      <c r="AP708" s="881"/>
      <c r="AQ708" s="881"/>
      <c r="AR708" s="881"/>
      <c r="AS708" s="881"/>
      <c r="AT708" s="881"/>
      <c r="AU708" s="881"/>
      <c r="AV708" s="881"/>
      <c r="AW708" s="881"/>
      <c r="AX708" s="882"/>
    </row>
    <row r="709" spans="1:50" ht="52.4" customHeight="1" x14ac:dyDescent="0.2">
      <c r="A709" s="659"/>
      <c r="B709" s="661"/>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477</v>
      </c>
      <c r="AE709" s="335"/>
      <c r="AF709" s="335"/>
      <c r="AG709" s="103" t="s">
        <v>500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9"/>
      <c r="B710" s="661"/>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498</v>
      </c>
      <c r="AE710" s="335"/>
      <c r="AF710" s="335"/>
      <c r="AG710" s="103" t="s">
        <v>536</v>
      </c>
      <c r="AH710" s="104"/>
      <c r="AI710" s="104"/>
      <c r="AJ710" s="104"/>
      <c r="AK710" s="104"/>
      <c r="AL710" s="104"/>
      <c r="AM710" s="104"/>
      <c r="AN710" s="104"/>
      <c r="AO710" s="104"/>
      <c r="AP710" s="104"/>
      <c r="AQ710" s="104"/>
      <c r="AR710" s="104"/>
      <c r="AS710" s="104"/>
      <c r="AT710" s="104"/>
      <c r="AU710" s="104"/>
      <c r="AV710" s="104"/>
      <c r="AW710" s="104"/>
      <c r="AX710" s="105"/>
    </row>
    <row r="711" spans="1:50" ht="36" customHeight="1" x14ac:dyDescent="0.2">
      <c r="A711" s="659"/>
      <c r="B711" s="661"/>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3"/>
      <c r="AD711" s="334" t="s">
        <v>477</v>
      </c>
      <c r="AE711" s="335"/>
      <c r="AF711" s="335"/>
      <c r="AG711" s="588" t="s">
        <v>493</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2">
      <c r="A712" s="659"/>
      <c r="B712" s="661"/>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3"/>
      <c r="AD712" s="795" t="s">
        <v>498</v>
      </c>
      <c r="AE712" s="796"/>
      <c r="AF712" s="796"/>
      <c r="AG712" s="588" t="s">
        <v>535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2">
      <c r="A713" s="659"/>
      <c r="B713" s="661"/>
      <c r="C713" s="961" t="s">
        <v>420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4" t="s">
        <v>498</v>
      </c>
      <c r="AE713" s="335"/>
      <c r="AF713" s="676"/>
      <c r="AG713" s="103" t="s">
        <v>537</v>
      </c>
      <c r="AH713" s="104"/>
      <c r="AI713" s="104"/>
      <c r="AJ713" s="104"/>
      <c r="AK713" s="104"/>
      <c r="AL713" s="104"/>
      <c r="AM713" s="104"/>
      <c r="AN713" s="104"/>
      <c r="AO713" s="104"/>
      <c r="AP713" s="104"/>
      <c r="AQ713" s="104"/>
      <c r="AR713" s="104"/>
      <c r="AS713" s="104"/>
      <c r="AT713" s="104"/>
      <c r="AU713" s="104"/>
      <c r="AV713" s="104"/>
      <c r="AW713" s="104"/>
      <c r="AX713" s="105"/>
    </row>
    <row r="714" spans="1:50" ht="38.5" customHeight="1" x14ac:dyDescent="0.2">
      <c r="A714" s="662"/>
      <c r="B714" s="663"/>
      <c r="C714" s="664" t="s">
        <v>384</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0" t="s">
        <v>477</v>
      </c>
      <c r="AE714" s="821"/>
      <c r="AF714" s="822"/>
      <c r="AG714" s="752" t="s">
        <v>533</v>
      </c>
      <c r="AH714" s="753"/>
      <c r="AI714" s="753"/>
      <c r="AJ714" s="753"/>
      <c r="AK714" s="753"/>
      <c r="AL714" s="753"/>
      <c r="AM714" s="753"/>
      <c r="AN714" s="753"/>
      <c r="AO714" s="753"/>
      <c r="AP714" s="753"/>
      <c r="AQ714" s="753"/>
      <c r="AR714" s="753"/>
      <c r="AS714" s="753"/>
      <c r="AT714" s="753"/>
      <c r="AU714" s="753"/>
      <c r="AV714" s="753"/>
      <c r="AW714" s="753"/>
      <c r="AX714" s="754"/>
    </row>
    <row r="715" spans="1:50" ht="52.75" customHeight="1" x14ac:dyDescent="0.2">
      <c r="A715" s="657" t="s">
        <v>40</v>
      </c>
      <c r="B715" s="797"/>
      <c r="C715" s="798" t="s">
        <v>385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477</v>
      </c>
      <c r="AE715" s="618"/>
      <c r="AF715" s="744"/>
      <c r="AG715" s="103" t="s">
        <v>496</v>
      </c>
      <c r="AH715" s="104"/>
      <c r="AI715" s="104"/>
      <c r="AJ715" s="104"/>
      <c r="AK715" s="104"/>
      <c r="AL715" s="104"/>
      <c r="AM715" s="104"/>
      <c r="AN715" s="104"/>
      <c r="AO715" s="104"/>
      <c r="AP715" s="104"/>
      <c r="AQ715" s="104"/>
      <c r="AR715" s="104"/>
      <c r="AS715" s="104"/>
      <c r="AT715" s="104"/>
      <c r="AU715" s="104"/>
      <c r="AV715" s="104"/>
      <c r="AW715" s="104"/>
      <c r="AX715" s="105"/>
    </row>
    <row r="716" spans="1:50" ht="79.75" customHeight="1" x14ac:dyDescent="0.2">
      <c r="A716" s="659"/>
      <c r="B716" s="661"/>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477</v>
      </c>
      <c r="AE716" s="642"/>
      <c r="AF716" s="642"/>
      <c r="AG716" s="103" t="s">
        <v>499</v>
      </c>
      <c r="AH716" s="104"/>
      <c r="AI716" s="104"/>
      <c r="AJ716" s="104"/>
      <c r="AK716" s="104"/>
      <c r="AL716" s="104"/>
      <c r="AM716" s="104"/>
      <c r="AN716" s="104"/>
      <c r="AO716" s="104"/>
      <c r="AP716" s="104"/>
      <c r="AQ716" s="104"/>
      <c r="AR716" s="104"/>
      <c r="AS716" s="104"/>
      <c r="AT716" s="104"/>
      <c r="AU716" s="104"/>
      <c r="AV716" s="104"/>
      <c r="AW716" s="104"/>
      <c r="AX716" s="105"/>
    </row>
    <row r="717" spans="1:50" ht="55.75" customHeight="1" x14ac:dyDescent="0.2">
      <c r="A717" s="659"/>
      <c r="B717" s="661"/>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477</v>
      </c>
      <c r="AE717" s="335"/>
      <c r="AF717" s="335"/>
      <c r="AG717" s="103" t="s">
        <v>496</v>
      </c>
      <c r="AH717" s="104"/>
      <c r="AI717" s="104"/>
      <c r="AJ717" s="104"/>
      <c r="AK717" s="104"/>
      <c r="AL717" s="104"/>
      <c r="AM717" s="104"/>
      <c r="AN717" s="104"/>
      <c r="AO717" s="104"/>
      <c r="AP717" s="104"/>
      <c r="AQ717" s="104"/>
      <c r="AR717" s="104"/>
      <c r="AS717" s="104"/>
      <c r="AT717" s="104"/>
      <c r="AU717" s="104"/>
      <c r="AV717" s="104"/>
      <c r="AW717" s="104"/>
      <c r="AX717" s="105"/>
    </row>
    <row r="718" spans="1:50" ht="41.5" customHeight="1" x14ac:dyDescent="0.2">
      <c r="A718" s="662"/>
      <c r="B718" s="663"/>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477</v>
      </c>
      <c r="AE718" s="335"/>
      <c r="AF718" s="335"/>
      <c r="AG718" s="111" t="s">
        <v>497</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498</v>
      </c>
      <c r="AE719" s="618"/>
      <c r="AF719" s="618"/>
      <c r="AG719" s="109" t="s">
        <v>537</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91"/>
      <c r="B720" s="792"/>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1"/>
      <c r="B721" s="792"/>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91"/>
      <c r="B722" s="792"/>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91"/>
      <c r="B723" s="792"/>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1"/>
      <c r="B724" s="792"/>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3"/>
      <c r="B725" s="794"/>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5" customHeight="1" x14ac:dyDescent="0.2">
      <c r="A726" s="657" t="s">
        <v>48</v>
      </c>
      <c r="B726" s="815"/>
      <c r="C726" s="825" t="s">
        <v>53</v>
      </c>
      <c r="D726" s="847"/>
      <c r="E726" s="847"/>
      <c r="F726" s="848"/>
      <c r="G726" s="603" t="s">
        <v>501</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49.5" customHeight="1" thickBot="1" x14ac:dyDescent="0.25">
      <c r="A727" s="816"/>
      <c r="B727" s="817"/>
      <c r="C727" s="598" t="s">
        <v>57</v>
      </c>
      <c r="D727" s="599"/>
      <c r="E727" s="599"/>
      <c r="F727" s="600"/>
      <c r="G727" s="601" t="s">
        <v>502</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2">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44.5" customHeight="1" thickBot="1" x14ac:dyDescent="0.25">
      <c r="A729" s="651" t="s">
        <v>556</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46" customHeight="1" thickBot="1" x14ac:dyDescent="0.25">
      <c r="A731" s="812" t="s">
        <v>257</v>
      </c>
      <c r="B731" s="813"/>
      <c r="C731" s="813"/>
      <c r="D731" s="813"/>
      <c r="E731" s="814"/>
      <c r="F731" s="745" t="s">
        <v>557</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2" customHeight="1" thickBot="1" x14ac:dyDescent="0.25">
      <c r="A733" s="688" t="s">
        <v>257</v>
      </c>
      <c r="B733" s="689"/>
      <c r="C733" s="689"/>
      <c r="D733" s="689"/>
      <c r="E733" s="690"/>
      <c r="F733" s="654" t="s">
        <v>559</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1.15" customHeight="1" thickBot="1" x14ac:dyDescent="0.25">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2">
      <c r="A736" s="667" t="s">
        <v>427</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2">
      <c r="A737" s="819" t="s">
        <v>357</v>
      </c>
      <c r="B737" s="313"/>
      <c r="C737" s="313"/>
      <c r="D737" s="313"/>
      <c r="E737" s="313"/>
      <c r="F737" s="313"/>
      <c r="G737" s="299" t="s">
        <v>547</v>
      </c>
      <c r="H737" s="300"/>
      <c r="I737" s="300"/>
      <c r="J737" s="300"/>
      <c r="K737" s="300"/>
      <c r="L737" s="300"/>
      <c r="M737" s="300"/>
      <c r="N737" s="300"/>
      <c r="O737" s="300"/>
      <c r="P737" s="301"/>
      <c r="Q737" s="313" t="s">
        <v>312</v>
      </c>
      <c r="R737" s="313"/>
      <c r="S737" s="313"/>
      <c r="T737" s="313"/>
      <c r="U737" s="313"/>
      <c r="V737" s="313"/>
      <c r="W737" s="299" t="s">
        <v>545</v>
      </c>
      <c r="X737" s="300"/>
      <c r="Y737" s="300"/>
      <c r="Z737" s="300"/>
      <c r="AA737" s="300"/>
      <c r="AB737" s="300"/>
      <c r="AC737" s="300"/>
      <c r="AD737" s="300"/>
      <c r="AE737" s="300"/>
      <c r="AF737" s="301"/>
      <c r="AG737" s="313" t="s">
        <v>313</v>
      </c>
      <c r="AH737" s="313"/>
      <c r="AI737" s="313"/>
      <c r="AJ737" s="313"/>
      <c r="AK737" s="313"/>
      <c r="AL737" s="313"/>
      <c r="AM737" s="299" t="s">
        <v>545</v>
      </c>
      <c r="AN737" s="300"/>
      <c r="AO737" s="300"/>
      <c r="AP737" s="300"/>
      <c r="AQ737" s="300"/>
      <c r="AR737" s="300"/>
      <c r="AS737" s="300"/>
      <c r="AT737" s="300"/>
      <c r="AU737" s="300"/>
      <c r="AV737" s="301"/>
      <c r="AW737" s="50"/>
      <c r="AX737" s="51"/>
    </row>
    <row r="738" spans="1:50" ht="24.75" customHeight="1" x14ac:dyDescent="0.2">
      <c r="A738" s="312" t="s">
        <v>314</v>
      </c>
      <c r="B738" s="265"/>
      <c r="C738" s="265"/>
      <c r="D738" s="265"/>
      <c r="E738" s="265"/>
      <c r="F738" s="265"/>
      <c r="G738" s="299" t="s">
        <v>492</v>
      </c>
      <c r="H738" s="300"/>
      <c r="I738" s="300"/>
      <c r="J738" s="300"/>
      <c r="K738" s="300"/>
      <c r="L738" s="300"/>
      <c r="M738" s="300"/>
      <c r="N738" s="300"/>
      <c r="O738" s="300"/>
      <c r="P738" s="300"/>
      <c r="Q738" s="313" t="s">
        <v>315</v>
      </c>
      <c r="R738" s="313"/>
      <c r="S738" s="313"/>
      <c r="T738" s="313"/>
      <c r="U738" s="313"/>
      <c r="V738" s="313"/>
      <c r="W738" s="299" t="s">
        <v>492</v>
      </c>
      <c r="X738" s="300"/>
      <c r="Y738" s="300"/>
      <c r="Z738" s="300"/>
      <c r="AA738" s="300"/>
      <c r="AB738" s="300"/>
      <c r="AC738" s="300"/>
      <c r="AD738" s="300"/>
      <c r="AE738" s="300"/>
      <c r="AF738" s="301"/>
      <c r="AG738" s="265" t="s">
        <v>316</v>
      </c>
      <c r="AH738" s="265"/>
      <c r="AI738" s="265"/>
      <c r="AJ738" s="265"/>
      <c r="AK738" s="265"/>
      <c r="AL738" s="265"/>
      <c r="AM738" s="305" t="s">
        <v>505</v>
      </c>
      <c r="AN738" s="300"/>
      <c r="AO738" s="300"/>
      <c r="AP738" s="300"/>
      <c r="AQ738" s="300"/>
      <c r="AR738" s="300"/>
      <c r="AS738" s="300"/>
      <c r="AT738" s="300"/>
      <c r="AU738" s="300"/>
      <c r="AV738" s="301"/>
      <c r="AW738" s="73"/>
      <c r="AX738" s="74"/>
    </row>
    <row r="739" spans="1:50" ht="24.75" customHeight="1" thickBot="1" x14ac:dyDescent="0.25">
      <c r="A739" s="677" t="s">
        <v>413</v>
      </c>
      <c r="B739" s="678"/>
      <c r="C739" s="678"/>
      <c r="D739" s="678"/>
      <c r="E739" s="678"/>
      <c r="F739" s="678"/>
      <c r="G739" s="302" t="s">
        <v>506</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4" customHeight="1" x14ac:dyDescent="0.2">
      <c r="A740" s="624" t="s">
        <v>461</v>
      </c>
      <c r="B740" s="625"/>
      <c r="C740" s="625"/>
      <c r="D740" s="625"/>
      <c r="E740" s="625"/>
      <c r="F740" s="62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3.15" customHeight="1" x14ac:dyDescent="0.2">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thickBot="1" x14ac:dyDescent="0.2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3" t="s">
        <v>463</v>
      </c>
      <c r="B779" s="644"/>
      <c r="C779" s="644"/>
      <c r="D779" s="644"/>
      <c r="E779" s="644"/>
      <c r="F779" s="645"/>
      <c r="G779" s="608" t="s">
        <v>540</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440</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2">
      <c r="A780" s="646"/>
      <c r="B780" s="647"/>
      <c r="C780" s="647"/>
      <c r="D780" s="647"/>
      <c r="E780" s="647"/>
      <c r="F780" s="648"/>
      <c r="G780" s="825" t="s">
        <v>18</v>
      </c>
      <c r="H780" s="683"/>
      <c r="I780" s="683"/>
      <c r="J780" s="683"/>
      <c r="K780" s="683"/>
      <c r="L780" s="682" t="s">
        <v>19</v>
      </c>
      <c r="M780" s="683"/>
      <c r="N780" s="683"/>
      <c r="O780" s="683"/>
      <c r="P780" s="683"/>
      <c r="Q780" s="683"/>
      <c r="R780" s="683"/>
      <c r="S780" s="683"/>
      <c r="T780" s="683"/>
      <c r="U780" s="683"/>
      <c r="V780" s="683"/>
      <c r="W780" s="683"/>
      <c r="X780" s="684"/>
      <c r="Y780" s="605" t="s">
        <v>20</v>
      </c>
      <c r="Z780" s="606"/>
      <c r="AA780" s="606"/>
      <c r="AB780" s="811"/>
      <c r="AC780" s="825" t="s">
        <v>18</v>
      </c>
      <c r="AD780" s="683"/>
      <c r="AE780" s="683"/>
      <c r="AF780" s="683"/>
      <c r="AG780" s="683"/>
      <c r="AH780" s="682" t="s">
        <v>19</v>
      </c>
      <c r="AI780" s="683"/>
      <c r="AJ780" s="683"/>
      <c r="AK780" s="683"/>
      <c r="AL780" s="683"/>
      <c r="AM780" s="683"/>
      <c r="AN780" s="683"/>
      <c r="AO780" s="683"/>
      <c r="AP780" s="683"/>
      <c r="AQ780" s="683"/>
      <c r="AR780" s="683"/>
      <c r="AS780" s="683"/>
      <c r="AT780" s="684"/>
      <c r="AU780" s="605" t="s">
        <v>20</v>
      </c>
      <c r="AV780" s="606"/>
      <c r="AW780" s="606"/>
      <c r="AX780" s="607"/>
    </row>
    <row r="781" spans="1:50" ht="24.75" customHeight="1" x14ac:dyDescent="0.2">
      <c r="A781" s="646"/>
      <c r="B781" s="647"/>
      <c r="C781" s="647"/>
      <c r="D781" s="647"/>
      <c r="E781" s="647"/>
      <c r="F781" s="648"/>
      <c r="G781" s="685" t="s">
        <v>507</v>
      </c>
      <c r="H781" s="686"/>
      <c r="I781" s="686"/>
      <c r="J781" s="686"/>
      <c r="K781" s="687"/>
      <c r="L781" s="679" t="s">
        <v>514</v>
      </c>
      <c r="M781" s="680"/>
      <c r="N781" s="680"/>
      <c r="O781" s="680"/>
      <c r="P781" s="680"/>
      <c r="Q781" s="680"/>
      <c r="R781" s="680"/>
      <c r="S781" s="680"/>
      <c r="T781" s="680"/>
      <c r="U781" s="680"/>
      <c r="V781" s="680"/>
      <c r="W781" s="680"/>
      <c r="X781" s="681"/>
      <c r="Y781" s="400">
        <v>31</v>
      </c>
      <c r="Z781" s="401"/>
      <c r="AA781" s="401"/>
      <c r="AB781" s="818"/>
      <c r="AC781" s="685"/>
      <c r="AD781" s="686"/>
      <c r="AE781" s="686"/>
      <c r="AF781" s="686"/>
      <c r="AG781" s="687"/>
      <c r="AH781" s="679"/>
      <c r="AI781" s="680"/>
      <c r="AJ781" s="680"/>
      <c r="AK781" s="680"/>
      <c r="AL781" s="680"/>
      <c r="AM781" s="680"/>
      <c r="AN781" s="680"/>
      <c r="AO781" s="680"/>
      <c r="AP781" s="680"/>
      <c r="AQ781" s="680"/>
      <c r="AR781" s="680"/>
      <c r="AS781" s="680"/>
      <c r="AT781" s="681"/>
      <c r="AU781" s="400"/>
      <c r="AV781" s="401"/>
      <c r="AW781" s="401"/>
      <c r="AX781" s="402"/>
    </row>
    <row r="782" spans="1:50" ht="24.75" customHeight="1" x14ac:dyDescent="0.2">
      <c r="A782" s="646"/>
      <c r="B782" s="647"/>
      <c r="C782" s="647"/>
      <c r="D782" s="647"/>
      <c r="E782" s="647"/>
      <c r="F782" s="648"/>
      <c r="G782" s="585" t="s">
        <v>508</v>
      </c>
      <c r="H782" s="586"/>
      <c r="I782" s="586"/>
      <c r="J782" s="586"/>
      <c r="K782" s="587"/>
      <c r="L782" s="611" t="s">
        <v>515</v>
      </c>
      <c r="M782" s="612"/>
      <c r="N782" s="612"/>
      <c r="O782" s="612"/>
      <c r="P782" s="612"/>
      <c r="Q782" s="612"/>
      <c r="R782" s="612"/>
      <c r="S782" s="612"/>
      <c r="T782" s="612"/>
      <c r="U782" s="612"/>
      <c r="V782" s="612"/>
      <c r="W782" s="612"/>
      <c r="X782" s="613"/>
      <c r="Y782" s="614">
        <v>13</v>
      </c>
      <c r="Z782" s="615"/>
      <c r="AA782" s="615"/>
      <c r="AB782" s="622"/>
      <c r="AC782" s="585"/>
      <c r="AD782" s="586"/>
      <c r="AE782" s="586"/>
      <c r="AF782" s="586"/>
      <c r="AG782" s="587"/>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2">
      <c r="A783" s="646"/>
      <c r="B783" s="647"/>
      <c r="C783" s="647"/>
      <c r="D783" s="647"/>
      <c r="E783" s="647"/>
      <c r="F783" s="648"/>
      <c r="G783" s="585" t="s">
        <v>509</v>
      </c>
      <c r="H783" s="586"/>
      <c r="I783" s="586"/>
      <c r="J783" s="586"/>
      <c r="K783" s="587"/>
      <c r="L783" s="611"/>
      <c r="M783" s="612"/>
      <c r="N783" s="612"/>
      <c r="O783" s="612"/>
      <c r="P783" s="612"/>
      <c r="Q783" s="612"/>
      <c r="R783" s="612"/>
      <c r="S783" s="612"/>
      <c r="T783" s="612"/>
      <c r="U783" s="612"/>
      <c r="V783" s="612"/>
      <c r="W783" s="612"/>
      <c r="X783" s="613"/>
      <c r="Y783" s="614">
        <v>7</v>
      </c>
      <c r="Z783" s="615"/>
      <c r="AA783" s="615"/>
      <c r="AB783" s="622"/>
      <c r="AC783" s="585"/>
      <c r="AD783" s="586"/>
      <c r="AE783" s="586"/>
      <c r="AF783" s="586"/>
      <c r="AG783" s="587"/>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2">
      <c r="A784" s="646"/>
      <c r="B784" s="647"/>
      <c r="C784" s="647"/>
      <c r="D784" s="647"/>
      <c r="E784" s="647"/>
      <c r="F784" s="648"/>
      <c r="G784" s="585" t="s">
        <v>516</v>
      </c>
      <c r="H784" s="586"/>
      <c r="I784" s="586"/>
      <c r="J784" s="586"/>
      <c r="K784" s="587"/>
      <c r="L784" s="611" t="s">
        <v>517</v>
      </c>
      <c r="M784" s="612"/>
      <c r="N784" s="612"/>
      <c r="O784" s="612"/>
      <c r="P784" s="612"/>
      <c r="Q784" s="612"/>
      <c r="R784" s="612"/>
      <c r="S784" s="612"/>
      <c r="T784" s="612"/>
      <c r="U784" s="612"/>
      <c r="V784" s="612"/>
      <c r="W784" s="612"/>
      <c r="X784" s="613"/>
      <c r="Y784" s="614">
        <v>5</v>
      </c>
      <c r="Z784" s="615"/>
      <c r="AA784" s="615"/>
      <c r="AB784" s="622"/>
      <c r="AC784" s="585"/>
      <c r="AD784" s="586"/>
      <c r="AE784" s="586"/>
      <c r="AF784" s="586"/>
      <c r="AG784" s="587"/>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2">
      <c r="A785" s="646"/>
      <c r="B785" s="647"/>
      <c r="C785" s="647"/>
      <c r="D785" s="647"/>
      <c r="E785" s="647"/>
      <c r="F785" s="648"/>
      <c r="G785" s="585" t="s">
        <v>510</v>
      </c>
      <c r="H785" s="649"/>
      <c r="I785" s="649"/>
      <c r="J785" s="649"/>
      <c r="K785" s="650"/>
      <c r="L785" s="611" t="s">
        <v>518</v>
      </c>
      <c r="M785" s="612"/>
      <c r="N785" s="612"/>
      <c r="O785" s="612"/>
      <c r="P785" s="612"/>
      <c r="Q785" s="612"/>
      <c r="R785" s="612"/>
      <c r="S785" s="612"/>
      <c r="T785" s="612"/>
      <c r="U785" s="612"/>
      <c r="V785" s="612"/>
      <c r="W785" s="612"/>
      <c r="X785" s="613"/>
      <c r="Y785" s="614">
        <v>1</v>
      </c>
      <c r="Z785" s="615"/>
      <c r="AA785" s="615"/>
      <c r="AB785" s="622"/>
      <c r="AC785" s="585"/>
      <c r="AD785" s="586"/>
      <c r="AE785" s="586"/>
      <c r="AF785" s="586"/>
      <c r="AG785" s="587"/>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2">
      <c r="A786" s="646"/>
      <c r="B786" s="647"/>
      <c r="C786" s="647"/>
      <c r="D786" s="647"/>
      <c r="E786" s="647"/>
      <c r="F786" s="648"/>
      <c r="G786" s="585" t="s">
        <v>511</v>
      </c>
      <c r="H786" s="649"/>
      <c r="I786" s="649"/>
      <c r="J786" s="649"/>
      <c r="K786" s="650"/>
      <c r="L786" s="611" t="s">
        <v>519</v>
      </c>
      <c r="M786" s="612"/>
      <c r="N786" s="612"/>
      <c r="O786" s="612"/>
      <c r="P786" s="612"/>
      <c r="Q786" s="612"/>
      <c r="R786" s="612"/>
      <c r="S786" s="612"/>
      <c r="T786" s="612"/>
      <c r="U786" s="612"/>
      <c r="V786" s="612"/>
      <c r="W786" s="612"/>
      <c r="X786" s="613"/>
      <c r="Y786" s="614">
        <v>6</v>
      </c>
      <c r="Z786" s="615"/>
      <c r="AA786" s="615"/>
      <c r="AB786" s="622"/>
      <c r="AC786" s="585"/>
      <c r="AD786" s="586"/>
      <c r="AE786" s="586"/>
      <c r="AF786" s="586"/>
      <c r="AG786" s="587"/>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2">
      <c r="A787" s="646"/>
      <c r="B787" s="647"/>
      <c r="C787" s="647"/>
      <c r="D787" s="647"/>
      <c r="E787" s="647"/>
      <c r="F787" s="648"/>
      <c r="G787" s="585" t="s">
        <v>512</v>
      </c>
      <c r="H787" s="649"/>
      <c r="I787" s="649"/>
      <c r="J787" s="649"/>
      <c r="K787" s="650"/>
      <c r="L787" s="611" t="s">
        <v>520</v>
      </c>
      <c r="M787" s="612"/>
      <c r="N787" s="612"/>
      <c r="O787" s="612"/>
      <c r="P787" s="612"/>
      <c r="Q787" s="612"/>
      <c r="R787" s="612"/>
      <c r="S787" s="612"/>
      <c r="T787" s="612"/>
      <c r="U787" s="612"/>
      <c r="V787" s="612"/>
      <c r="W787" s="612"/>
      <c r="X787" s="613"/>
      <c r="Y787" s="614">
        <v>1</v>
      </c>
      <c r="Z787" s="615"/>
      <c r="AA787" s="615"/>
      <c r="AB787" s="622"/>
      <c r="AC787" s="585"/>
      <c r="AD787" s="586"/>
      <c r="AE787" s="586"/>
      <c r="AF787" s="586"/>
      <c r="AG787" s="587"/>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2">
      <c r="A788" s="646"/>
      <c r="B788" s="647"/>
      <c r="C788" s="647"/>
      <c r="D788" s="647"/>
      <c r="E788" s="647"/>
      <c r="F788" s="648"/>
      <c r="G788" s="585" t="s">
        <v>513</v>
      </c>
      <c r="H788" s="649"/>
      <c r="I788" s="649"/>
      <c r="J788" s="649"/>
      <c r="K788" s="650"/>
      <c r="L788" s="611"/>
      <c r="M788" s="612"/>
      <c r="N788" s="612"/>
      <c r="O788" s="612"/>
      <c r="P788" s="612"/>
      <c r="Q788" s="612"/>
      <c r="R788" s="612"/>
      <c r="S788" s="612"/>
      <c r="T788" s="612"/>
      <c r="U788" s="612"/>
      <c r="V788" s="612"/>
      <c r="W788" s="612"/>
      <c r="X788" s="613"/>
      <c r="Y788" s="614">
        <v>5</v>
      </c>
      <c r="Z788" s="615"/>
      <c r="AA788" s="615"/>
      <c r="AB788" s="622"/>
      <c r="AC788" s="585"/>
      <c r="AD788" s="586"/>
      <c r="AE788" s="586"/>
      <c r="AF788" s="586"/>
      <c r="AG788" s="587"/>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2">
      <c r="A789" s="646"/>
      <c r="B789" s="647"/>
      <c r="C789" s="647"/>
      <c r="D789" s="647"/>
      <c r="E789" s="647"/>
      <c r="F789" s="648"/>
      <c r="G789" s="585"/>
      <c r="H789" s="586"/>
      <c r="I789" s="586"/>
      <c r="J789" s="586"/>
      <c r="K789" s="587"/>
      <c r="L789" s="611"/>
      <c r="M789" s="612"/>
      <c r="N789" s="612"/>
      <c r="O789" s="612"/>
      <c r="P789" s="612"/>
      <c r="Q789" s="612"/>
      <c r="R789" s="612"/>
      <c r="S789" s="612"/>
      <c r="T789" s="612"/>
      <c r="U789" s="612"/>
      <c r="V789" s="612"/>
      <c r="W789" s="612"/>
      <c r="X789" s="613"/>
      <c r="Y789" s="614"/>
      <c r="Z789" s="615"/>
      <c r="AA789" s="615"/>
      <c r="AB789" s="622"/>
      <c r="AC789" s="585"/>
      <c r="AD789" s="586"/>
      <c r="AE789" s="586"/>
      <c r="AF789" s="586"/>
      <c r="AG789" s="587"/>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2">
      <c r="A790" s="646"/>
      <c r="B790" s="647"/>
      <c r="C790" s="647"/>
      <c r="D790" s="647"/>
      <c r="E790" s="647"/>
      <c r="F790" s="648"/>
      <c r="G790" s="585"/>
      <c r="H790" s="586"/>
      <c r="I790" s="586"/>
      <c r="J790" s="586"/>
      <c r="K790" s="587"/>
      <c r="L790" s="611"/>
      <c r="M790" s="612"/>
      <c r="N790" s="612"/>
      <c r="O790" s="612"/>
      <c r="P790" s="612"/>
      <c r="Q790" s="612"/>
      <c r="R790" s="612"/>
      <c r="S790" s="612"/>
      <c r="T790" s="612"/>
      <c r="U790" s="612"/>
      <c r="V790" s="612"/>
      <c r="W790" s="612"/>
      <c r="X790" s="613"/>
      <c r="Y790" s="614"/>
      <c r="Z790" s="615"/>
      <c r="AA790" s="615"/>
      <c r="AB790" s="622"/>
      <c r="AC790" s="585"/>
      <c r="AD790" s="586"/>
      <c r="AE790" s="586"/>
      <c r="AF790" s="586"/>
      <c r="AG790" s="587"/>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2">
      <c r="A791" s="646"/>
      <c r="B791" s="647"/>
      <c r="C791" s="647"/>
      <c r="D791" s="647"/>
      <c r="E791" s="647"/>
      <c r="F791" s="648"/>
      <c r="G791" s="836" t="s">
        <v>21</v>
      </c>
      <c r="H791" s="837"/>
      <c r="I791" s="837"/>
      <c r="J791" s="837"/>
      <c r="K791" s="837"/>
      <c r="L791" s="838"/>
      <c r="M791" s="839"/>
      <c r="N791" s="839"/>
      <c r="O791" s="839"/>
      <c r="P791" s="839"/>
      <c r="Q791" s="839"/>
      <c r="R791" s="839"/>
      <c r="S791" s="839"/>
      <c r="T791" s="839"/>
      <c r="U791" s="839"/>
      <c r="V791" s="839"/>
      <c r="W791" s="839"/>
      <c r="X791" s="840"/>
      <c r="Y791" s="841">
        <f>SUM(Y781:AB790)</f>
        <v>69</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2">
      <c r="A792" s="646"/>
      <c r="B792" s="647"/>
      <c r="C792" s="647"/>
      <c r="D792" s="647"/>
      <c r="E792" s="647"/>
      <c r="F792" s="648"/>
      <c r="G792" s="608" t="s">
        <v>380</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2">
      <c r="A793" s="646"/>
      <c r="B793" s="647"/>
      <c r="C793" s="647"/>
      <c r="D793" s="647"/>
      <c r="E793" s="647"/>
      <c r="F793" s="648"/>
      <c r="G793" s="825" t="s">
        <v>18</v>
      </c>
      <c r="H793" s="683"/>
      <c r="I793" s="683"/>
      <c r="J793" s="683"/>
      <c r="K793" s="683"/>
      <c r="L793" s="682" t="s">
        <v>19</v>
      </c>
      <c r="M793" s="683"/>
      <c r="N793" s="683"/>
      <c r="O793" s="683"/>
      <c r="P793" s="683"/>
      <c r="Q793" s="683"/>
      <c r="R793" s="683"/>
      <c r="S793" s="683"/>
      <c r="T793" s="683"/>
      <c r="U793" s="683"/>
      <c r="V793" s="683"/>
      <c r="W793" s="683"/>
      <c r="X793" s="684"/>
      <c r="Y793" s="605" t="s">
        <v>20</v>
      </c>
      <c r="Z793" s="606"/>
      <c r="AA793" s="606"/>
      <c r="AB793" s="811"/>
      <c r="AC793" s="825" t="s">
        <v>18</v>
      </c>
      <c r="AD793" s="683"/>
      <c r="AE793" s="683"/>
      <c r="AF793" s="683"/>
      <c r="AG793" s="683"/>
      <c r="AH793" s="682" t="s">
        <v>19</v>
      </c>
      <c r="AI793" s="683"/>
      <c r="AJ793" s="683"/>
      <c r="AK793" s="683"/>
      <c r="AL793" s="683"/>
      <c r="AM793" s="683"/>
      <c r="AN793" s="683"/>
      <c r="AO793" s="683"/>
      <c r="AP793" s="683"/>
      <c r="AQ793" s="683"/>
      <c r="AR793" s="683"/>
      <c r="AS793" s="683"/>
      <c r="AT793" s="684"/>
      <c r="AU793" s="605" t="s">
        <v>20</v>
      </c>
      <c r="AV793" s="606"/>
      <c r="AW793" s="606"/>
      <c r="AX793" s="607"/>
    </row>
    <row r="794" spans="1:50" ht="24.75" hidden="1" customHeight="1" x14ac:dyDescent="0.2">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400"/>
      <c r="Z794" s="401"/>
      <c r="AA794" s="401"/>
      <c r="AB794" s="818"/>
      <c r="AC794" s="685"/>
      <c r="AD794" s="686"/>
      <c r="AE794" s="686"/>
      <c r="AF794" s="686"/>
      <c r="AG794" s="687"/>
      <c r="AH794" s="679"/>
      <c r="AI794" s="680"/>
      <c r="AJ794" s="680"/>
      <c r="AK794" s="680"/>
      <c r="AL794" s="680"/>
      <c r="AM794" s="680"/>
      <c r="AN794" s="680"/>
      <c r="AO794" s="680"/>
      <c r="AP794" s="680"/>
      <c r="AQ794" s="680"/>
      <c r="AR794" s="680"/>
      <c r="AS794" s="680"/>
      <c r="AT794" s="681"/>
      <c r="AU794" s="400"/>
      <c r="AV794" s="401"/>
      <c r="AW794" s="401"/>
      <c r="AX794" s="402"/>
    </row>
    <row r="795" spans="1:50" ht="24.75" hidden="1" customHeight="1" x14ac:dyDescent="0.2">
      <c r="A795" s="646"/>
      <c r="B795" s="647"/>
      <c r="C795" s="647"/>
      <c r="D795" s="647"/>
      <c r="E795" s="647"/>
      <c r="F795" s="648"/>
      <c r="G795" s="585"/>
      <c r="H795" s="586"/>
      <c r="I795" s="586"/>
      <c r="J795" s="586"/>
      <c r="K795" s="587"/>
      <c r="L795" s="611"/>
      <c r="M795" s="612"/>
      <c r="N795" s="612"/>
      <c r="O795" s="612"/>
      <c r="P795" s="612"/>
      <c r="Q795" s="612"/>
      <c r="R795" s="612"/>
      <c r="S795" s="612"/>
      <c r="T795" s="612"/>
      <c r="U795" s="612"/>
      <c r="V795" s="612"/>
      <c r="W795" s="612"/>
      <c r="X795" s="613"/>
      <c r="Y795" s="614"/>
      <c r="Z795" s="615"/>
      <c r="AA795" s="615"/>
      <c r="AB795" s="622"/>
      <c r="AC795" s="585"/>
      <c r="AD795" s="586"/>
      <c r="AE795" s="586"/>
      <c r="AF795" s="586"/>
      <c r="AG795" s="587"/>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2">
      <c r="A796" s="646"/>
      <c r="B796" s="647"/>
      <c r="C796" s="647"/>
      <c r="D796" s="647"/>
      <c r="E796" s="647"/>
      <c r="F796" s="648"/>
      <c r="G796" s="585"/>
      <c r="H796" s="586"/>
      <c r="I796" s="586"/>
      <c r="J796" s="586"/>
      <c r="K796" s="587"/>
      <c r="L796" s="611"/>
      <c r="M796" s="612"/>
      <c r="N796" s="612"/>
      <c r="O796" s="612"/>
      <c r="P796" s="612"/>
      <c r="Q796" s="612"/>
      <c r="R796" s="612"/>
      <c r="S796" s="612"/>
      <c r="T796" s="612"/>
      <c r="U796" s="612"/>
      <c r="V796" s="612"/>
      <c r="W796" s="612"/>
      <c r="X796" s="613"/>
      <c r="Y796" s="614"/>
      <c r="Z796" s="615"/>
      <c r="AA796" s="615"/>
      <c r="AB796" s="622"/>
      <c r="AC796" s="585"/>
      <c r="AD796" s="586"/>
      <c r="AE796" s="586"/>
      <c r="AF796" s="586"/>
      <c r="AG796" s="587"/>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2">
      <c r="A797" s="646"/>
      <c r="B797" s="647"/>
      <c r="C797" s="647"/>
      <c r="D797" s="647"/>
      <c r="E797" s="647"/>
      <c r="F797" s="648"/>
      <c r="G797" s="585"/>
      <c r="H797" s="586"/>
      <c r="I797" s="586"/>
      <c r="J797" s="586"/>
      <c r="K797" s="587"/>
      <c r="L797" s="611"/>
      <c r="M797" s="612"/>
      <c r="N797" s="612"/>
      <c r="O797" s="612"/>
      <c r="P797" s="612"/>
      <c r="Q797" s="612"/>
      <c r="R797" s="612"/>
      <c r="S797" s="612"/>
      <c r="T797" s="612"/>
      <c r="U797" s="612"/>
      <c r="V797" s="612"/>
      <c r="W797" s="612"/>
      <c r="X797" s="613"/>
      <c r="Y797" s="614"/>
      <c r="Z797" s="615"/>
      <c r="AA797" s="615"/>
      <c r="AB797" s="622"/>
      <c r="AC797" s="585"/>
      <c r="AD797" s="586"/>
      <c r="AE797" s="586"/>
      <c r="AF797" s="586"/>
      <c r="AG797" s="587"/>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2">
      <c r="A798" s="646"/>
      <c r="B798" s="647"/>
      <c r="C798" s="647"/>
      <c r="D798" s="647"/>
      <c r="E798" s="647"/>
      <c r="F798" s="648"/>
      <c r="G798" s="585"/>
      <c r="H798" s="586"/>
      <c r="I798" s="586"/>
      <c r="J798" s="586"/>
      <c r="K798" s="587"/>
      <c r="L798" s="611"/>
      <c r="M798" s="612"/>
      <c r="N798" s="612"/>
      <c r="O798" s="612"/>
      <c r="P798" s="612"/>
      <c r="Q798" s="612"/>
      <c r="R798" s="612"/>
      <c r="S798" s="612"/>
      <c r="T798" s="612"/>
      <c r="U798" s="612"/>
      <c r="V798" s="612"/>
      <c r="W798" s="612"/>
      <c r="X798" s="613"/>
      <c r="Y798" s="614"/>
      <c r="Z798" s="615"/>
      <c r="AA798" s="615"/>
      <c r="AB798" s="622"/>
      <c r="AC798" s="585"/>
      <c r="AD798" s="586"/>
      <c r="AE798" s="586"/>
      <c r="AF798" s="586"/>
      <c r="AG798" s="587"/>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2">
      <c r="A799" s="646"/>
      <c r="B799" s="647"/>
      <c r="C799" s="647"/>
      <c r="D799" s="647"/>
      <c r="E799" s="647"/>
      <c r="F799" s="648"/>
      <c r="G799" s="585"/>
      <c r="H799" s="586"/>
      <c r="I799" s="586"/>
      <c r="J799" s="586"/>
      <c r="K799" s="587"/>
      <c r="L799" s="611"/>
      <c r="M799" s="612"/>
      <c r="N799" s="612"/>
      <c r="O799" s="612"/>
      <c r="P799" s="612"/>
      <c r="Q799" s="612"/>
      <c r="R799" s="612"/>
      <c r="S799" s="612"/>
      <c r="T799" s="612"/>
      <c r="U799" s="612"/>
      <c r="V799" s="612"/>
      <c r="W799" s="612"/>
      <c r="X799" s="613"/>
      <c r="Y799" s="614"/>
      <c r="Z799" s="615"/>
      <c r="AA799" s="615"/>
      <c r="AB799" s="622"/>
      <c r="AC799" s="585"/>
      <c r="AD799" s="586"/>
      <c r="AE799" s="586"/>
      <c r="AF799" s="586"/>
      <c r="AG799" s="587"/>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2">
      <c r="A800" s="646"/>
      <c r="B800" s="647"/>
      <c r="C800" s="647"/>
      <c r="D800" s="647"/>
      <c r="E800" s="647"/>
      <c r="F800" s="648"/>
      <c r="G800" s="585"/>
      <c r="H800" s="586"/>
      <c r="I800" s="586"/>
      <c r="J800" s="586"/>
      <c r="K800" s="587"/>
      <c r="L800" s="611"/>
      <c r="M800" s="612"/>
      <c r="N800" s="612"/>
      <c r="O800" s="612"/>
      <c r="P800" s="612"/>
      <c r="Q800" s="612"/>
      <c r="R800" s="612"/>
      <c r="S800" s="612"/>
      <c r="T800" s="612"/>
      <c r="U800" s="612"/>
      <c r="V800" s="612"/>
      <c r="W800" s="612"/>
      <c r="X800" s="613"/>
      <c r="Y800" s="614"/>
      <c r="Z800" s="615"/>
      <c r="AA800" s="615"/>
      <c r="AB800" s="622"/>
      <c r="AC800" s="585"/>
      <c r="AD800" s="586"/>
      <c r="AE800" s="586"/>
      <c r="AF800" s="586"/>
      <c r="AG800" s="587"/>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2">
      <c r="A801" s="646"/>
      <c r="B801" s="647"/>
      <c r="C801" s="647"/>
      <c r="D801" s="647"/>
      <c r="E801" s="647"/>
      <c r="F801" s="648"/>
      <c r="G801" s="585"/>
      <c r="H801" s="586"/>
      <c r="I801" s="586"/>
      <c r="J801" s="586"/>
      <c r="K801" s="587"/>
      <c r="L801" s="611"/>
      <c r="M801" s="612"/>
      <c r="N801" s="612"/>
      <c r="O801" s="612"/>
      <c r="P801" s="612"/>
      <c r="Q801" s="612"/>
      <c r="R801" s="612"/>
      <c r="S801" s="612"/>
      <c r="T801" s="612"/>
      <c r="U801" s="612"/>
      <c r="V801" s="612"/>
      <c r="W801" s="612"/>
      <c r="X801" s="613"/>
      <c r="Y801" s="614"/>
      <c r="Z801" s="615"/>
      <c r="AA801" s="615"/>
      <c r="AB801" s="622"/>
      <c r="AC801" s="585"/>
      <c r="AD801" s="586"/>
      <c r="AE801" s="586"/>
      <c r="AF801" s="586"/>
      <c r="AG801" s="587"/>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2">
      <c r="A802" s="646"/>
      <c r="B802" s="647"/>
      <c r="C802" s="647"/>
      <c r="D802" s="647"/>
      <c r="E802" s="647"/>
      <c r="F802" s="648"/>
      <c r="G802" s="585"/>
      <c r="H802" s="586"/>
      <c r="I802" s="586"/>
      <c r="J802" s="586"/>
      <c r="K802" s="587"/>
      <c r="L802" s="611"/>
      <c r="M802" s="612"/>
      <c r="N802" s="612"/>
      <c r="O802" s="612"/>
      <c r="P802" s="612"/>
      <c r="Q802" s="612"/>
      <c r="R802" s="612"/>
      <c r="S802" s="612"/>
      <c r="T802" s="612"/>
      <c r="U802" s="612"/>
      <c r="V802" s="612"/>
      <c r="W802" s="612"/>
      <c r="X802" s="613"/>
      <c r="Y802" s="614"/>
      <c r="Z802" s="615"/>
      <c r="AA802" s="615"/>
      <c r="AB802" s="622"/>
      <c r="AC802" s="585"/>
      <c r="AD802" s="586"/>
      <c r="AE802" s="586"/>
      <c r="AF802" s="586"/>
      <c r="AG802" s="587"/>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2">
      <c r="A803" s="646"/>
      <c r="B803" s="647"/>
      <c r="C803" s="647"/>
      <c r="D803" s="647"/>
      <c r="E803" s="647"/>
      <c r="F803" s="648"/>
      <c r="G803" s="585"/>
      <c r="H803" s="586"/>
      <c r="I803" s="586"/>
      <c r="J803" s="586"/>
      <c r="K803" s="587"/>
      <c r="L803" s="611"/>
      <c r="M803" s="612"/>
      <c r="N803" s="612"/>
      <c r="O803" s="612"/>
      <c r="P803" s="612"/>
      <c r="Q803" s="612"/>
      <c r="R803" s="612"/>
      <c r="S803" s="612"/>
      <c r="T803" s="612"/>
      <c r="U803" s="612"/>
      <c r="V803" s="612"/>
      <c r="W803" s="612"/>
      <c r="X803" s="613"/>
      <c r="Y803" s="614"/>
      <c r="Z803" s="615"/>
      <c r="AA803" s="615"/>
      <c r="AB803" s="622"/>
      <c r="AC803" s="585"/>
      <c r="AD803" s="586"/>
      <c r="AE803" s="586"/>
      <c r="AF803" s="586"/>
      <c r="AG803" s="587"/>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5">
      <c r="A804" s="646"/>
      <c r="B804" s="647"/>
      <c r="C804" s="647"/>
      <c r="D804" s="647"/>
      <c r="E804" s="647"/>
      <c r="F804" s="648"/>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2">
      <c r="A805" s="646"/>
      <c r="B805" s="647"/>
      <c r="C805" s="647"/>
      <c r="D805" s="647"/>
      <c r="E805" s="647"/>
      <c r="F805" s="648"/>
      <c r="G805" s="608" t="s">
        <v>381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382</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2">
      <c r="A806" s="646"/>
      <c r="B806" s="647"/>
      <c r="C806" s="647"/>
      <c r="D806" s="647"/>
      <c r="E806" s="647"/>
      <c r="F806" s="648"/>
      <c r="G806" s="825" t="s">
        <v>18</v>
      </c>
      <c r="H806" s="683"/>
      <c r="I806" s="683"/>
      <c r="J806" s="683"/>
      <c r="K806" s="683"/>
      <c r="L806" s="682" t="s">
        <v>19</v>
      </c>
      <c r="M806" s="683"/>
      <c r="N806" s="683"/>
      <c r="O806" s="683"/>
      <c r="P806" s="683"/>
      <c r="Q806" s="683"/>
      <c r="R806" s="683"/>
      <c r="S806" s="683"/>
      <c r="T806" s="683"/>
      <c r="U806" s="683"/>
      <c r="V806" s="683"/>
      <c r="W806" s="683"/>
      <c r="X806" s="684"/>
      <c r="Y806" s="605" t="s">
        <v>20</v>
      </c>
      <c r="Z806" s="606"/>
      <c r="AA806" s="606"/>
      <c r="AB806" s="811"/>
      <c r="AC806" s="825" t="s">
        <v>18</v>
      </c>
      <c r="AD806" s="683"/>
      <c r="AE806" s="683"/>
      <c r="AF806" s="683"/>
      <c r="AG806" s="683"/>
      <c r="AH806" s="682" t="s">
        <v>19</v>
      </c>
      <c r="AI806" s="683"/>
      <c r="AJ806" s="683"/>
      <c r="AK806" s="683"/>
      <c r="AL806" s="683"/>
      <c r="AM806" s="683"/>
      <c r="AN806" s="683"/>
      <c r="AO806" s="683"/>
      <c r="AP806" s="683"/>
      <c r="AQ806" s="683"/>
      <c r="AR806" s="683"/>
      <c r="AS806" s="683"/>
      <c r="AT806" s="684"/>
      <c r="AU806" s="605" t="s">
        <v>20</v>
      </c>
      <c r="AV806" s="606"/>
      <c r="AW806" s="606"/>
      <c r="AX806" s="607"/>
    </row>
    <row r="807" spans="1:50" ht="24.75" hidden="1" customHeight="1" x14ac:dyDescent="0.2">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18"/>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2">
      <c r="A808" s="646"/>
      <c r="B808" s="647"/>
      <c r="C808" s="647"/>
      <c r="D808" s="647"/>
      <c r="E808" s="647"/>
      <c r="F808" s="648"/>
      <c r="G808" s="585"/>
      <c r="H808" s="586"/>
      <c r="I808" s="586"/>
      <c r="J808" s="586"/>
      <c r="K808" s="587"/>
      <c r="L808" s="611"/>
      <c r="M808" s="612"/>
      <c r="N808" s="612"/>
      <c r="O808" s="612"/>
      <c r="P808" s="612"/>
      <c r="Q808" s="612"/>
      <c r="R808" s="612"/>
      <c r="S808" s="612"/>
      <c r="T808" s="612"/>
      <c r="U808" s="612"/>
      <c r="V808" s="612"/>
      <c r="W808" s="612"/>
      <c r="X808" s="613"/>
      <c r="Y808" s="614"/>
      <c r="Z808" s="615"/>
      <c r="AA808" s="615"/>
      <c r="AB808" s="622"/>
      <c r="AC808" s="585"/>
      <c r="AD808" s="586"/>
      <c r="AE808" s="586"/>
      <c r="AF808" s="586"/>
      <c r="AG808" s="587"/>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2">
      <c r="A809" s="646"/>
      <c r="B809" s="647"/>
      <c r="C809" s="647"/>
      <c r="D809" s="647"/>
      <c r="E809" s="647"/>
      <c r="F809" s="648"/>
      <c r="G809" s="585"/>
      <c r="H809" s="586"/>
      <c r="I809" s="586"/>
      <c r="J809" s="586"/>
      <c r="K809" s="587"/>
      <c r="L809" s="611"/>
      <c r="M809" s="612"/>
      <c r="N809" s="612"/>
      <c r="O809" s="612"/>
      <c r="P809" s="612"/>
      <c r="Q809" s="612"/>
      <c r="R809" s="612"/>
      <c r="S809" s="612"/>
      <c r="T809" s="612"/>
      <c r="U809" s="612"/>
      <c r="V809" s="612"/>
      <c r="W809" s="612"/>
      <c r="X809" s="613"/>
      <c r="Y809" s="614"/>
      <c r="Z809" s="615"/>
      <c r="AA809" s="615"/>
      <c r="AB809" s="622"/>
      <c r="AC809" s="585"/>
      <c r="AD809" s="586"/>
      <c r="AE809" s="586"/>
      <c r="AF809" s="586"/>
      <c r="AG809" s="587"/>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2">
      <c r="A810" s="646"/>
      <c r="B810" s="647"/>
      <c r="C810" s="647"/>
      <c r="D810" s="647"/>
      <c r="E810" s="647"/>
      <c r="F810" s="648"/>
      <c r="G810" s="585"/>
      <c r="H810" s="586"/>
      <c r="I810" s="586"/>
      <c r="J810" s="586"/>
      <c r="K810" s="587"/>
      <c r="L810" s="611"/>
      <c r="M810" s="612"/>
      <c r="N810" s="612"/>
      <c r="O810" s="612"/>
      <c r="P810" s="612"/>
      <c r="Q810" s="612"/>
      <c r="R810" s="612"/>
      <c r="S810" s="612"/>
      <c r="T810" s="612"/>
      <c r="U810" s="612"/>
      <c r="V810" s="612"/>
      <c r="W810" s="612"/>
      <c r="X810" s="613"/>
      <c r="Y810" s="614"/>
      <c r="Z810" s="615"/>
      <c r="AA810" s="615"/>
      <c r="AB810" s="622"/>
      <c r="AC810" s="585"/>
      <c r="AD810" s="586"/>
      <c r="AE810" s="586"/>
      <c r="AF810" s="586"/>
      <c r="AG810" s="587"/>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2">
      <c r="A811" s="646"/>
      <c r="B811" s="647"/>
      <c r="C811" s="647"/>
      <c r="D811" s="647"/>
      <c r="E811" s="647"/>
      <c r="F811" s="648"/>
      <c r="G811" s="585"/>
      <c r="H811" s="586"/>
      <c r="I811" s="586"/>
      <c r="J811" s="586"/>
      <c r="K811" s="587"/>
      <c r="L811" s="611"/>
      <c r="M811" s="612"/>
      <c r="N811" s="612"/>
      <c r="O811" s="612"/>
      <c r="P811" s="612"/>
      <c r="Q811" s="612"/>
      <c r="R811" s="612"/>
      <c r="S811" s="612"/>
      <c r="T811" s="612"/>
      <c r="U811" s="612"/>
      <c r="V811" s="612"/>
      <c r="W811" s="612"/>
      <c r="X811" s="613"/>
      <c r="Y811" s="614"/>
      <c r="Z811" s="615"/>
      <c r="AA811" s="615"/>
      <c r="AB811" s="622"/>
      <c r="AC811" s="585"/>
      <c r="AD811" s="586"/>
      <c r="AE811" s="586"/>
      <c r="AF811" s="586"/>
      <c r="AG811" s="587"/>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2">
      <c r="A812" s="646"/>
      <c r="B812" s="647"/>
      <c r="C812" s="647"/>
      <c r="D812" s="647"/>
      <c r="E812" s="647"/>
      <c r="F812" s="648"/>
      <c r="G812" s="585"/>
      <c r="H812" s="586"/>
      <c r="I812" s="586"/>
      <c r="J812" s="586"/>
      <c r="K812" s="587"/>
      <c r="L812" s="611"/>
      <c r="M812" s="612"/>
      <c r="N812" s="612"/>
      <c r="O812" s="612"/>
      <c r="P812" s="612"/>
      <c r="Q812" s="612"/>
      <c r="R812" s="612"/>
      <c r="S812" s="612"/>
      <c r="T812" s="612"/>
      <c r="U812" s="612"/>
      <c r="V812" s="612"/>
      <c r="W812" s="612"/>
      <c r="X812" s="613"/>
      <c r="Y812" s="614"/>
      <c r="Z812" s="615"/>
      <c r="AA812" s="615"/>
      <c r="AB812" s="622"/>
      <c r="AC812" s="585"/>
      <c r="AD812" s="586"/>
      <c r="AE812" s="586"/>
      <c r="AF812" s="586"/>
      <c r="AG812" s="587"/>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2">
      <c r="A813" s="646"/>
      <c r="B813" s="647"/>
      <c r="C813" s="647"/>
      <c r="D813" s="647"/>
      <c r="E813" s="647"/>
      <c r="F813" s="648"/>
      <c r="G813" s="585"/>
      <c r="H813" s="586"/>
      <c r="I813" s="586"/>
      <c r="J813" s="586"/>
      <c r="K813" s="587"/>
      <c r="L813" s="611"/>
      <c r="M813" s="612"/>
      <c r="N813" s="612"/>
      <c r="O813" s="612"/>
      <c r="P813" s="612"/>
      <c r="Q813" s="612"/>
      <c r="R813" s="612"/>
      <c r="S813" s="612"/>
      <c r="T813" s="612"/>
      <c r="U813" s="612"/>
      <c r="V813" s="612"/>
      <c r="W813" s="612"/>
      <c r="X813" s="613"/>
      <c r="Y813" s="614"/>
      <c r="Z813" s="615"/>
      <c r="AA813" s="615"/>
      <c r="AB813" s="622"/>
      <c r="AC813" s="585"/>
      <c r="AD813" s="586"/>
      <c r="AE813" s="586"/>
      <c r="AF813" s="586"/>
      <c r="AG813" s="587"/>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2">
      <c r="A814" s="646"/>
      <c r="B814" s="647"/>
      <c r="C814" s="647"/>
      <c r="D814" s="647"/>
      <c r="E814" s="647"/>
      <c r="F814" s="648"/>
      <c r="G814" s="585"/>
      <c r="H814" s="586"/>
      <c r="I814" s="586"/>
      <c r="J814" s="586"/>
      <c r="K814" s="587"/>
      <c r="L814" s="611"/>
      <c r="M814" s="612"/>
      <c r="N814" s="612"/>
      <c r="O814" s="612"/>
      <c r="P814" s="612"/>
      <c r="Q814" s="612"/>
      <c r="R814" s="612"/>
      <c r="S814" s="612"/>
      <c r="T814" s="612"/>
      <c r="U814" s="612"/>
      <c r="V814" s="612"/>
      <c r="W814" s="612"/>
      <c r="X814" s="613"/>
      <c r="Y814" s="614"/>
      <c r="Z814" s="615"/>
      <c r="AA814" s="615"/>
      <c r="AB814" s="622"/>
      <c r="AC814" s="585"/>
      <c r="AD814" s="586"/>
      <c r="AE814" s="586"/>
      <c r="AF814" s="586"/>
      <c r="AG814" s="587"/>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2">
      <c r="A815" s="646"/>
      <c r="B815" s="647"/>
      <c r="C815" s="647"/>
      <c r="D815" s="647"/>
      <c r="E815" s="647"/>
      <c r="F815" s="648"/>
      <c r="G815" s="585"/>
      <c r="H815" s="586"/>
      <c r="I815" s="586"/>
      <c r="J815" s="586"/>
      <c r="K815" s="587"/>
      <c r="L815" s="611"/>
      <c r="M815" s="612"/>
      <c r="N815" s="612"/>
      <c r="O815" s="612"/>
      <c r="P815" s="612"/>
      <c r="Q815" s="612"/>
      <c r="R815" s="612"/>
      <c r="S815" s="612"/>
      <c r="T815" s="612"/>
      <c r="U815" s="612"/>
      <c r="V815" s="612"/>
      <c r="W815" s="612"/>
      <c r="X815" s="613"/>
      <c r="Y815" s="614"/>
      <c r="Z815" s="615"/>
      <c r="AA815" s="615"/>
      <c r="AB815" s="622"/>
      <c r="AC815" s="585"/>
      <c r="AD815" s="586"/>
      <c r="AE815" s="586"/>
      <c r="AF815" s="586"/>
      <c r="AG815" s="587"/>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2">
      <c r="A816" s="646"/>
      <c r="B816" s="647"/>
      <c r="C816" s="647"/>
      <c r="D816" s="647"/>
      <c r="E816" s="647"/>
      <c r="F816" s="648"/>
      <c r="G816" s="585"/>
      <c r="H816" s="586"/>
      <c r="I816" s="586"/>
      <c r="J816" s="586"/>
      <c r="K816" s="587"/>
      <c r="L816" s="611"/>
      <c r="M816" s="612"/>
      <c r="N816" s="612"/>
      <c r="O816" s="612"/>
      <c r="P816" s="612"/>
      <c r="Q816" s="612"/>
      <c r="R816" s="612"/>
      <c r="S816" s="612"/>
      <c r="T816" s="612"/>
      <c r="U816" s="612"/>
      <c r="V816" s="612"/>
      <c r="W816" s="612"/>
      <c r="X816" s="613"/>
      <c r="Y816" s="614"/>
      <c r="Z816" s="615"/>
      <c r="AA816" s="615"/>
      <c r="AB816" s="622"/>
      <c r="AC816" s="585"/>
      <c r="AD816" s="586"/>
      <c r="AE816" s="586"/>
      <c r="AF816" s="586"/>
      <c r="AG816" s="587"/>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5">
      <c r="A817" s="646"/>
      <c r="B817" s="647"/>
      <c r="C817" s="647"/>
      <c r="D817" s="647"/>
      <c r="E817" s="647"/>
      <c r="F817" s="648"/>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2">
      <c r="A819" s="646"/>
      <c r="B819" s="647"/>
      <c r="C819" s="647"/>
      <c r="D819" s="647"/>
      <c r="E819" s="647"/>
      <c r="F819" s="648"/>
      <c r="G819" s="825" t="s">
        <v>18</v>
      </c>
      <c r="H819" s="683"/>
      <c r="I819" s="683"/>
      <c r="J819" s="683"/>
      <c r="K819" s="683"/>
      <c r="L819" s="682" t="s">
        <v>19</v>
      </c>
      <c r="M819" s="683"/>
      <c r="N819" s="683"/>
      <c r="O819" s="683"/>
      <c r="P819" s="683"/>
      <c r="Q819" s="683"/>
      <c r="R819" s="683"/>
      <c r="S819" s="683"/>
      <c r="T819" s="683"/>
      <c r="U819" s="683"/>
      <c r="V819" s="683"/>
      <c r="W819" s="683"/>
      <c r="X819" s="684"/>
      <c r="Y819" s="605" t="s">
        <v>20</v>
      </c>
      <c r="Z819" s="606"/>
      <c r="AA819" s="606"/>
      <c r="AB819" s="811"/>
      <c r="AC819" s="825" t="s">
        <v>18</v>
      </c>
      <c r="AD819" s="683"/>
      <c r="AE819" s="683"/>
      <c r="AF819" s="683"/>
      <c r="AG819" s="683"/>
      <c r="AH819" s="682" t="s">
        <v>19</v>
      </c>
      <c r="AI819" s="683"/>
      <c r="AJ819" s="683"/>
      <c r="AK819" s="683"/>
      <c r="AL819" s="683"/>
      <c r="AM819" s="683"/>
      <c r="AN819" s="683"/>
      <c r="AO819" s="683"/>
      <c r="AP819" s="683"/>
      <c r="AQ819" s="683"/>
      <c r="AR819" s="683"/>
      <c r="AS819" s="683"/>
      <c r="AT819" s="684"/>
      <c r="AU819" s="605" t="s">
        <v>20</v>
      </c>
      <c r="AV819" s="606"/>
      <c r="AW819" s="606"/>
      <c r="AX819" s="607"/>
    </row>
    <row r="820" spans="1:50" s="16" customFormat="1" ht="24.75" hidden="1" customHeight="1" x14ac:dyDescent="0.2">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18"/>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2">
      <c r="A821" s="646"/>
      <c r="B821" s="647"/>
      <c r="C821" s="647"/>
      <c r="D821" s="647"/>
      <c r="E821" s="647"/>
      <c r="F821" s="648"/>
      <c r="G821" s="585"/>
      <c r="H821" s="586"/>
      <c r="I821" s="586"/>
      <c r="J821" s="586"/>
      <c r="K821" s="587"/>
      <c r="L821" s="611"/>
      <c r="M821" s="612"/>
      <c r="N821" s="612"/>
      <c r="O821" s="612"/>
      <c r="P821" s="612"/>
      <c r="Q821" s="612"/>
      <c r="R821" s="612"/>
      <c r="S821" s="612"/>
      <c r="T821" s="612"/>
      <c r="U821" s="612"/>
      <c r="V821" s="612"/>
      <c r="W821" s="612"/>
      <c r="X821" s="613"/>
      <c r="Y821" s="614"/>
      <c r="Z821" s="615"/>
      <c r="AA821" s="615"/>
      <c r="AB821" s="622"/>
      <c r="AC821" s="585"/>
      <c r="AD821" s="586"/>
      <c r="AE821" s="586"/>
      <c r="AF821" s="586"/>
      <c r="AG821" s="587"/>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2">
      <c r="A822" s="646"/>
      <c r="B822" s="647"/>
      <c r="C822" s="647"/>
      <c r="D822" s="647"/>
      <c r="E822" s="647"/>
      <c r="F822" s="648"/>
      <c r="G822" s="585"/>
      <c r="H822" s="586"/>
      <c r="I822" s="586"/>
      <c r="J822" s="586"/>
      <c r="K822" s="587"/>
      <c r="L822" s="611"/>
      <c r="M822" s="612"/>
      <c r="N822" s="612"/>
      <c r="O822" s="612"/>
      <c r="P822" s="612"/>
      <c r="Q822" s="612"/>
      <c r="R822" s="612"/>
      <c r="S822" s="612"/>
      <c r="T822" s="612"/>
      <c r="U822" s="612"/>
      <c r="V822" s="612"/>
      <c r="W822" s="612"/>
      <c r="X822" s="613"/>
      <c r="Y822" s="614"/>
      <c r="Z822" s="615"/>
      <c r="AA822" s="615"/>
      <c r="AB822" s="622"/>
      <c r="AC822" s="585"/>
      <c r="AD822" s="586"/>
      <c r="AE822" s="586"/>
      <c r="AF822" s="586"/>
      <c r="AG822" s="587"/>
      <c r="AH822" s="611"/>
      <c r="AI822" s="612"/>
      <c r="AJ822" s="612"/>
      <c r="AK822" s="612"/>
      <c r="AL822" s="612"/>
      <c r="AM822" s="612"/>
      <c r="AN822" s="612"/>
      <c r="AO822" s="612"/>
      <c r="AP822" s="612"/>
      <c r="AQ822" s="612"/>
      <c r="AR822" s="612"/>
      <c r="AS822" s="612"/>
      <c r="AT822" s="613"/>
      <c r="AU822" s="614"/>
      <c r="AV822" s="615"/>
      <c r="AW822" s="615"/>
      <c r="AX822" s="616"/>
    </row>
    <row r="823" spans="1:50" ht="24" hidden="1" customHeight="1" x14ac:dyDescent="0.2">
      <c r="A823" s="646"/>
      <c r="B823" s="647"/>
      <c r="C823" s="647"/>
      <c r="D823" s="647"/>
      <c r="E823" s="647"/>
      <c r="F823" s="648"/>
      <c r="G823" s="585"/>
      <c r="H823" s="586"/>
      <c r="I823" s="586"/>
      <c r="J823" s="586"/>
      <c r="K823" s="587"/>
      <c r="L823" s="611"/>
      <c r="M823" s="612"/>
      <c r="N823" s="612"/>
      <c r="O823" s="612"/>
      <c r="P823" s="612"/>
      <c r="Q823" s="612"/>
      <c r="R823" s="612"/>
      <c r="S823" s="612"/>
      <c r="T823" s="612"/>
      <c r="U823" s="612"/>
      <c r="V823" s="612"/>
      <c r="W823" s="612"/>
      <c r="X823" s="613"/>
      <c r="Y823" s="614"/>
      <c r="Z823" s="615"/>
      <c r="AA823" s="615"/>
      <c r="AB823" s="622"/>
      <c r="AC823" s="585"/>
      <c r="AD823" s="586"/>
      <c r="AE823" s="586"/>
      <c r="AF823" s="586"/>
      <c r="AG823" s="587"/>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2">
      <c r="A824" s="646"/>
      <c r="B824" s="647"/>
      <c r="C824" s="647"/>
      <c r="D824" s="647"/>
      <c r="E824" s="647"/>
      <c r="F824" s="648"/>
      <c r="G824" s="585"/>
      <c r="H824" s="586"/>
      <c r="I824" s="586"/>
      <c r="J824" s="586"/>
      <c r="K824" s="587"/>
      <c r="L824" s="611"/>
      <c r="M824" s="612"/>
      <c r="N824" s="612"/>
      <c r="O824" s="612"/>
      <c r="P824" s="612"/>
      <c r="Q824" s="612"/>
      <c r="R824" s="612"/>
      <c r="S824" s="612"/>
      <c r="T824" s="612"/>
      <c r="U824" s="612"/>
      <c r="V824" s="612"/>
      <c r="W824" s="612"/>
      <c r="X824" s="613"/>
      <c r="Y824" s="614"/>
      <c r="Z824" s="615"/>
      <c r="AA824" s="615"/>
      <c r="AB824" s="622"/>
      <c r="AC824" s="585"/>
      <c r="AD824" s="586"/>
      <c r="AE824" s="586"/>
      <c r="AF824" s="586"/>
      <c r="AG824" s="587"/>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2">
      <c r="A825" s="646"/>
      <c r="B825" s="647"/>
      <c r="C825" s="647"/>
      <c r="D825" s="647"/>
      <c r="E825" s="647"/>
      <c r="F825" s="648"/>
      <c r="G825" s="585"/>
      <c r="H825" s="586"/>
      <c r="I825" s="586"/>
      <c r="J825" s="586"/>
      <c r="K825" s="587"/>
      <c r="L825" s="611"/>
      <c r="M825" s="612"/>
      <c r="N825" s="612"/>
      <c r="O825" s="612"/>
      <c r="P825" s="612"/>
      <c r="Q825" s="612"/>
      <c r="R825" s="612"/>
      <c r="S825" s="612"/>
      <c r="T825" s="612"/>
      <c r="U825" s="612"/>
      <c r="V825" s="612"/>
      <c r="W825" s="612"/>
      <c r="X825" s="613"/>
      <c r="Y825" s="614"/>
      <c r="Z825" s="615"/>
      <c r="AA825" s="615"/>
      <c r="AB825" s="622"/>
      <c r="AC825" s="585"/>
      <c r="AD825" s="586"/>
      <c r="AE825" s="586"/>
      <c r="AF825" s="586"/>
      <c r="AG825" s="587"/>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2">
      <c r="A826" s="646"/>
      <c r="B826" s="647"/>
      <c r="C826" s="647"/>
      <c r="D826" s="647"/>
      <c r="E826" s="647"/>
      <c r="F826" s="648"/>
      <c r="G826" s="585"/>
      <c r="H826" s="586"/>
      <c r="I826" s="586"/>
      <c r="J826" s="586"/>
      <c r="K826" s="587"/>
      <c r="L826" s="611"/>
      <c r="M826" s="612"/>
      <c r="N826" s="612"/>
      <c r="O826" s="612"/>
      <c r="P826" s="612"/>
      <c r="Q826" s="612"/>
      <c r="R826" s="612"/>
      <c r="S826" s="612"/>
      <c r="T826" s="612"/>
      <c r="U826" s="612"/>
      <c r="V826" s="612"/>
      <c r="W826" s="612"/>
      <c r="X826" s="613"/>
      <c r="Y826" s="614"/>
      <c r="Z826" s="615"/>
      <c r="AA826" s="615"/>
      <c r="AB826" s="622"/>
      <c r="AC826" s="585"/>
      <c r="AD826" s="586"/>
      <c r="AE826" s="586"/>
      <c r="AF826" s="586"/>
      <c r="AG826" s="587"/>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2">
      <c r="A827" s="646"/>
      <c r="B827" s="647"/>
      <c r="C827" s="647"/>
      <c r="D827" s="647"/>
      <c r="E827" s="647"/>
      <c r="F827" s="648"/>
      <c r="G827" s="585"/>
      <c r="H827" s="586"/>
      <c r="I827" s="586"/>
      <c r="J827" s="586"/>
      <c r="K827" s="587"/>
      <c r="L827" s="611"/>
      <c r="M827" s="612"/>
      <c r="N827" s="612"/>
      <c r="O827" s="612"/>
      <c r="P827" s="612"/>
      <c r="Q827" s="612"/>
      <c r="R827" s="612"/>
      <c r="S827" s="612"/>
      <c r="T827" s="612"/>
      <c r="U827" s="612"/>
      <c r="V827" s="612"/>
      <c r="W827" s="612"/>
      <c r="X827" s="613"/>
      <c r="Y827" s="614"/>
      <c r="Z827" s="615"/>
      <c r="AA827" s="615"/>
      <c r="AB827" s="622"/>
      <c r="AC827" s="585"/>
      <c r="AD827" s="586"/>
      <c r="AE827" s="586"/>
      <c r="AF827" s="586"/>
      <c r="AG827" s="587"/>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2">
      <c r="A828" s="646"/>
      <c r="B828" s="647"/>
      <c r="C828" s="647"/>
      <c r="D828" s="647"/>
      <c r="E828" s="647"/>
      <c r="F828" s="648"/>
      <c r="G828" s="585"/>
      <c r="H828" s="586"/>
      <c r="I828" s="586"/>
      <c r="J828" s="586"/>
      <c r="K828" s="587"/>
      <c r="L828" s="611"/>
      <c r="M828" s="612"/>
      <c r="N828" s="612"/>
      <c r="O828" s="612"/>
      <c r="P828" s="612"/>
      <c r="Q828" s="612"/>
      <c r="R828" s="612"/>
      <c r="S828" s="612"/>
      <c r="T828" s="612"/>
      <c r="U828" s="612"/>
      <c r="V828" s="612"/>
      <c r="W828" s="612"/>
      <c r="X828" s="613"/>
      <c r="Y828" s="614"/>
      <c r="Z828" s="615"/>
      <c r="AA828" s="615"/>
      <c r="AB828" s="622"/>
      <c r="AC828" s="585"/>
      <c r="AD828" s="586"/>
      <c r="AE828" s="586"/>
      <c r="AF828" s="586"/>
      <c r="AG828" s="587"/>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2">
      <c r="A829" s="646"/>
      <c r="B829" s="647"/>
      <c r="C829" s="647"/>
      <c r="D829" s="647"/>
      <c r="E829" s="647"/>
      <c r="F829" s="648"/>
      <c r="G829" s="585"/>
      <c r="H829" s="586"/>
      <c r="I829" s="586"/>
      <c r="J829" s="586"/>
      <c r="K829" s="587"/>
      <c r="L829" s="611"/>
      <c r="M829" s="612"/>
      <c r="N829" s="612"/>
      <c r="O829" s="612"/>
      <c r="P829" s="612"/>
      <c r="Q829" s="612"/>
      <c r="R829" s="612"/>
      <c r="S829" s="612"/>
      <c r="T829" s="612"/>
      <c r="U829" s="612"/>
      <c r="V829" s="612"/>
      <c r="W829" s="612"/>
      <c r="X829" s="613"/>
      <c r="Y829" s="614"/>
      <c r="Z829" s="615"/>
      <c r="AA829" s="615"/>
      <c r="AB829" s="622"/>
      <c r="AC829" s="585"/>
      <c r="AD829" s="586"/>
      <c r="AE829" s="586"/>
      <c r="AF829" s="586"/>
      <c r="AG829" s="587"/>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2">
      <c r="A830" s="646"/>
      <c r="B830" s="647"/>
      <c r="C830" s="647"/>
      <c r="D830" s="647"/>
      <c r="E830" s="647"/>
      <c r="F830" s="648"/>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5">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124" customHeight="1" x14ac:dyDescent="0.2">
      <c r="A837" s="388">
        <v>1</v>
      </c>
      <c r="B837" s="388">
        <v>1</v>
      </c>
      <c r="C837" s="374" t="s">
        <v>521</v>
      </c>
      <c r="D837" s="356"/>
      <c r="E837" s="356"/>
      <c r="F837" s="356"/>
      <c r="G837" s="356"/>
      <c r="H837" s="356"/>
      <c r="I837" s="356"/>
      <c r="J837" s="357">
        <v>8021005009182</v>
      </c>
      <c r="K837" s="358"/>
      <c r="L837" s="358"/>
      <c r="M837" s="358"/>
      <c r="N837" s="358"/>
      <c r="O837" s="358"/>
      <c r="P837" s="375" t="s">
        <v>522</v>
      </c>
      <c r="Q837" s="359"/>
      <c r="R837" s="359"/>
      <c r="S837" s="359"/>
      <c r="T837" s="359"/>
      <c r="U837" s="359"/>
      <c r="V837" s="359"/>
      <c r="W837" s="359"/>
      <c r="X837" s="359"/>
      <c r="Y837" s="360">
        <v>69</v>
      </c>
      <c r="Z837" s="361"/>
      <c r="AA837" s="361"/>
      <c r="AB837" s="362"/>
      <c r="AC837" s="370" t="s">
        <v>450</v>
      </c>
      <c r="AD837" s="371"/>
      <c r="AE837" s="371"/>
      <c r="AF837" s="371"/>
      <c r="AG837" s="371"/>
      <c r="AH837" s="372">
        <v>1</v>
      </c>
      <c r="AI837" s="373"/>
      <c r="AJ837" s="373"/>
      <c r="AK837" s="373"/>
      <c r="AL837" s="366">
        <v>99</v>
      </c>
      <c r="AM837" s="367"/>
      <c r="AN837" s="367"/>
      <c r="AO837" s="368"/>
      <c r="AP837" s="369" t="s">
        <v>541</v>
      </c>
      <c r="AQ837" s="369"/>
      <c r="AR837" s="369"/>
      <c r="AS837" s="369"/>
      <c r="AT837" s="369"/>
      <c r="AU837" s="369"/>
      <c r="AV837" s="369"/>
      <c r="AW837" s="369"/>
      <c r="AX837" s="369"/>
    </row>
    <row r="838" spans="1:50" ht="30" hidden="1" customHeight="1" x14ac:dyDescent="0.2">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2">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2">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2">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2">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4" max="49" man="1"/>
    <brk id="699" max="49" man="1"/>
    <brk id="729"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W20" sqref="W20"/>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錦織 善隆</cp:lastModifiedBy>
  <cp:lastPrinted>2017-06-06T05:03:20Z</cp:lastPrinted>
  <dcterms:created xsi:type="dcterms:W3CDTF">2012-03-13T00:50:25Z</dcterms:created>
  <dcterms:modified xsi:type="dcterms:W3CDTF">2017-08-09T07:05:08Z</dcterms:modified>
  <cp:contentStatus/>
</cp:coreProperties>
</file>