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<sst xmlns="http://schemas.openxmlformats.org/spreadsheetml/2006/main" count="2261" uniqueCount="595">
  <si>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</si>
  <si>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</si>
  <si>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</si>
  <si>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</si>
  <si>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</si>
  <si>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</si>
  <si>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</si>
  <si>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</si>
  <si>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</si>
  <si>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</si>
  <si>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</si>
  <si>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</si>
  <si>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</si>
  <si>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</si>
  <si>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</si>
  <si>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</si>
  <si>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</si>
  <si>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</si>
  <si>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</si>
  <si>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</si>
  <si>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</si>
  <si>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</si>
  <si>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</si>
  <si>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</si>
  <si>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</si>
  <si>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</si>
  <si>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</si>
  <si>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</si>
  <si>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</si>
  <si>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</si>
  <si>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</si>
  <si>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</si>
  <si>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</si>
  <si>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</si>
  <si>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</si>
  <si>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</si>
  <si>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</si>
  <si>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</si>
  <si>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</si>
  <si>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</si>
  <si>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</si>
  <si>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</si>
  <si>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</si>
  <si>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</si>
  <si>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</si>
  <si>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</si>
  <si>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</si>
  <si>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</si>
  <si>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</si>
  <si>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</si>
  <si>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</si>
  <si>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</si>
  <si>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</si>
  <si>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</si>
  <si>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</si>
  <si>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</si>
  <si>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</si>
  <si>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</si>
  <si>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</si>
  <si>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</si>
  <si>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</si>
  <si>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</si>
  <si>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</si>
  <si>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</si>
  <si>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</si>
  <si>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</si>
  <si>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</si>
  <si>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</si>
  <si>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</si>
  <si>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</si>
  <si>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</si>
  <si>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</si>
  <si>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</si>
  <si>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</si>
  <si>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</si>
  <si>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</si>
  <si>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</si>
  <si>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</si>
  <si>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</si>
  <si>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</si>
  <si>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</si>
  <si>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</si>
  <si>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</si>
  <si>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</si>
  <si>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</si>
  <si>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</si>
  <si>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</si>
  <si>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</si>
  <si>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</si>
  <si>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</si>
  <si>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</si>
  <si>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</si>
  <si>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</si>
  <si>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</si>
  <si>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</si>
  <si>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</si>
  <si>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</si>
  <si>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</si>
  <si>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</si>
  <si>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</si>
  <si>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</si>
  <si>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</si>
  <si>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</si>
  <si>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</si>
  <si>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</si>
  <si>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</si>
  <si>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</si>
  <si>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</si>
  <si>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</si>
  <si>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</si>
  <si>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</si>
  <si>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</si>
  <si>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</si>
  <si>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</si>
  <si>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</si>
  <si>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</si>
  <si>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</si>
  <si>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</si>
  <si>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</si>
  <si>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</si>
  <si>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</si>
  <si>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</si>
  <si>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</si>
  <si>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</si>
  <si>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</si>
  <si>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</si>
  <si>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</si>
  <si>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</si>
  <si>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</si>
  <si>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</si>
  <si>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</si>
  <si>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</si>
  <si>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</si>
  <si>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</si>
  <si>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</si>
  <si>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</si>
  <si>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</si>
  <si>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</si>
  <si>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</si>
  <si>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</si>
  <si>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</si>
  <si>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</si>
  <si>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</si>
  <si>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</si>
  <si>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</si>
  <si>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</si>
  <si>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</si>
  <si>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</si>
  <si>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</si>
  <si>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</si>
  <si>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</si>
  <si>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</si>
  <si>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</si>
  <si>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</si>
  <si>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</si>
  <si>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</si>
  <si>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</si>
  <si>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</si>
  <si>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</si>
  <si>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</si>
  <si>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</si>
  <si>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</si>
  <si>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</si>
  <si>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</si>
  <si>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</si>
  <si>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</si>
  <si>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</si>
  <si>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</si>
  <si>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</si>
  <si>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</si>
  <si>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</si>
  <si>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</si>
  <si>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</si>
  <si>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</si>
  <si>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</si>
  <si>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</si>
  <si>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</si>
  <si>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</si>
  <si>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</si>
  <si>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</si>
  <si>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</si>
  <si>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</si>
  <si>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</si>
  <si>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</si>
  <si>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</si>
  <si>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</si>
  <si>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</si>
  <si>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</si>
  <si>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</si>
  <si>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</si>
  <si>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</si>
  <si>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</si>
  <si>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</si>
  <si>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</si>
  <si>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</si>
  <si>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</si>
  <si>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</si>
  <si>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</si>
  <si>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</si>
  <si>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</si>
  <si>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</si>
  <si>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</si>
  <si>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</si>
  <si>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</si>
  <si>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</si>
  <si>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</si>
  <si>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</si>
  <si>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</si>
  <si>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</si>
  <si>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</si>
  <si>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</si>
  <si>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</si>
  <si>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</si>
  <si>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</si>
  <si>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</si>
  <si>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</si>
  <si>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</si>
  <si>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</si>
  <si>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</si>
  <si>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</si>
  <si>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</si>
  <si>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</si>
  <si>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</si>
  <si>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</si>
  <si>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</si>
  <si>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</si>
  <si>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</si>
  <si>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</si>
  <si>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</si>
  <si>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</si>
  <si>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</si>
  <si>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</si>
  <si>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</si>
  <si>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</si>
  <si>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</si>
  <si>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</si>
  <si>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</si>
  <si>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</si>
  <si>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</si>
  <si>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</si>
  <si>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</si>
  <si>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</si>
  <si>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</si>
  <si>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</si>
  <si>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</si>
  <si>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</si>
  <si>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</si>
  <si>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</si>
  <si>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</si>
  <si>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</si>
  <si>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</si>
  <si>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</si>
  <si>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</si>
  <si>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</si>
  <si>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</si>
  <si>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</si>
  <si>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</si>
  <si>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</si>
  <si>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</si>
  <si>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</si>
  <si>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</si>
  <si>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</si>
  <si>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</si>
  <si>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</si>
  <si>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</si>
  <si>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</si>
  <si>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</si>
  <si>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</si>
  <si>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</si>
  <si>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</si>
  <si>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</si>
  <si>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</si>
  <si>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</si>
  <si>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</si>
  <si>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</si>
  <si>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</si>
  <si>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</si>
  <si>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</si>
  <si>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</si>
  <si>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</si>
  <si>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</si>
  <si>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</si>
  <si>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</si>
  <si>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</si>
  <si>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</si>
  <si>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</si>
  <si>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</si>
  <si>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</si>
  <si>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</si>
  <si>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</si>
  <si>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</si>
  <si>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</si>
  <si>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</si>
  <si>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</si>
  <si>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</si>
  <si>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</si>
  <si>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</si>
  <si>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</si>
  <si>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</si>
  <si>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</si>
  <si>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</si>
  <si>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</si>
  <si>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</si>
  <si>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</si>
  <si>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</si>
  <si>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</si>
  <si>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</si>
  <si>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</si>
  <si>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</si>
  <si>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</si>
  <si>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</si>
  <si>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</si>
  <si>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</si>
  <si>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</si>
  <si>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</si>
  <si>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</si>
  <si>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</si>
  <si>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</si>
  <si>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</si>
  <si>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</si>
  <si>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</si>
  <si>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</si>
  <si>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</si>
  <si>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</si>
  <si>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</si>
  <si>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</si>
  <si>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</si>
  <si>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</si>
  <si>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</si>
  <si>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</si>
  <si>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</si>
  <si>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</si>
  <si>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</si>
  <si>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</si>
  <si>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</si>
  <si>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</si>
  <si>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</si>
  <si>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</si>
  <si>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</si>
  <si>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</si>
  <si>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</si>
  <si>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</si>
  <si>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</si>
  <si>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</si>
  <si>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</si>
  <si>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</si>
  <si>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</si>
  <si>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</si>
  <si>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</si>
  <si>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</si>
  <si>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</si>
  <si>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</si>
  <si>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</si>
  <si>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</si>
  <si>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</si>
  <si>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</si>
  <si>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</si>
  <si>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</si>
  <si>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</si>
  <si>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</si>
  <si>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</si>
  <si>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</si>
  <si>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</si>
  <si>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</si>
  <si>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</si>
  <si>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</si>
  <si>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</si>
  <si>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</si>
  <si>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</si>
  <si>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</si>
  <si>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</si>
  <si>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</si>
  <si>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</si>
  <si>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</si>
  <si>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</si>
  <si>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</si>
  <si>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</si>
  <si>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</si>
  <si>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</si>
  <si>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</si>
  <si>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</si>
  <si>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</si>
  <si>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</si>
  <si>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</si>
  <si>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</si>
  <si>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</si>
  <si>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</si>
  <si>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</si>
  <si>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</si>
  <si>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</si>
  <si>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</si>
  <si>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</si>
  <si>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</si>
  <si>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</si>
  <si>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</si>
  <si>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</si>
  <si>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</si>
  <si>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</si>
  <si>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</si>
  <si>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</si>
  <si>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</si>
  <si>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</si>
  <si>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</si>
  <si>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</si>
  <si>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</si>
  <si>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</si>
  <si>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</si>
  <si>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</si>
  <si>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</si>
  <si>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</si>
  <si>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</si>
  <si>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</si>
  <si>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</si>
  <si>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</si>
  <si>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</si>
  <si>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</si>
  <si>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</si>
  <si>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</si>
  <si>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</si>
  <si>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</si>
  <si>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</si>
  <si>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</si>
  <si>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</si>
  <si>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</si>
  <si>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</si>
  <si>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</si>
  <si>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</si>
  <si>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</si>
  <si>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</si>
  <si>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</si>
  <si>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</si>
  <si>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</si>
  <si>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</si>
  <si>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</si>
  <si>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</si>
  <si>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</si>
  <si>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</si>
  <si>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</si>
  <si>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</si>
  <si>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</si>
  <si>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</si>
  <si>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</si>
  <si>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</si>
  <si>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</si>
  <si>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</si>
  <si>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</si>
  <si>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</si>
  <si>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</si>
  <si>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</si>
  <si>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</si>
  <si>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</si>
  <si>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</si>
  <si>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</si>
  <si>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</si>
  <si>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</si>
  <si>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</si>
  <si>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</si>
  <si>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</si>
  <si>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</si>
  <si>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</si>
  <si>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</si>
  <si>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</si>
  <si>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</si>
  <si>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</si>
  <si>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</si>
  <si>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</si>
  <si>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</si>
  <si>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t>
    <rPh sb="0" eb="2">
      <t>チキュウ</t>
    </rPh>
    <rPh sb="2" eb="5">
      <t>カンキョウキョク</t>
    </rPh>
    <phoneticPr fontId="5"/>
  </si>
  <si>
    <t>地球温暖化対策課市場メカニズム室</t>
    <rPh sb="0" eb="2">
      <t>チキュウ</t>
    </rPh>
    <rPh sb="2" eb="5">
      <t>オンダンカ</t>
    </rPh>
    <rPh sb="5" eb="8">
      <t>タイサクカ</t>
    </rPh>
    <rPh sb="8" eb="10">
      <t>シジョウ</t>
    </rPh>
    <rPh sb="15" eb="16">
      <t>シツ</t>
    </rPh>
    <phoneticPr fontId="5"/>
  </si>
  <si>
    <t>室長　成田　浩司</t>
    <rPh sb="0" eb="2">
      <t>シツチョウ</t>
    </rPh>
    <rPh sb="3" eb="5">
      <t>ナリタ</t>
    </rPh>
    <rPh sb="6" eb="8">
      <t>コウジ</t>
    </rPh>
    <phoneticPr fontId="5"/>
  </si>
  <si>
    <t>○</t>
  </si>
  <si>
    <t>国内排出量取引推進事業</t>
    <rPh sb="0" eb="2">
      <t>コクナイ</t>
    </rPh>
    <rPh sb="2" eb="5">
      <t>ハイシュツリョウ</t>
    </rPh>
    <rPh sb="5" eb="7">
      <t>トリヒキ</t>
    </rPh>
    <rPh sb="7" eb="9">
      <t>スイシン</t>
    </rPh>
    <rPh sb="9" eb="11">
      <t>ジギョウ</t>
    </rPh>
    <phoneticPr fontId="5"/>
  </si>
  <si>
    <t>特別会計に関する法律第85条第３項１号ホ
特別会計に関する法律施行令第50条第７項第11号</t>
    <phoneticPr fontId="5"/>
  </si>
  <si>
    <t>2020年の目標を含む地球温暖化対策計画に基づき大幅な排出削減を実現する必要があることや、諸外国において排出量取引制度が本格導入又は改革されていくこと等を踏まえ、国内排出量取引制度に係る削減効果、経済影響、諸外国の動向等について調査し、我が国における国内排出量取引制度の導入に向けた検討を進める必要がある。</t>
    <rPh sb="11" eb="13">
      <t>チキュウ</t>
    </rPh>
    <phoneticPr fontId="5"/>
  </si>
  <si>
    <t>新たな地球温暖化対策の計画が策定されたことや諸外国における排出量取引制度の導入・運用状況等を受け、最新の指標や新たな視点に基づく経済影響等の分析を行うとともに  、海外における国内排出量取引制度の最新動向や地方公共団体が定める計画書制度等を参考に我が国における排出量取引制度の本格導入に必要な調査・分析を引き続き行う。</t>
    <phoneticPr fontId="5"/>
  </si>
  <si>
    <t>‐</t>
  </si>
  <si>
    <t>有</t>
  </si>
  <si>
    <t>株式会社　三菱総合研究所</t>
    <rPh sb="0" eb="2">
      <t>カブシキ</t>
    </rPh>
    <rPh sb="2" eb="4">
      <t>カイシャ</t>
    </rPh>
    <rPh sb="5" eb="7">
      <t>ミツビシ</t>
    </rPh>
    <rPh sb="7" eb="9">
      <t>ソウゴウ</t>
    </rPh>
    <rPh sb="9" eb="12">
      <t>ケンキュウジョ</t>
    </rPh>
    <phoneticPr fontId="5"/>
  </si>
  <si>
    <t>評価分析を行った海外の国・地域等の数</t>
  </si>
  <si>
    <t>事業の組替えによる廃止。</t>
    <phoneticPr fontId="5"/>
  </si>
  <si>
    <t>無</t>
  </si>
  <si>
    <t>執行額／評価分析を行った海外の国・地域等の数　　　　　　　　　　　　　　　　　</t>
    <phoneticPr fontId="5"/>
  </si>
  <si>
    <t>421/12</t>
  </si>
  <si>
    <t>369/15</t>
  </si>
  <si>
    <t>-</t>
    <phoneticPr fontId="5"/>
  </si>
  <si>
    <t>百万円/ヵ国・地域</t>
  </si>
  <si>
    <t>カ国・地域</t>
    <rPh sb="1" eb="2">
      <t>コク</t>
    </rPh>
    <rPh sb="3" eb="5">
      <t>チイキ</t>
    </rPh>
    <phoneticPr fontId="6"/>
  </si>
  <si>
    <t>-</t>
    <phoneticPr fontId="5"/>
  </si>
  <si>
    <t>168/23</t>
    <phoneticPr fontId="5"/>
  </si>
  <si>
    <t>計画書制度を導入している自治体の数を50団体以上とする</t>
  </si>
  <si>
    <t>計画書制度を導入している自治体の総数</t>
  </si>
  <si>
    <t>県・市</t>
    <rPh sb="0" eb="1">
      <t>ケン</t>
    </rPh>
    <rPh sb="2" eb="3">
      <t>シ</t>
    </rPh>
    <phoneticPr fontId="6"/>
  </si>
  <si>
    <t>-</t>
    <phoneticPr fontId="5"/>
  </si>
  <si>
    <t>-</t>
    <phoneticPr fontId="5"/>
  </si>
  <si>
    <t>-</t>
    <phoneticPr fontId="5"/>
  </si>
  <si>
    <t>「地球温暖化対策の主要３施策について」において示された、産業への負担、海外における排出量取引制度の動向とその効果、先行する主な地球温暖化対策の運用評価等の見極めに資する。
国内排出量取引を導入した際の効果的かつ効率的な排出削減の実現に資する。</t>
    <phoneticPr fontId="5"/>
  </si>
  <si>
    <t>今年度から本事業を見直し、国内排出量取引制度等カーボンプライシング施策の適切な制度設計、制度の導入による効果的な排出削減の実現に向けた具体的な検討を実施するカーボンプライシング導入可能性事業を開始している。</t>
    <rPh sb="0" eb="3">
      <t>コンネンド</t>
    </rPh>
    <rPh sb="5" eb="6">
      <t>ホン</t>
    </rPh>
    <rPh sb="6" eb="8">
      <t>ジギョウ</t>
    </rPh>
    <rPh sb="9" eb="11">
      <t>ミナオ</t>
    </rPh>
    <rPh sb="13" eb="15">
      <t>コクナイ</t>
    </rPh>
    <rPh sb="15" eb="17">
      <t>ハイシュツ</t>
    </rPh>
    <rPh sb="17" eb="18">
      <t>リョウ</t>
    </rPh>
    <rPh sb="18" eb="20">
      <t>トリヒキ</t>
    </rPh>
    <rPh sb="20" eb="22">
      <t>セイド</t>
    </rPh>
    <rPh sb="22" eb="23">
      <t>トウ</t>
    </rPh>
    <rPh sb="33" eb="35">
      <t>シサク</t>
    </rPh>
    <rPh sb="36" eb="38">
      <t>テキセツ</t>
    </rPh>
    <rPh sb="39" eb="41">
      <t>セイド</t>
    </rPh>
    <rPh sb="41" eb="43">
      <t>セッケイ</t>
    </rPh>
    <rPh sb="44" eb="46">
      <t>セイド</t>
    </rPh>
    <rPh sb="47" eb="49">
      <t>ドウニュウ</t>
    </rPh>
    <rPh sb="52" eb="55">
      <t>コウカテキ</t>
    </rPh>
    <rPh sb="56" eb="58">
      <t>ハイシュツ</t>
    </rPh>
    <rPh sb="58" eb="60">
      <t>サクゲン</t>
    </rPh>
    <rPh sb="61" eb="63">
      <t>ジツゲン</t>
    </rPh>
    <rPh sb="64" eb="65">
      <t>ム</t>
    </rPh>
    <rPh sb="67" eb="70">
      <t>グタイテキ</t>
    </rPh>
    <rPh sb="71" eb="73">
      <t>ケントウ</t>
    </rPh>
    <rPh sb="74" eb="76">
      <t>ジッシ</t>
    </rPh>
    <rPh sb="88" eb="90">
      <t>ドウニュウ</t>
    </rPh>
    <rPh sb="90" eb="92">
      <t>カノウ</t>
    </rPh>
    <rPh sb="92" eb="93">
      <t>セイ</t>
    </rPh>
    <rPh sb="93" eb="95">
      <t>ジギョウ</t>
    </rPh>
    <rPh sb="96" eb="98">
      <t>カイシ</t>
    </rPh>
    <phoneticPr fontId="5"/>
  </si>
  <si>
    <t>支出先は公開された選定プロセスを経ている。また、提案書については審査委員会にて審査を行い妥当性を担保している。</t>
    <phoneticPr fontId="5"/>
  </si>
  <si>
    <t>人件費</t>
    <rPh sb="0" eb="3">
      <t>ジンケンヒ</t>
    </rPh>
    <phoneticPr fontId="5"/>
  </si>
  <si>
    <t>一般管理費</t>
    <rPh sb="0" eb="2">
      <t>イッパン</t>
    </rPh>
    <rPh sb="2" eb="5">
      <t>カンリヒ</t>
    </rPh>
    <phoneticPr fontId="6"/>
  </si>
  <si>
    <t>消費税及び地方消費税</t>
    <rPh sb="0" eb="3">
      <t>ショウヒゼイ</t>
    </rPh>
    <rPh sb="3" eb="4">
      <t>オヨ</t>
    </rPh>
    <rPh sb="5" eb="7">
      <t>チホウ</t>
    </rPh>
    <rPh sb="7" eb="10">
      <t>ショウヒゼイ</t>
    </rPh>
    <phoneticPr fontId="6"/>
  </si>
  <si>
    <t>雑役務費</t>
    <rPh sb="0" eb="1">
      <t>ザツ</t>
    </rPh>
    <rPh sb="1" eb="4">
      <t>エキムヒ</t>
    </rPh>
    <phoneticPr fontId="5"/>
  </si>
  <si>
    <t>人件費</t>
    <rPh sb="0" eb="3">
      <t>ジンケンヒ</t>
    </rPh>
    <phoneticPr fontId="5"/>
  </si>
  <si>
    <t>その他</t>
    <rPh sb="2" eb="3">
      <t>タ</t>
    </rPh>
    <phoneticPr fontId="5"/>
  </si>
  <si>
    <t>C.（公財）地球環境戦略研究機関　</t>
    <phoneticPr fontId="5"/>
  </si>
  <si>
    <t>D.国立大学法人京都大学　</t>
    <phoneticPr fontId="5"/>
  </si>
  <si>
    <t>A.（株）三菱総合研究所</t>
    <phoneticPr fontId="5"/>
  </si>
  <si>
    <t>B.（株）みずほ情報総研</t>
    <phoneticPr fontId="5"/>
  </si>
  <si>
    <t>雑役務費</t>
    <rPh sb="0" eb="1">
      <t>ザツ</t>
    </rPh>
    <rPh sb="1" eb="4">
      <t>エキムヒ</t>
    </rPh>
    <phoneticPr fontId="5"/>
  </si>
  <si>
    <t>旅費</t>
    <rPh sb="0" eb="2">
      <t>リョヒ</t>
    </rPh>
    <phoneticPr fontId="5"/>
  </si>
  <si>
    <t>一般管理費</t>
    <phoneticPr fontId="5"/>
  </si>
  <si>
    <t>国内旅費、海外旅費</t>
    <rPh sb="0" eb="2">
      <t>コクナイ</t>
    </rPh>
    <rPh sb="2" eb="4">
      <t>リョヒ</t>
    </rPh>
    <rPh sb="5" eb="7">
      <t>カイガイ</t>
    </rPh>
    <rPh sb="7" eb="9">
      <t>リョヒ</t>
    </rPh>
    <phoneticPr fontId="5"/>
  </si>
  <si>
    <t>-</t>
    <phoneticPr fontId="5"/>
  </si>
  <si>
    <t>-</t>
    <phoneticPr fontId="5"/>
  </si>
  <si>
    <t>-</t>
    <phoneticPr fontId="5"/>
  </si>
  <si>
    <t>（公財）地球環境戦略研究機関</t>
    <phoneticPr fontId="5"/>
  </si>
  <si>
    <t>中央環境審議会で取りまとめた「長期低炭素ビジョン」の策定や環境白書の作成等の環境省内の施策検討等に、本事業で行った調査・分析を活用している。</t>
    <rPh sb="0" eb="2">
      <t>チュウオウ</t>
    </rPh>
    <rPh sb="2" eb="4">
      <t>カンキョウ</t>
    </rPh>
    <rPh sb="4" eb="7">
      <t>シンギカイ</t>
    </rPh>
    <rPh sb="8" eb="9">
      <t>ト</t>
    </rPh>
    <rPh sb="15" eb="17">
      <t>チョウキ</t>
    </rPh>
    <rPh sb="17" eb="20">
      <t>テイタンソ</t>
    </rPh>
    <rPh sb="26" eb="28">
      <t>サクテイ</t>
    </rPh>
    <rPh sb="29" eb="31">
      <t>カンキョウ</t>
    </rPh>
    <rPh sb="31" eb="33">
      <t>ハクショ</t>
    </rPh>
    <rPh sb="34" eb="36">
      <t>サクセイ</t>
    </rPh>
    <rPh sb="36" eb="37">
      <t>トウ</t>
    </rPh>
    <rPh sb="38" eb="41">
      <t>カンキョウショウ</t>
    </rPh>
    <rPh sb="41" eb="42">
      <t>ナイ</t>
    </rPh>
    <rPh sb="43" eb="45">
      <t>セサク</t>
    </rPh>
    <rPh sb="45" eb="47">
      <t>ケントウ</t>
    </rPh>
    <rPh sb="47" eb="48">
      <t>トウ</t>
    </rPh>
    <rPh sb="50" eb="51">
      <t>サクモト</t>
    </rPh>
    <rPh sb="51" eb="53">
      <t>ジギョウ</t>
    </rPh>
    <rPh sb="54" eb="55">
      <t>オコナ</t>
    </rPh>
    <rPh sb="57" eb="59">
      <t>チョウサ</t>
    </rPh>
    <rPh sb="60" eb="62">
      <t>ブンセキ</t>
    </rPh>
    <rPh sb="63" eb="65">
      <t>カツヨウ</t>
    </rPh>
    <phoneticPr fontId="5"/>
  </si>
  <si>
    <t>-</t>
    <phoneticPr fontId="5"/>
  </si>
  <si>
    <t>-</t>
    <phoneticPr fontId="5"/>
  </si>
  <si>
    <t>-</t>
    <phoneticPr fontId="5"/>
  </si>
  <si>
    <t>当初の予定どおり事業を行うことができた。</t>
    <phoneticPr fontId="5"/>
  </si>
  <si>
    <t>上記位置づけのとおり、その在り方等に関する検討は国において実施することが適当と考える。</t>
    <rPh sb="0" eb="2">
      <t>ジョウキ</t>
    </rPh>
    <rPh sb="2" eb="4">
      <t>イチ</t>
    </rPh>
    <rPh sb="13" eb="14">
      <t>ア</t>
    </rPh>
    <rPh sb="15" eb="16">
      <t>カタ</t>
    </rPh>
    <rPh sb="16" eb="17">
      <t>トウ</t>
    </rPh>
    <rPh sb="18" eb="19">
      <t>カン</t>
    </rPh>
    <rPh sb="21" eb="23">
      <t>ケントウ</t>
    </rPh>
    <rPh sb="24" eb="25">
      <t>クニ</t>
    </rPh>
    <rPh sb="29" eb="31">
      <t>ジッシ</t>
    </rPh>
    <rPh sb="36" eb="38">
      <t>テキトウ</t>
    </rPh>
    <rPh sb="39" eb="40">
      <t>カンガ</t>
    </rPh>
    <phoneticPr fontId="6"/>
  </si>
  <si>
    <t>本事業は、国内排出量取引の本格導入のために不可欠な経験・知見の蓄積を図るものであり、必要性が高い事業である。</t>
    <rPh sb="0" eb="1">
      <t>ホン</t>
    </rPh>
    <rPh sb="1" eb="3">
      <t>ジギョウ</t>
    </rPh>
    <phoneticPr fontId="6"/>
  </si>
  <si>
    <t>地球温暖化対策計画（平成28年5月13日閣議決定）において、国内排出量取引制度については慎重に検討することとされており、同制度に関する検討を引き続き行うことは社会のニーズを反映している。</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rPh sb="30" eb="32">
      <t>コクナイ</t>
    </rPh>
    <rPh sb="32" eb="35">
      <t>ハイシュツリョウ</t>
    </rPh>
    <rPh sb="35" eb="37">
      <t>トリヒキ</t>
    </rPh>
    <rPh sb="37" eb="39">
      <t>セイド</t>
    </rPh>
    <rPh sb="44" eb="46">
      <t>シンチョウ</t>
    </rPh>
    <rPh sb="47" eb="49">
      <t>ケントウ</t>
    </rPh>
    <rPh sb="60" eb="63">
      <t>ドウセイド</t>
    </rPh>
    <rPh sb="64" eb="65">
      <t>カン</t>
    </rPh>
    <rPh sb="67" eb="69">
      <t>ケントウ</t>
    </rPh>
    <rPh sb="70" eb="71">
      <t>ヒ</t>
    </rPh>
    <rPh sb="72" eb="73">
      <t>ツヅ</t>
    </rPh>
    <rPh sb="74" eb="75">
      <t>オコナ</t>
    </rPh>
    <phoneticPr fontId="5"/>
  </si>
  <si>
    <t>入札による執行残や本事業との関連事業への拠出分である。</t>
    <rPh sb="0" eb="2">
      <t>ニュウサツ</t>
    </rPh>
    <rPh sb="5" eb="7">
      <t>シッコウ</t>
    </rPh>
    <rPh sb="7" eb="8">
      <t>ノコ</t>
    </rPh>
    <rPh sb="9" eb="10">
      <t>ホン</t>
    </rPh>
    <rPh sb="10" eb="12">
      <t>ジギョウ</t>
    </rPh>
    <rPh sb="14" eb="16">
      <t>カンレン</t>
    </rPh>
    <rPh sb="16" eb="18">
      <t>ジギョウ</t>
    </rPh>
    <rPh sb="20" eb="22">
      <t>キョシュツ</t>
    </rPh>
    <rPh sb="22" eb="23">
      <t>ブン</t>
    </rPh>
    <phoneticPr fontId="5"/>
  </si>
  <si>
    <t>毎年見積りの精査を実施している。</t>
    <phoneticPr fontId="5"/>
  </si>
  <si>
    <t>毎年必要な業務内容とそれに応じたコスト見直しを実施している。</t>
    <phoneticPr fontId="5"/>
  </si>
  <si>
    <t>委託費の確定においては、費目・使途が事業目的に即していることを確認している。</t>
    <phoneticPr fontId="5"/>
  </si>
  <si>
    <t>印刷製本費、資料購入費、会議費</t>
    <rPh sb="0" eb="2">
      <t>インサツ</t>
    </rPh>
    <rPh sb="2" eb="4">
      <t>セイホン</t>
    </rPh>
    <rPh sb="4" eb="5">
      <t>ヒ</t>
    </rPh>
    <rPh sb="6" eb="8">
      <t>シリョウ</t>
    </rPh>
    <rPh sb="8" eb="11">
      <t>コウニュウヒ</t>
    </rPh>
    <rPh sb="12" eb="15">
      <t>カイギヒ</t>
    </rPh>
    <phoneticPr fontId="5"/>
  </si>
  <si>
    <t>国内外の排出量取引制度の概要及び実施状況の情報の整理、資料作成等</t>
    <rPh sb="27" eb="29">
      <t>シリョウ</t>
    </rPh>
    <rPh sb="29" eb="31">
      <t>サクセイ</t>
    </rPh>
    <rPh sb="31" eb="32">
      <t>トウ</t>
    </rPh>
    <phoneticPr fontId="5"/>
  </si>
  <si>
    <t xml:space="preserve">みずほ情報総研株式会社 </t>
    <phoneticPr fontId="5"/>
  </si>
  <si>
    <t>国立大学法人京都大学</t>
  </si>
  <si>
    <t>EY新日本サステナビリティ株式会社</t>
    <phoneticPr fontId="5"/>
  </si>
  <si>
    <t>中外テクノス株式会社</t>
    <phoneticPr fontId="5"/>
  </si>
  <si>
    <t>エム・アール・アイ リサーチアソシエイツ株式会社</t>
    <phoneticPr fontId="5"/>
  </si>
  <si>
    <t>カーボンプライシング施策の制度設計と影響分析・その他の制度的対応の在り方の分析</t>
    <phoneticPr fontId="5"/>
  </si>
  <si>
    <t>英文資料翻訳等</t>
    <rPh sb="0" eb="2">
      <t>エイブン</t>
    </rPh>
    <rPh sb="2" eb="4">
      <t>シリョウ</t>
    </rPh>
    <rPh sb="4" eb="6">
      <t>ホンヤク</t>
    </rPh>
    <rPh sb="6" eb="7">
      <t>トウ</t>
    </rPh>
    <phoneticPr fontId="5"/>
  </si>
  <si>
    <t>派遣料・アルバイト、翻訳・通訳</t>
    <rPh sb="0" eb="2">
      <t>ハケン</t>
    </rPh>
    <rPh sb="2" eb="3">
      <t>リョウ</t>
    </rPh>
    <rPh sb="10" eb="12">
      <t>ホンヤク</t>
    </rPh>
    <rPh sb="13" eb="15">
      <t>ツウヤク</t>
    </rPh>
    <phoneticPr fontId="5"/>
  </si>
  <si>
    <t>印刷費、旅費、消耗品費、借料及び損料</t>
    <rPh sb="0" eb="3">
      <t>インサツヒ</t>
    </rPh>
    <rPh sb="4" eb="6">
      <t>リョヒ</t>
    </rPh>
    <rPh sb="7" eb="10">
      <t>ショウモウヒン</t>
    </rPh>
    <rPh sb="10" eb="11">
      <t>ヒ</t>
    </rPh>
    <rPh sb="12" eb="14">
      <t>シャクリョウ</t>
    </rPh>
    <rPh sb="14" eb="15">
      <t>オヨ</t>
    </rPh>
    <rPh sb="16" eb="18">
      <t>ソンリョウ</t>
    </rPh>
    <phoneticPr fontId="5"/>
  </si>
  <si>
    <t>気候変動問題における先導的企業経営促進のための調査</t>
    <phoneticPr fontId="5"/>
  </si>
  <si>
    <t>旅費</t>
    <rPh sb="0" eb="2">
      <t>リョヒ</t>
    </rPh>
    <phoneticPr fontId="6"/>
  </si>
  <si>
    <t>借料及び損料</t>
    <rPh sb="0" eb="2">
      <t>シャクリョウ</t>
    </rPh>
    <rPh sb="2" eb="3">
      <t>オヨ</t>
    </rPh>
    <rPh sb="4" eb="6">
      <t>ソンリョウ</t>
    </rPh>
    <phoneticPr fontId="5"/>
  </si>
  <si>
    <t>通訳、翻訳料</t>
    <rPh sb="0" eb="2">
      <t>ツウヤク</t>
    </rPh>
    <rPh sb="3" eb="6">
      <t>ホンヤクリョウ</t>
    </rPh>
    <phoneticPr fontId="5"/>
  </si>
  <si>
    <t>国内旅費、海外旅費</t>
    <rPh sb="0" eb="2">
      <t>コクナイ</t>
    </rPh>
    <rPh sb="2" eb="4">
      <t>リョヒ</t>
    </rPh>
    <rPh sb="5" eb="7">
      <t>カイガイ</t>
    </rPh>
    <rPh sb="7" eb="9">
      <t>リョヒ</t>
    </rPh>
    <phoneticPr fontId="5"/>
  </si>
  <si>
    <t>通信費</t>
    <rPh sb="0" eb="3">
      <t>ツウシンヒ</t>
    </rPh>
    <phoneticPr fontId="5"/>
  </si>
  <si>
    <t>市場メカニズムによる需要サイドの温室効果ガス排出削減政策の評価に関する調査</t>
  </si>
  <si>
    <t>（公財）地球環境戦略研究機関</t>
    <phoneticPr fontId="5"/>
  </si>
  <si>
    <t>気候変動政策と企業経営の相互影響の調査支援</t>
    <phoneticPr fontId="5"/>
  </si>
  <si>
    <t>日中韓排出量取引セミナーの支援</t>
    <phoneticPr fontId="5"/>
  </si>
  <si>
    <t xml:space="preserve">削減コストの精査
</t>
    <phoneticPr fontId="5"/>
  </si>
  <si>
    <t>削減ポテンシャルの推計・限界削減コストカーブを用いた現行施策の評価</t>
    <phoneticPr fontId="5"/>
  </si>
  <si>
    <t>気候変動問題における先導的企業経営促進のための調査</t>
    <phoneticPr fontId="5"/>
  </si>
  <si>
    <t>カーボンプライシング施策の制度設計と影響分析・その他の制度的対応の在り方の分析</t>
    <phoneticPr fontId="5"/>
  </si>
  <si>
    <t>国内外の排出量取引制度の概要及び実施状況の情報の整理、資料作成等</t>
    <phoneticPr fontId="5"/>
  </si>
  <si>
    <t>地球温暖化対策計画(平成28年5月13日閣議決定)、「地球温暖化対策の主要３施策について」地球温暖化問題に関する閣僚委員会（平成22年12月28日）</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phoneticPr fontId="5"/>
  </si>
  <si>
    <t>・国内排出量取引制度は、地球温暖化対策の柱であると位置付けられており、近年欧州のみならず、韓国においても制度が導入され、2017年には中国でも国レベルの制度の導入を予定している。また、近年、国内排出量取引制度を含むカーボンプライシング（炭素の価格付け）について、COP21決定やG7伊勢志摩首脳宣言等でもその重要性が指摘されているところ。我が国においても、制度の在り方等に関する検討は必要不可欠であるところ、平成28年度は、本事業の制度検討・調査の成果を活用し、中央環境審議会長期低炭素ビジョン小委員会等公開の場で議論・検討を行い、中央環境審議会が取りまとめた「長期低炭素ビジョン」にもカーボンプライシングが主要な施策の方向性の一つとして位置づけられたところ。
・上述のとおり、制度導入に向けた検討を進めているところであり、ロードマップを明らかにするという昨年度の指摘も踏まえて、本事業は全面的に見直しを行っている。</t>
    <rPh sb="45" eb="47">
      <t>カンコク</t>
    </rPh>
    <rPh sb="52" eb="54">
      <t>セイド</t>
    </rPh>
    <rPh sb="55" eb="57">
      <t>ドウニュウ</t>
    </rPh>
    <rPh sb="64" eb="65">
      <t>ネン</t>
    </rPh>
    <rPh sb="71" eb="72">
      <t>クニ</t>
    </rPh>
    <rPh sb="82" eb="84">
      <t>ヨテイ</t>
    </rPh>
    <rPh sb="92" eb="94">
      <t>キンネン</t>
    </rPh>
    <rPh sb="95" eb="97">
      <t>コクナイ</t>
    </rPh>
    <rPh sb="97" eb="100">
      <t>ハイシュツリョウ</t>
    </rPh>
    <rPh sb="100" eb="102">
      <t>トリヒキ</t>
    </rPh>
    <rPh sb="102" eb="104">
      <t>セイド</t>
    </rPh>
    <rPh sb="105" eb="106">
      <t>フク</t>
    </rPh>
    <rPh sb="118" eb="120">
      <t>タンソ</t>
    </rPh>
    <rPh sb="121" eb="123">
      <t>カカク</t>
    </rPh>
    <rPh sb="123" eb="124">
      <t>ヅ</t>
    </rPh>
    <rPh sb="136" eb="138">
      <t>ケッテイ</t>
    </rPh>
    <rPh sb="141" eb="143">
      <t>イセ</t>
    </rPh>
    <rPh sb="143" eb="145">
      <t>シマ</t>
    </rPh>
    <rPh sb="145" eb="147">
      <t>シュノウ</t>
    </rPh>
    <rPh sb="147" eb="149">
      <t>センゲン</t>
    </rPh>
    <rPh sb="149" eb="150">
      <t>トウ</t>
    </rPh>
    <rPh sb="154" eb="157">
      <t>ジュウヨウセイ</t>
    </rPh>
    <rPh sb="158" eb="160">
      <t>シテキ</t>
    </rPh>
    <rPh sb="204" eb="206">
      <t>ヘイセイ</t>
    </rPh>
    <rPh sb="208" eb="210">
      <t>ネンド</t>
    </rPh>
    <rPh sb="212" eb="213">
      <t>ホン</t>
    </rPh>
    <rPh sb="213" eb="215">
      <t>ジギョウ</t>
    </rPh>
    <rPh sb="216" eb="218">
      <t>セイド</t>
    </rPh>
    <rPh sb="218" eb="220">
      <t>ケントウ</t>
    </rPh>
    <rPh sb="221" eb="223">
      <t>チョウサ</t>
    </rPh>
    <rPh sb="224" eb="226">
      <t>セイカ</t>
    </rPh>
    <rPh sb="227" eb="229">
      <t>カツヨウ</t>
    </rPh>
    <rPh sb="231" eb="233">
      <t>チュウオウ</t>
    </rPh>
    <rPh sb="233" eb="235">
      <t>カンキョウ</t>
    </rPh>
    <rPh sb="235" eb="238">
      <t>シンギカイ</t>
    </rPh>
    <rPh sb="238" eb="240">
      <t>チョウキ</t>
    </rPh>
    <rPh sb="240" eb="243">
      <t>テイタンソ</t>
    </rPh>
    <rPh sb="247" eb="251">
      <t>ショウイインカイ</t>
    </rPh>
    <rPh sb="251" eb="252">
      <t>トウ</t>
    </rPh>
    <rPh sb="252" eb="254">
      <t>コウカイ</t>
    </rPh>
    <rPh sb="255" eb="256">
      <t>バ</t>
    </rPh>
    <rPh sb="257" eb="259">
      <t>ギロン</t>
    </rPh>
    <rPh sb="260" eb="262">
      <t>ケントウ</t>
    </rPh>
    <rPh sb="263" eb="264">
      <t>オコナ</t>
    </rPh>
    <rPh sb="266" eb="268">
      <t>チュウオウ</t>
    </rPh>
    <rPh sb="268" eb="270">
      <t>カンキョウ</t>
    </rPh>
    <rPh sb="270" eb="273">
      <t>シンギカイ</t>
    </rPh>
    <rPh sb="274" eb="275">
      <t>ト</t>
    </rPh>
    <rPh sb="281" eb="283">
      <t>チョウキ</t>
    </rPh>
    <rPh sb="283" eb="286">
      <t>テイタンソ</t>
    </rPh>
    <rPh sb="304" eb="306">
      <t>シュヨウ</t>
    </rPh>
    <rPh sb="307" eb="315">
      <t>セサクノホウコウセイノヒト</t>
    </rPh>
    <rPh sb="319" eb="321">
      <t>イチ</t>
    </rPh>
    <rPh sb="332" eb="334">
      <t>ジョウジュツ</t>
    </rPh>
    <rPh sb="339" eb="341">
      <t>セイド</t>
    </rPh>
    <rPh sb="341" eb="343">
      <t>ドウニュウ</t>
    </rPh>
    <rPh sb="344" eb="345">
      <t>ム</t>
    </rPh>
    <rPh sb="347" eb="349">
      <t>ケントウ</t>
    </rPh>
    <rPh sb="350" eb="351">
      <t>スス</t>
    </rPh>
    <rPh sb="378" eb="381">
      <t>サクネンド</t>
    </rPh>
    <rPh sb="382" eb="384">
      <t>シテキ</t>
    </rPh>
    <rPh sb="385" eb="386">
      <t>フ</t>
    </rPh>
    <rPh sb="390" eb="391">
      <t>ホン</t>
    </rPh>
    <rPh sb="391" eb="393">
      <t>ジギョウ</t>
    </rPh>
    <rPh sb="394" eb="397">
      <t>ゼンメンテキ</t>
    </rPh>
    <rPh sb="398" eb="400">
      <t>ミナオ</t>
    </rPh>
    <rPh sb="402" eb="403">
      <t>オコナ</t>
    </rPh>
    <phoneticPr fontId="5"/>
  </si>
  <si>
    <t>-</t>
    <phoneticPr fontId="5"/>
  </si>
  <si>
    <t>-</t>
    <phoneticPr fontId="5"/>
  </si>
  <si>
    <t>一般管理費</t>
    <rPh sb="0" eb="2">
      <t>イッパン</t>
    </rPh>
    <rPh sb="2" eb="5">
      <t>カンリヒ</t>
    </rPh>
    <phoneticPr fontId="5"/>
  </si>
  <si>
    <t>旅費</t>
    <rPh sb="0" eb="2">
      <t>リョヒ</t>
    </rPh>
    <phoneticPr fontId="5"/>
  </si>
  <si>
    <t>事例調査、調査研究のレビュー、分析等</t>
    <rPh sb="0" eb="2">
      <t>ジレイ</t>
    </rPh>
    <rPh sb="2" eb="4">
      <t>チョウサ</t>
    </rPh>
    <rPh sb="5" eb="7">
      <t>チョウサ</t>
    </rPh>
    <rPh sb="7" eb="9">
      <t>ケンキュウ</t>
    </rPh>
    <rPh sb="15" eb="17">
      <t>ブンセキ</t>
    </rPh>
    <rPh sb="17" eb="18">
      <t>トウ</t>
    </rPh>
    <phoneticPr fontId="5"/>
  </si>
  <si>
    <t>アンケート集計支援業務</t>
    <rPh sb="5" eb="7">
      <t>シュウケイ</t>
    </rPh>
    <rPh sb="7" eb="9">
      <t>シエン</t>
    </rPh>
    <rPh sb="9" eb="11">
      <t>ギョウム</t>
    </rPh>
    <phoneticPr fontId="5"/>
  </si>
  <si>
    <t>その他</t>
    <rPh sb="2" eb="3">
      <t>タ</t>
    </rPh>
    <phoneticPr fontId="5"/>
  </si>
  <si>
    <t>謝金、消費税</t>
    <rPh sb="0" eb="2">
      <t>シャキン</t>
    </rPh>
    <rPh sb="3" eb="6">
      <t>ショウヒゼイ</t>
    </rPh>
    <phoneticPr fontId="5"/>
  </si>
  <si>
    <t>既に計画書制度を導入している自治体数の制度の充実を促すとともに、国の排出量取引制度の検討内容や調査した結果等を提供することにより地方公共団体の計画書制度導入に向けた機運を高めた。</t>
    <rPh sb="0" eb="1">
      <t>スデ</t>
    </rPh>
    <rPh sb="19" eb="21">
      <t>セイド</t>
    </rPh>
    <rPh sb="22" eb="24">
      <t>ジュウジツ</t>
    </rPh>
    <rPh sb="25" eb="26">
      <t>ウナガ</t>
    </rPh>
    <rPh sb="32" eb="33">
      <t>クニ</t>
    </rPh>
    <rPh sb="34" eb="37">
      <t>ハイシュツリョウ</t>
    </rPh>
    <rPh sb="37" eb="39">
      <t>トリヒキ</t>
    </rPh>
    <rPh sb="39" eb="41">
      <t>セイド</t>
    </rPh>
    <rPh sb="42" eb="44">
      <t>ケントウ</t>
    </rPh>
    <rPh sb="44" eb="46">
      <t>ナイヨウ</t>
    </rPh>
    <rPh sb="47" eb="49">
      <t>チョウサ</t>
    </rPh>
    <rPh sb="51" eb="53">
      <t>ケッカ</t>
    </rPh>
    <rPh sb="53" eb="54">
      <t>トウ</t>
    </rPh>
    <rPh sb="55" eb="57">
      <t>テイキョウ</t>
    </rPh>
    <rPh sb="64" eb="66">
      <t>チホウ</t>
    </rPh>
    <rPh sb="66" eb="68">
      <t>コウキョウ</t>
    </rPh>
    <rPh sb="68" eb="70">
      <t>ダンタイ</t>
    </rPh>
    <rPh sb="71" eb="74">
      <t>ケイカクショ</t>
    </rPh>
    <rPh sb="74" eb="76">
      <t>セイド</t>
    </rPh>
    <rPh sb="76" eb="78">
      <t>ドウニュウ</t>
    </rPh>
    <rPh sb="79" eb="80">
      <t>ム</t>
    </rPh>
    <rPh sb="82" eb="84">
      <t>キウン</t>
    </rPh>
    <rPh sb="85" eb="86">
      <t>タカ</t>
    </rPh>
    <phoneticPr fontId="5"/>
  </si>
  <si>
    <t>より効率的に事業を行えるよう、事業執行の方法を見直した。</t>
    <rPh sb="2" eb="5">
      <t>コウリツテキ</t>
    </rPh>
    <rPh sb="6" eb="8">
      <t>ジギョウ</t>
    </rPh>
    <rPh sb="9" eb="10">
      <t>オコナ</t>
    </rPh>
    <rPh sb="15" eb="17">
      <t>ジギョウ</t>
    </rPh>
    <rPh sb="17" eb="19">
      <t>シッコウ</t>
    </rPh>
    <rPh sb="20" eb="22">
      <t>ホウホウ</t>
    </rPh>
    <rPh sb="23" eb="25">
      <t>ミナオ</t>
    </rPh>
    <phoneticPr fontId="5"/>
  </si>
  <si>
    <t>消費税及び地方消費税</t>
    <phoneticPr fontId="5"/>
  </si>
  <si>
    <t>外注費</t>
    <rPh sb="0" eb="3">
      <t>ガイチュウヒ</t>
    </rPh>
    <phoneticPr fontId="6"/>
  </si>
  <si>
    <t>賃金</t>
    <rPh sb="0" eb="2">
      <t>チンギン</t>
    </rPh>
    <phoneticPr fontId="5"/>
  </si>
  <si>
    <t>派遣料・アルバイト</t>
    <rPh sb="0" eb="3">
      <t>ハケンリョウ</t>
    </rPh>
    <phoneticPr fontId="5"/>
  </si>
  <si>
    <t>外注費</t>
    <rPh sb="0" eb="3">
      <t>ガイチュウヒ</t>
    </rPh>
    <phoneticPr fontId="5"/>
  </si>
  <si>
    <t>雑役務費</t>
    <rPh sb="0" eb="1">
      <t>ザツ</t>
    </rPh>
    <rPh sb="1" eb="4">
      <t>エキムヒ</t>
    </rPh>
    <phoneticPr fontId="5"/>
  </si>
  <si>
    <t>0329</t>
    <phoneticPr fontId="5"/>
  </si>
  <si>
    <t>1．地球温暖化対策の推進</t>
    <rPh sb="2" eb="4">
      <t>チキュウ</t>
    </rPh>
    <rPh sb="4" eb="7">
      <t>オンダンカ</t>
    </rPh>
    <rPh sb="7" eb="9">
      <t>タイサク</t>
    </rPh>
    <rPh sb="10" eb="12">
      <t>スイシン</t>
    </rPh>
    <phoneticPr fontId="5"/>
  </si>
  <si>
    <t>-</t>
    <phoneticPr fontId="5"/>
  </si>
  <si>
    <t>-</t>
    <phoneticPr fontId="5"/>
  </si>
  <si>
    <t>-</t>
    <phoneticPr fontId="5"/>
  </si>
  <si>
    <t>-</t>
    <phoneticPr fontId="5"/>
  </si>
  <si>
    <t>0032</t>
    <phoneticPr fontId="5"/>
  </si>
  <si>
    <t>0024</t>
    <phoneticPr fontId="5"/>
  </si>
  <si>
    <t>0038</t>
    <phoneticPr fontId="5"/>
  </si>
  <si>
    <t>E.エム・アール・アイリサーチアソシエイツ株式会社</t>
    <rPh sb="21" eb="25">
      <t>カブシキガイシャ</t>
    </rPh>
    <phoneticPr fontId="5"/>
  </si>
  <si>
    <t>F.中外テクノス株式会社</t>
    <rPh sb="2" eb="4">
      <t>チュウガイ</t>
    </rPh>
    <rPh sb="8" eb="12">
      <t>カブシキガイシャ</t>
    </rPh>
    <phoneticPr fontId="5"/>
  </si>
  <si>
    <t>G.公益財団法人地球環境戦略研究機関</t>
    <rPh sb="2" eb="4">
      <t>コウエキ</t>
    </rPh>
    <rPh sb="4" eb="6">
      <t>ザイダン</t>
    </rPh>
    <rPh sb="6" eb="8">
      <t>ホウジン</t>
    </rPh>
    <rPh sb="8" eb="10">
      <t>チキュウ</t>
    </rPh>
    <rPh sb="10" eb="12">
      <t>カンキョウ</t>
    </rPh>
    <rPh sb="12" eb="14">
      <t>センリャク</t>
    </rPh>
    <rPh sb="14" eb="16">
      <t>ケンキュウ</t>
    </rPh>
    <rPh sb="16" eb="18">
      <t>キカン</t>
    </rPh>
    <phoneticPr fontId="5"/>
  </si>
  <si>
    <t>H.EY新日本サステナビリティ</t>
    <rPh sb="4" eb="7">
      <t>シンニホン</t>
    </rPh>
    <phoneticPr fontId="5"/>
  </si>
  <si>
    <t>調査費</t>
    <rPh sb="0" eb="3">
      <t>チョウサヒ</t>
    </rPh>
    <phoneticPr fontId="5"/>
  </si>
  <si>
    <t>ポテンシャル推計、現行施策の評価</t>
    <rPh sb="6" eb="8">
      <t>スイケイ</t>
    </rPh>
    <rPh sb="9" eb="11">
      <t>ゲンコウ</t>
    </rPh>
    <rPh sb="11" eb="13">
      <t>シサク</t>
    </rPh>
    <rPh sb="14" eb="16">
      <t>ヒョウカ</t>
    </rPh>
    <phoneticPr fontId="5"/>
  </si>
  <si>
    <t>削減コストの精査</t>
    <rPh sb="0" eb="2">
      <t>サクゲン</t>
    </rPh>
    <rPh sb="6" eb="8">
      <t>セイサ</t>
    </rPh>
    <phoneticPr fontId="5"/>
  </si>
  <si>
    <t>セミナーの支援</t>
    <rPh sb="5" eb="7">
      <t>シエン</t>
    </rPh>
    <phoneticPr fontId="5"/>
  </si>
  <si>
    <t>調査支援業務</t>
    <rPh sb="0" eb="2">
      <t>チョウサ</t>
    </rPh>
    <rPh sb="2" eb="4">
      <t>シエン</t>
    </rPh>
    <rPh sb="4" eb="6">
      <t>ギョウム</t>
    </rPh>
    <phoneticPr fontId="5"/>
  </si>
  <si>
    <t>-</t>
    <phoneticPr fontId="5"/>
  </si>
  <si>
    <t>本事業は、地球温暖化対策関係予算において【D.基盤的施策など】に分類されており、我が国の温室効果ガスの排出削減等に直接的な効果を持たないものであるため、地球温暖化対策に係る横断的指標は設定できない。</t>
    <rPh sb="57" eb="59">
      <t>チョクセツ</t>
    </rPh>
    <rPh sb="59" eb="60">
      <t>テキ</t>
    </rPh>
    <phoneticPr fontId="5"/>
  </si>
  <si>
    <t>-</t>
    <phoneticPr fontId="5"/>
  </si>
  <si>
    <t>0300</t>
    <phoneticPr fontId="5"/>
  </si>
  <si>
    <t>0296</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</si>
</sst>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4" fillId="0" borderId="176" xfId="0" applyFont="1" applyFill="1" applyBorder="1" applyAlignment="1" applyProtection="1">
      <alignment vertical="center" wrapText="1"/>
      <protection locked="0"/>
    </xf>
    <xf numFmtId="0" fontId="4" fillId="0" borderId="56" xfId="0" applyFont="1" applyFill="1" applyBorder="1" applyAlignment="1" applyProtection="1">
      <alignment vertical="center" wrapText="1"/>
      <protection locked="0"/>
    </xf>
    <xf numFmtId="0" fontId="4" fillId="0" borderId="58" xfId="0" applyFont="1" applyFill="1" applyBorder="1" applyAlignment="1" applyProtection="1">
      <alignment vertical="center" wrapText="1"/>
      <protection locked="0"/>
    </xf>
    <xf numFmtId="0" fontId="4" fillId="0" borderId="173" xfId="0" applyFont="1" applyFill="1" applyBorder="1" applyAlignment="1" applyProtection="1">
      <alignment vertical="center" wrapText="1"/>
      <protection locked="0"/>
    </xf>
    <xf numFmtId="0" fontId="4" fillId="0" borderId="174" xfId="0" applyFont="1" applyFill="1" applyBorder="1" applyAlignment="1" applyProtection="1">
      <alignment vertical="center"/>
      <protection locked="0"/>
    </xf>
    <xf numFmtId="0" fontId="4" fillId="0" borderId="175" xfId="0" applyFont="1" applyFill="1" applyBorder="1" applyAlignment="1" applyProtection="1">
      <alignment vertical="center"/>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122145</xdr:colOff>
      <xdr:row>742</xdr:row>
      <xdr:rowOff>163366</xdr:rowOff>
    </xdr:from>
    <xdr:to>
      <xdr:col>19</xdr:col>
      <xdr:colOff>10885</xdr:colOff>
      <xdr:row>743</xdr:row>
      <xdr:rowOff>162278</xdr:rowOff>
    </xdr:to>
    <xdr:sp macro="" textlink="">
      <xdr:nvSpPr>
        <xdr:cNvPr id="32" name="フレーム 31"/>
        <xdr:cNvSpPr/>
      </xdr:nvSpPr>
      <xdr:spPr bwMode="auto">
        <a:xfrm>
          <a:off x="1787659" y="46536509"/>
          <a:ext cx="1739312" cy="358140"/>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一般競争（総合評価）・委託</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10886</xdr:colOff>
      <xdr:row>743</xdr:row>
      <xdr:rowOff>156572</xdr:rowOff>
    </xdr:from>
    <xdr:to>
      <xdr:col>19</xdr:col>
      <xdr:colOff>163286</xdr:colOff>
      <xdr:row>746</xdr:row>
      <xdr:rowOff>108865</xdr:rowOff>
    </xdr:to>
    <xdr:grpSp>
      <xdr:nvGrpSpPr>
        <xdr:cNvPr id="9" name="グループ化 8"/>
        <xdr:cNvGrpSpPr/>
      </xdr:nvGrpSpPr>
      <xdr:grpSpPr>
        <a:xfrm>
          <a:off x="1439636" y="45345893"/>
          <a:ext cx="2601686" cy="1013651"/>
          <a:chOff x="1328057" y="44015106"/>
          <a:chExt cx="2373086" cy="1019093"/>
        </a:xfrm>
      </xdr:grpSpPr>
      <xdr:sp macro="" textlink="">
        <xdr:nvSpPr>
          <xdr:cNvPr id="33" name="正方形/長方形 32"/>
          <xdr:cNvSpPr/>
        </xdr:nvSpPr>
        <xdr:spPr bwMode="auto">
          <a:xfrm>
            <a:off x="1798621" y="44015106"/>
            <a:ext cx="1902522" cy="1019093"/>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Ａ．（株）三菱総合研究所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80</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xnSp macro="">
        <xdr:nvCxnSpPr>
          <xdr:cNvPr id="34" name="直線矢印コネクタ 33"/>
          <xdr:cNvCxnSpPr/>
        </xdr:nvCxnSpPr>
        <xdr:spPr bwMode="auto">
          <a:xfrm>
            <a:off x="1328057" y="44544344"/>
            <a:ext cx="468000" cy="0"/>
          </a:xfrm>
          <a:prstGeom prst="straightConnector1">
            <a:avLst/>
          </a:prstGeom>
          <a:noFill/>
          <a:ln w="19050" cap="flat" cmpd="sng" algn="ctr">
            <a:solidFill>
              <a:srgbClr val="4F81BD">
                <a:shade val="95000"/>
                <a:satMod val="105000"/>
              </a:srgbClr>
            </a:solidFill>
            <a:prstDash val="solid"/>
            <a:tailEnd type="arrow"/>
          </a:ln>
          <a:effectLst/>
        </xdr:spPr>
      </xdr:cxnSp>
    </xdr:grpSp>
    <xdr:clientData/>
  </xdr:twoCellAnchor>
  <xdr:twoCellAnchor>
    <xdr:from>
      <xdr:col>7</xdr:col>
      <xdr:colOff>32657</xdr:colOff>
      <xdr:row>750</xdr:row>
      <xdr:rowOff>329854</xdr:rowOff>
    </xdr:from>
    <xdr:to>
      <xdr:col>32</xdr:col>
      <xdr:colOff>-1</xdr:colOff>
      <xdr:row>756</xdr:row>
      <xdr:rowOff>468086</xdr:rowOff>
    </xdr:to>
    <xdr:grpSp>
      <xdr:nvGrpSpPr>
        <xdr:cNvPr id="4" name="グループ化 3"/>
        <xdr:cNvGrpSpPr/>
      </xdr:nvGrpSpPr>
      <xdr:grpSpPr>
        <a:xfrm>
          <a:off x="1461407" y="47995675"/>
          <a:ext cx="5070021" cy="2260947"/>
          <a:chOff x="1132114" y="45788597"/>
          <a:chExt cx="4593771" cy="2282718"/>
        </a:xfrm>
      </xdr:grpSpPr>
      <xdr:sp macro="" textlink="">
        <xdr:nvSpPr>
          <xdr:cNvPr id="35" name="フレーム 34"/>
          <xdr:cNvSpPr/>
        </xdr:nvSpPr>
        <xdr:spPr bwMode="auto">
          <a:xfrm>
            <a:off x="1574260" y="45788597"/>
            <a:ext cx="1756767" cy="365413"/>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一般競争（総合評価）・委託</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6" name="正方形/長方形 35"/>
          <xdr:cNvSpPr/>
        </xdr:nvSpPr>
        <xdr:spPr bwMode="auto">
          <a:xfrm>
            <a:off x="1581994" y="46187788"/>
            <a:ext cx="1841990" cy="528655"/>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Ｂ．（株）みずほ情報総研</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43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37" name="大かっこ 36"/>
          <xdr:cNvSpPr/>
        </xdr:nvSpPr>
        <xdr:spPr bwMode="auto">
          <a:xfrm>
            <a:off x="1582559" y="46904060"/>
            <a:ext cx="4143326" cy="1167255"/>
          </a:xfrm>
          <a:prstGeom prst="bracketPair">
            <a:avLst>
              <a:gd name="adj" fmla="val 7168"/>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・国内外の排出量取引制度の概要及び実施状況の情報の整理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・カーボンプライシング施策のリンケージ等や多国間・地域間連携の概要及び実施状況の情報の収集整理</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・国内外のカーボンプライシング関連研究の知見調査</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・各国制度に関する現地調査</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38" name="直線矢印コネクタ 37"/>
          <xdr:cNvCxnSpPr/>
        </xdr:nvCxnSpPr>
        <xdr:spPr bwMode="auto">
          <a:xfrm>
            <a:off x="1132114" y="46318715"/>
            <a:ext cx="396000" cy="0"/>
          </a:xfrm>
          <a:prstGeom prst="straightConnector1">
            <a:avLst/>
          </a:prstGeom>
          <a:noFill/>
          <a:ln w="19050" cap="flat" cmpd="sng" algn="ctr">
            <a:solidFill>
              <a:srgbClr val="4F81BD">
                <a:shade val="95000"/>
                <a:satMod val="105000"/>
              </a:srgbClr>
            </a:solidFill>
            <a:prstDash val="solid"/>
            <a:tailEnd type="arrow"/>
          </a:ln>
          <a:effectLst/>
        </xdr:spPr>
      </xdr:cxnSp>
    </xdr:grpSp>
    <xdr:clientData/>
  </xdr:twoCellAnchor>
  <xdr:twoCellAnchor>
    <xdr:from>
      <xdr:col>7</xdr:col>
      <xdr:colOff>32657</xdr:colOff>
      <xdr:row>761</xdr:row>
      <xdr:rowOff>435423</xdr:rowOff>
    </xdr:from>
    <xdr:to>
      <xdr:col>25</xdr:col>
      <xdr:colOff>130361</xdr:colOff>
      <xdr:row>768</xdr:row>
      <xdr:rowOff>54411</xdr:rowOff>
    </xdr:to>
    <xdr:grpSp>
      <xdr:nvGrpSpPr>
        <xdr:cNvPr id="3" name="グループ化 2"/>
        <xdr:cNvGrpSpPr/>
      </xdr:nvGrpSpPr>
      <xdr:grpSpPr>
        <a:xfrm>
          <a:off x="1461407" y="52822923"/>
          <a:ext cx="3771633" cy="2013845"/>
          <a:chOff x="1295400" y="48282626"/>
          <a:chExt cx="3428733" cy="1918960"/>
        </a:xfrm>
      </xdr:grpSpPr>
      <xdr:sp macro="" textlink="">
        <xdr:nvSpPr>
          <xdr:cNvPr id="39" name="フレーム 38"/>
          <xdr:cNvSpPr/>
        </xdr:nvSpPr>
        <xdr:spPr bwMode="auto">
          <a:xfrm>
            <a:off x="1578663" y="48282626"/>
            <a:ext cx="2198680" cy="366565"/>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一般競争（総合評価）・委託</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40" name="正方形/長方形 39"/>
          <xdr:cNvSpPr/>
        </xdr:nvSpPr>
        <xdr:spPr bwMode="auto">
          <a:xfrm>
            <a:off x="1572739" y="48698653"/>
            <a:ext cx="3062572" cy="460887"/>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D</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．国立大学法人京都大学　　　　　　　１</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41" name="大かっこ 40"/>
          <xdr:cNvSpPr/>
        </xdr:nvSpPr>
        <xdr:spPr bwMode="auto">
          <a:xfrm>
            <a:off x="1557080" y="49163250"/>
            <a:ext cx="3167053" cy="1038336"/>
          </a:xfrm>
          <a:prstGeom prst="bracketPair">
            <a:avLst>
              <a:gd name="adj" fmla="val 7168"/>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市場メカニズムによる需要サイドの温室効果ガス排出削減政策の評価に関する調査</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42" name="直線矢印コネクタ 41"/>
          <xdr:cNvCxnSpPr/>
        </xdr:nvCxnSpPr>
        <xdr:spPr bwMode="auto">
          <a:xfrm flipV="1">
            <a:off x="1295400" y="48778888"/>
            <a:ext cx="277341" cy="3472"/>
          </a:xfrm>
          <a:prstGeom prst="straightConnector1">
            <a:avLst/>
          </a:prstGeom>
          <a:noFill/>
          <a:ln w="19050" cap="flat" cmpd="sng" algn="ctr">
            <a:solidFill>
              <a:srgbClr val="4F81BD">
                <a:shade val="95000"/>
                <a:satMod val="105000"/>
              </a:srgbClr>
            </a:solidFill>
            <a:prstDash val="solid"/>
            <a:tailEnd type="arrow"/>
          </a:ln>
          <a:effectLst/>
        </xdr:spPr>
      </xdr:cxnSp>
    </xdr:grpSp>
    <xdr:clientData/>
  </xdr:twoCellAnchor>
  <xdr:twoCellAnchor>
    <xdr:from>
      <xdr:col>7</xdr:col>
      <xdr:colOff>124059</xdr:colOff>
      <xdr:row>740</xdr:row>
      <xdr:rowOff>0</xdr:rowOff>
    </xdr:from>
    <xdr:to>
      <xdr:col>15</xdr:col>
      <xdr:colOff>56990</xdr:colOff>
      <xdr:row>741</xdr:row>
      <xdr:rowOff>218435</xdr:rowOff>
    </xdr:to>
    <xdr:sp macro="" textlink="">
      <xdr:nvSpPr>
        <xdr:cNvPr id="51" name="フレーム 50"/>
        <xdr:cNvSpPr/>
      </xdr:nvSpPr>
      <xdr:spPr bwMode="auto">
        <a:xfrm>
          <a:off x="1419459" y="42759086"/>
          <a:ext cx="1413388" cy="577663"/>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168</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43542</xdr:colOff>
      <xdr:row>757</xdr:row>
      <xdr:rowOff>163292</xdr:rowOff>
    </xdr:from>
    <xdr:to>
      <xdr:col>36</xdr:col>
      <xdr:colOff>119743</xdr:colOff>
      <xdr:row>761</xdr:row>
      <xdr:rowOff>283033</xdr:rowOff>
    </xdr:to>
    <xdr:grpSp>
      <xdr:nvGrpSpPr>
        <xdr:cNvPr id="2" name="グループ化 1"/>
        <xdr:cNvGrpSpPr/>
      </xdr:nvGrpSpPr>
      <xdr:grpSpPr>
        <a:xfrm>
          <a:off x="1472292" y="50618578"/>
          <a:ext cx="5995308" cy="2051955"/>
          <a:chOff x="6836228" y="48114857"/>
          <a:chExt cx="5442858" cy="2046513"/>
        </a:xfrm>
      </xdr:grpSpPr>
      <xdr:cxnSp macro="">
        <xdr:nvCxnSpPr>
          <xdr:cNvPr id="68" name="直線矢印コネクタ 67"/>
          <xdr:cNvCxnSpPr/>
        </xdr:nvCxnSpPr>
        <xdr:spPr bwMode="auto">
          <a:xfrm>
            <a:off x="6836228" y="48800225"/>
            <a:ext cx="326007" cy="0"/>
          </a:xfrm>
          <a:prstGeom prst="straightConnector1">
            <a:avLst/>
          </a:prstGeom>
          <a:noFill/>
          <a:ln w="19050" cap="flat" cmpd="sng" algn="ctr">
            <a:solidFill>
              <a:srgbClr val="4F81BD">
                <a:shade val="95000"/>
                <a:satMod val="105000"/>
              </a:srgbClr>
            </a:solidFill>
            <a:prstDash val="solid"/>
            <a:tailEnd type="arrow"/>
          </a:ln>
          <a:effectLst/>
        </xdr:spPr>
      </xdr:cxnSp>
      <xdr:sp macro="" textlink="">
        <xdr:nvSpPr>
          <xdr:cNvPr id="69" name="フレーム 68"/>
          <xdr:cNvSpPr/>
        </xdr:nvSpPr>
        <xdr:spPr bwMode="auto">
          <a:xfrm>
            <a:off x="7206343" y="48114857"/>
            <a:ext cx="1763485" cy="413651"/>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一般競争（総合評価）・委託</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70" name="正方形/長方形 69"/>
          <xdr:cNvSpPr/>
        </xdr:nvSpPr>
        <xdr:spPr bwMode="auto">
          <a:xfrm>
            <a:off x="7228474" y="48561170"/>
            <a:ext cx="2279876" cy="537323"/>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C</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．（公財）地球環境戦略研究機関　　　　　　　　　　　　　　　　　　　　　　　　　　　　　　　　　　　</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71" name="大かっこ 70"/>
          <xdr:cNvSpPr/>
        </xdr:nvSpPr>
        <xdr:spPr bwMode="auto">
          <a:xfrm>
            <a:off x="7163807" y="49195347"/>
            <a:ext cx="2278907" cy="618960"/>
          </a:xfrm>
          <a:prstGeom prst="bracketPair">
            <a:avLst>
              <a:gd name="adj" fmla="val 7168"/>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気候変動問題における先導的企業経営促進のための調査</a:t>
            </a:r>
          </a:p>
        </xdr:txBody>
      </xdr:sp>
      <xdr:sp macro="" textlink="">
        <xdr:nvSpPr>
          <xdr:cNvPr id="72" name="正方形/長方形 71"/>
          <xdr:cNvSpPr/>
        </xdr:nvSpPr>
        <xdr:spPr bwMode="auto">
          <a:xfrm>
            <a:off x="9944658" y="48683311"/>
            <a:ext cx="2334428" cy="63985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chemeClr val="tx1"/>
                </a:solidFill>
              </a:rPr>
              <a:t>H</a:t>
            </a:r>
            <a:r>
              <a:rPr kumimoji="1" lang="ja-JP" altLang="en-US" sz="1100">
                <a:solidFill>
                  <a:schemeClr val="tx1"/>
                </a:solidFill>
              </a:rPr>
              <a:t>．</a:t>
            </a:r>
            <a:r>
              <a:rPr kumimoji="1" lang="en-US" altLang="ja-JP" sz="1100">
                <a:solidFill>
                  <a:schemeClr val="tx1"/>
                </a:solidFill>
              </a:rPr>
              <a:t>EY</a:t>
            </a:r>
            <a:r>
              <a:rPr kumimoji="1" lang="ja-JP" altLang="en-US" sz="1100">
                <a:solidFill>
                  <a:schemeClr val="tx1"/>
                </a:solidFill>
              </a:rPr>
              <a:t>新日本サステナビリティ（株）</a:t>
            </a:r>
          </a:p>
          <a:p>
            <a:pPr algn="r"/>
            <a:r>
              <a:rPr kumimoji="1" lang="ja-JP" altLang="en-US" sz="1100">
                <a:solidFill>
                  <a:schemeClr val="tx1"/>
                </a:solidFill>
              </a:rPr>
              <a:t>９百万円</a:t>
            </a:r>
          </a:p>
        </xdr:txBody>
      </xdr:sp>
      <xdr:cxnSp macro="">
        <xdr:nvCxnSpPr>
          <xdr:cNvPr id="73" name="カギ線コネクタ 72"/>
          <xdr:cNvCxnSpPr/>
        </xdr:nvCxnSpPr>
        <xdr:spPr>
          <a:xfrm>
            <a:off x="9018174" y="48246043"/>
            <a:ext cx="1543514" cy="146637"/>
          </a:xfrm>
          <a:prstGeom prst="bentConnector3">
            <a:avLst>
              <a:gd name="adj1" fmla="val 100083"/>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74" name="フレーム 73"/>
          <xdr:cNvSpPr/>
        </xdr:nvSpPr>
        <xdr:spPr bwMode="auto">
          <a:xfrm>
            <a:off x="9945379" y="48386994"/>
            <a:ext cx="1713221" cy="29447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sp macro="" textlink="">
        <xdr:nvSpPr>
          <xdr:cNvPr id="75" name="大かっこ 74"/>
          <xdr:cNvSpPr/>
        </xdr:nvSpPr>
        <xdr:spPr bwMode="auto">
          <a:xfrm>
            <a:off x="9948502" y="49433086"/>
            <a:ext cx="2297927" cy="728284"/>
          </a:xfrm>
          <a:prstGeom prst="bracketPair">
            <a:avLst>
              <a:gd name="adj" fmla="val 7168"/>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chemeClr val="tx1"/>
                </a:solidFill>
              </a:rPr>
              <a:t>【</a:t>
            </a:r>
            <a:r>
              <a:rPr kumimoji="1" lang="ja-JP" altLang="en-US" sz="1100">
                <a:solidFill>
                  <a:schemeClr val="tx1"/>
                </a:solidFill>
              </a:rPr>
              <a:t>業務内容</a:t>
            </a:r>
            <a:r>
              <a:rPr kumimoji="1" lang="en-US" altLang="ja-JP" sz="1100">
                <a:solidFill>
                  <a:schemeClr val="tx1"/>
                </a:solidFill>
              </a:rPr>
              <a:t>】</a:t>
            </a:r>
          </a:p>
          <a:p>
            <a:pPr algn="l">
              <a:lnSpc>
                <a:spcPts val="1000"/>
              </a:lnSpc>
            </a:pPr>
            <a:r>
              <a:rPr kumimoji="1" lang="ja-JP" altLang="en-US" sz="1100">
                <a:solidFill>
                  <a:schemeClr val="tx1"/>
                </a:solidFill>
              </a:rPr>
              <a:t>気候変動政策と企業経営の相互影響の調査支援</a:t>
            </a:r>
            <a:endParaRPr kumimoji="1" lang="en-US" altLang="ja-JP" sz="1100">
              <a:solidFill>
                <a:schemeClr val="tx1"/>
              </a:solidFill>
            </a:endParaRPr>
          </a:p>
        </xdr:txBody>
      </xdr:sp>
    </xdr:grpSp>
    <xdr:clientData/>
  </xdr:twoCellAnchor>
  <xdr:twoCellAnchor>
    <xdr:from>
      <xdr:col>9</xdr:col>
      <xdr:colOff>119743</xdr:colOff>
      <xdr:row>746</xdr:row>
      <xdr:rowOff>163286</xdr:rowOff>
    </xdr:from>
    <xdr:to>
      <xdr:col>19</xdr:col>
      <xdr:colOff>129457</xdr:colOff>
      <xdr:row>750</xdr:row>
      <xdr:rowOff>108858</xdr:rowOff>
    </xdr:to>
    <xdr:sp macro="" textlink="">
      <xdr:nvSpPr>
        <xdr:cNvPr id="76" name="大かっこ 75"/>
        <xdr:cNvSpPr/>
      </xdr:nvSpPr>
      <xdr:spPr bwMode="auto">
        <a:xfrm>
          <a:off x="1785257" y="47450829"/>
          <a:ext cx="1860286" cy="1371600"/>
        </a:xfrm>
        <a:prstGeom prst="bracketPair">
          <a:avLst>
            <a:gd name="adj" fmla="val 7168"/>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・カーボンプライシング施策の制度設計と影響分析</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・その他の制度的対応の在り方の分析</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20</xdr:col>
      <xdr:colOff>4000</xdr:colOff>
      <xdr:row>743</xdr:row>
      <xdr:rowOff>239486</xdr:rowOff>
    </xdr:from>
    <xdr:to>
      <xdr:col>31</xdr:col>
      <xdr:colOff>130628</xdr:colOff>
      <xdr:row>749</xdr:row>
      <xdr:rowOff>152400</xdr:rowOff>
    </xdr:to>
    <xdr:grpSp>
      <xdr:nvGrpSpPr>
        <xdr:cNvPr id="8" name="グループ化 7"/>
        <xdr:cNvGrpSpPr/>
      </xdr:nvGrpSpPr>
      <xdr:grpSpPr>
        <a:xfrm>
          <a:off x="4086143" y="45428807"/>
          <a:ext cx="2371806" cy="2035629"/>
          <a:chOff x="3901086" y="42824401"/>
          <a:chExt cx="2162256" cy="2046514"/>
        </a:xfrm>
      </xdr:grpSpPr>
      <xdr:sp macro="" textlink="">
        <xdr:nvSpPr>
          <xdr:cNvPr id="29" name="フレーム 28"/>
          <xdr:cNvSpPr/>
        </xdr:nvSpPr>
        <xdr:spPr bwMode="auto">
          <a:xfrm>
            <a:off x="3920139" y="42824401"/>
            <a:ext cx="1969033" cy="368194"/>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外注・随意契約（その他）</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48" name="正方形/長方形 47"/>
          <xdr:cNvSpPr/>
        </xdr:nvSpPr>
        <xdr:spPr bwMode="auto">
          <a:xfrm>
            <a:off x="3901086" y="43202120"/>
            <a:ext cx="2162256" cy="736227"/>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E.. </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エム・アール・アイ リサーチアソシエイツ株式会社　</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15</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77" name="大かっこ 76"/>
          <xdr:cNvSpPr/>
        </xdr:nvSpPr>
        <xdr:spPr bwMode="auto">
          <a:xfrm>
            <a:off x="4005941" y="44054485"/>
            <a:ext cx="1959429" cy="816430"/>
          </a:xfrm>
          <a:prstGeom prst="bracketPair">
            <a:avLst>
              <a:gd name="adj" fmla="val 7168"/>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・削減ポテンシャルの推計</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・限界削減コストカーブを用いた現行施策の評価</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twoCellAnchor>
    <xdr:from>
      <xdr:col>32</xdr:col>
      <xdr:colOff>1</xdr:colOff>
      <xdr:row>743</xdr:row>
      <xdr:rowOff>281473</xdr:rowOff>
    </xdr:from>
    <xdr:to>
      <xdr:col>41</xdr:col>
      <xdr:colOff>21773</xdr:colOff>
      <xdr:row>748</xdr:row>
      <xdr:rowOff>250371</xdr:rowOff>
    </xdr:to>
    <xdr:grpSp>
      <xdr:nvGrpSpPr>
        <xdr:cNvPr id="22" name="グループ化 21"/>
        <xdr:cNvGrpSpPr/>
      </xdr:nvGrpSpPr>
      <xdr:grpSpPr>
        <a:xfrm>
          <a:off x="6531430" y="45470794"/>
          <a:ext cx="1858736" cy="1737827"/>
          <a:chOff x="6085115" y="42811959"/>
          <a:chExt cx="1687286" cy="1743270"/>
        </a:xfrm>
      </xdr:grpSpPr>
      <xdr:sp macro="" textlink="">
        <xdr:nvSpPr>
          <xdr:cNvPr id="30" name="正方形/長方形 29"/>
          <xdr:cNvSpPr/>
        </xdr:nvSpPr>
        <xdr:spPr bwMode="auto">
          <a:xfrm>
            <a:off x="6182525" y="43203480"/>
            <a:ext cx="1535446" cy="720377"/>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F. </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中外テクノス株式会社　</a:t>
            </a:r>
          </a:p>
          <a:p>
            <a:pPr marL="0" marR="0" lvl="0" indent="0" algn="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47" name="フレーム 46"/>
          <xdr:cNvSpPr/>
        </xdr:nvSpPr>
        <xdr:spPr bwMode="auto">
          <a:xfrm>
            <a:off x="6117771" y="42811959"/>
            <a:ext cx="1643744" cy="349899"/>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外注・随意契約（その他）</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78" name="大かっこ 77"/>
          <xdr:cNvSpPr/>
        </xdr:nvSpPr>
        <xdr:spPr bwMode="auto">
          <a:xfrm>
            <a:off x="6085115" y="44065372"/>
            <a:ext cx="1687286" cy="489857"/>
          </a:xfrm>
          <a:prstGeom prst="bracketPair">
            <a:avLst>
              <a:gd name="adj" fmla="val 7168"/>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・削減コストの精査</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twoCellAnchor>
    <xdr:from>
      <xdr:col>41</xdr:col>
      <xdr:colOff>135430</xdr:colOff>
      <xdr:row>743</xdr:row>
      <xdr:rowOff>307055</xdr:rowOff>
    </xdr:from>
    <xdr:to>
      <xdr:col>49</xdr:col>
      <xdr:colOff>217714</xdr:colOff>
      <xdr:row>750</xdr:row>
      <xdr:rowOff>43541</xdr:rowOff>
    </xdr:to>
    <xdr:grpSp>
      <xdr:nvGrpSpPr>
        <xdr:cNvPr id="23" name="グループ化 22"/>
        <xdr:cNvGrpSpPr/>
      </xdr:nvGrpSpPr>
      <xdr:grpSpPr>
        <a:xfrm>
          <a:off x="8503823" y="45496376"/>
          <a:ext cx="1715141" cy="2212986"/>
          <a:chOff x="7875173" y="42859312"/>
          <a:chExt cx="1562741" cy="2229315"/>
        </a:xfrm>
      </xdr:grpSpPr>
      <xdr:sp macro="" textlink="">
        <xdr:nvSpPr>
          <xdr:cNvPr id="49" name="フレーム 48"/>
          <xdr:cNvSpPr/>
        </xdr:nvSpPr>
        <xdr:spPr bwMode="auto">
          <a:xfrm>
            <a:off x="7875173" y="42859312"/>
            <a:ext cx="1562741" cy="291660"/>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外注・随意契約（その他）</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0" name="正方形/長方形 49"/>
          <xdr:cNvSpPr/>
        </xdr:nvSpPr>
        <xdr:spPr bwMode="auto">
          <a:xfrm>
            <a:off x="8005483" y="43213004"/>
            <a:ext cx="1232646" cy="828115"/>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G. </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公益財団法人 地球環境戦略研究機関</a:t>
            </a:r>
          </a:p>
          <a:p>
            <a:pPr marL="0" marR="0" lvl="0" indent="0" algn="r"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7</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79" name="大かっこ 78"/>
          <xdr:cNvSpPr/>
        </xdr:nvSpPr>
        <xdr:spPr bwMode="auto">
          <a:xfrm>
            <a:off x="8001000" y="44174228"/>
            <a:ext cx="1197429" cy="914399"/>
          </a:xfrm>
          <a:prstGeom prst="bracketPair">
            <a:avLst>
              <a:gd name="adj" fmla="val 11905"/>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・日中韓排出量取引セミナーの支援</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twoCellAnchor>
    <xdr:from>
      <xdr:col>7</xdr:col>
      <xdr:colOff>21771</xdr:colOff>
      <xdr:row>740</xdr:row>
      <xdr:rowOff>250371</xdr:rowOff>
    </xdr:from>
    <xdr:to>
      <xdr:col>7</xdr:col>
      <xdr:colOff>43543</xdr:colOff>
      <xdr:row>763</xdr:row>
      <xdr:rowOff>130628</xdr:rowOff>
    </xdr:to>
    <xdr:cxnSp macro="">
      <xdr:nvCxnSpPr>
        <xdr:cNvPr id="44" name="直線コネクタ 43"/>
        <xdr:cNvCxnSpPr/>
      </xdr:nvCxnSpPr>
      <xdr:spPr>
        <a:xfrm>
          <a:off x="1317171" y="42182142"/>
          <a:ext cx="21772" cy="901337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10886</xdr:colOff>
      <xdr:row>740</xdr:row>
      <xdr:rowOff>272143</xdr:rowOff>
    </xdr:from>
    <xdr:to>
      <xdr:col>7</xdr:col>
      <xdr:colOff>118886</xdr:colOff>
      <xdr:row>740</xdr:row>
      <xdr:rowOff>272143</xdr:rowOff>
    </xdr:to>
    <xdr:cxnSp macro="">
      <xdr:nvCxnSpPr>
        <xdr:cNvPr id="45" name="直線コネクタ 44"/>
        <xdr:cNvCxnSpPr/>
      </xdr:nvCxnSpPr>
      <xdr:spPr>
        <a:xfrm flipH="1" flipV="1">
          <a:off x="1306286" y="42203914"/>
          <a:ext cx="108000" cy="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10885</xdr:colOff>
      <xdr:row>742</xdr:row>
      <xdr:rowOff>342436</xdr:rowOff>
    </xdr:from>
    <xdr:to>
      <xdr:col>25</xdr:col>
      <xdr:colOff>82284</xdr:colOff>
      <xdr:row>743</xdr:row>
      <xdr:rowOff>239486</xdr:rowOff>
    </xdr:to>
    <xdr:cxnSp macro="">
      <xdr:nvCxnSpPr>
        <xdr:cNvPr id="46" name="カギ線コネクタ 45"/>
        <xdr:cNvCxnSpPr>
          <a:stCxn id="32" idx="3"/>
          <a:endCxn id="29" idx="0"/>
        </xdr:cNvCxnSpPr>
      </xdr:nvCxnSpPr>
      <xdr:spPr>
        <a:xfrm>
          <a:off x="3526971" y="46715579"/>
          <a:ext cx="1181742" cy="256278"/>
        </a:xfrm>
        <a:prstGeom prst="bentConnector2">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0</xdr:colOff>
      <xdr:row>742</xdr:row>
      <xdr:rowOff>337458</xdr:rowOff>
    </xdr:from>
    <xdr:to>
      <xdr:col>35</xdr:col>
      <xdr:colOff>40662</xdr:colOff>
      <xdr:row>743</xdr:row>
      <xdr:rowOff>259702</xdr:rowOff>
    </xdr:to>
    <xdr:cxnSp macro="">
      <xdr:nvCxnSpPr>
        <xdr:cNvPr id="25" name="カギ線コネクタ 24"/>
        <xdr:cNvCxnSpPr/>
      </xdr:nvCxnSpPr>
      <xdr:spPr>
        <a:xfrm>
          <a:off x="4256314" y="46710601"/>
          <a:ext cx="2261348" cy="281472"/>
        </a:xfrm>
        <a:prstGeom prst="bentConnector2">
          <a:avLst/>
        </a:prstGeom>
        <a:ln>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152399</xdr:colOff>
      <xdr:row>742</xdr:row>
      <xdr:rowOff>337457</xdr:rowOff>
    </xdr:from>
    <xdr:to>
      <xdr:col>44</xdr:col>
      <xdr:colOff>180093</xdr:colOff>
      <xdr:row>743</xdr:row>
      <xdr:rowOff>274398</xdr:rowOff>
    </xdr:to>
    <xdr:cxnSp macro="">
      <xdr:nvCxnSpPr>
        <xdr:cNvPr id="63" name="カギ線コネクタ 62"/>
        <xdr:cNvCxnSpPr/>
      </xdr:nvCxnSpPr>
      <xdr:spPr>
        <a:xfrm>
          <a:off x="6444342" y="46710600"/>
          <a:ext cx="1878265" cy="296169"/>
        </a:xfrm>
        <a:prstGeom prst="bentConnector2">
          <a:avLst/>
        </a:prstGeom>
        <a:ln>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t="s">
        <v>409</v>
      </c>
      <c r="AP2" s="172"/>
      <c r="AQ2" s="172"/>
      <c r="AR2" s="72" t="str">
        <f>IF(OR(AO2="　", AO2=""), "", "-")</f>
        <v/>
      </c>
      <c r="AS2" s="173">
        <v>22</v>
      </c>
      <c r="AT2" s="173"/>
      <c r="AU2" s="173"/>
      <c r="AV2" s="43" t="str">
        <f>IF(AW2="", "", "-")</f>
        <v/>
      </c>
      <c r="AW2" s="372"/>
      <c r="AX2" s="372"/>
    </row>
    <row r="3" spans="1:50" ht="21" customHeight="1" thickBot="1" x14ac:dyDescent="0.2">
      <c r="A3" s="478" t="s">
        <v>389</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466</v>
      </c>
      <c r="AK3" s="480"/>
      <c r="AL3" s="480"/>
      <c r="AM3" s="480"/>
      <c r="AN3" s="480"/>
      <c r="AO3" s="480"/>
      <c r="AP3" s="480"/>
      <c r="AQ3" s="480"/>
      <c r="AR3" s="480"/>
      <c r="AS3" s="480"/>
      <c r="AT3" s="480"/>
      <c r="AU3" s="480"/>
      <c r="AV3" s="480"/>
      <c r="AW3" s="480"/>
      <c r="AX3" s="24" t="s">
        <v>65</v>
      </c>
    </row>
    <row r="4" spans="1:50" ht="24.75" customHeight="1" x14ac:dyDescent="0.15">
      <c r="A4" s="696" t="s">
        <v>26</v>
      </c>
      <c r="B4" s="697"/>
      <c r="C4" s="697"/>
      <c r="D4" s="697"/>
      <c r="E4" s="697"/>
      <c r="F4" s="697"/>
      <c r="G4" s="672" t="s">
        <v>471</v>
      </c>
      <c r="H4" s="673"/>
      <c r="I4" s="673"/>
      <c r="J4" s="673"/>
      <c r="K4" s="673"/>
      <c r="L4" s="673"/>
      <c r="M4" s="673"/>
      <c r="N4" s="673"/>
      <c r="O4" s="673"/>
      <c r="P4" s="673"/>
      <c r="Q4" s="673"/>
      <c r="R4" s="673"/>
      <c r="S4" s="673"/>
      <c r="T4" s="673"/>
      <c r="U4" s="673"/>
      <c r="V4" s="673"/>
      <c r="W4" s="673"/>
      <c r="X4" s="673"/>
      <c r="Y4" s="674" t="s">
        <v>1</v>
      </c>
      <c r="Z4" s="675"/>
      <c r="AA4" s="675"/>
      <c r="AB4" s="675"/>
      <c r="AC4" s="675"/>
      <c r="AD4" s="676"/>
      <c r="AE4" s="677" t="s">
        <v>467</v>
      </c>
      <c r="AF4" s="678"/>
      <c r="AG4" s="678"/>
      <c r="AH4" s="678"/>
      <c r="AI4" s="678"/>
      <c r="AJ4" s="678"/>
      <c r="AK4" s="678"/>
      <c r="AL4" s="678"/>
      <c r="AM4" s="678"/>
      <c r="AN4" s="678"/>
      <c r="AO4" s="678"/>
      <c r="AP4" s="679"/>
      <c r="AQ4" s="680" t="s">
        <v>2</v>
      </c>
      <c r="AR4" s="675"/>
      <c r="AS4" s="675"/>
      <c r="AT4" s="675"/>
      <c r="AU4" s="675"/>
      <c r="AV4" s="675"/>
      <c r="AW4" s="675"/>
      <c r="AX4" s="681"/>
    </row>
    <row r="5" spans="1:50" ht="30" customHeight="1" x14ac:dyDescent="0.15">
      <c r="A5" s="682" t="s">
        <v>67</v>
      </c>
      <c r="B5" s="683"/>
      <c r="C5" s="683"/>
      <c r="D5" s="683"/>
      <c r="E5" s="683"/>
      <c r="F5" s="684"/>
      <c r="G5" s="512" t="s">
        <v>180</v>
      </c>
      <c r="H5" s="513"/>
      <c r="I5" s="513"/>
      <c r="J5" s="513"/>
      <c r="K5" s="513"/>
      <c r="L5" s="513"/>
      <c r="M5" s="514" t="s">
        <v>66</v>
      </c>
      <c r="N5" s="515"/>
      <c r="O5" s="515"/>
      <c r="P5" s="515"/>
      <c r="Q5" s="515"/>
      <c r="R5" s="516"/>
      <c r="S5" s="517" t="s">
        <v>75</v>
      </c>
      <c r="T5" s="513"/>
      <c r="U5" s="513"/>
      <c r="V5" s="513"/>
      <c r="W5" s="513"/>
      <c r="X5" s="518"/>
      <c r="Y5" s="688" t="s">
        <v>3</v>
      </c>
      <c r="Z5" s="689"/>
      <c r="AA5" s="689"/>
      <c r="AB5" s="689"/>
      <c r="AC5" s="689"/>
      <c r="AD5" s="690"/>
      <c r="AE5" s="691" t="s">
        <v>468</v>
      </c>
      <c r="AF5" s="691"/>
      <c r="AG5" s="691"/>
      <c r="AH5" s="691"/>
      <c r="AI5" s="691"/>
      <c r="AJ5" s="691"/>
      <c r="AK5" s="691"/>
      <c r="AL5" s="691"/>
      <c r="AM5" s="691"/>
      <c r="AN5" s="691"/>
      <c r="AO5" s="691"/>
      <c r="AP5" s="692"/>
      <c r="AQ5" s="693" t="s">
        <v>469</v>
      </c>
      <c r="AR5" s="694"/>
      <c r="AS5" s="694"/>
      <c r="AT5" s="694"/>
      <c r="AU5" s="694"/>
      <c r="AV5" s="694"/>
      <c r="AW5" s="694"/>
      <c r="AX5" s="695"/>
    </row>
    <row r="6" spans="1:50" ht="39" customHeight="1" x14ac:dyDescent="0.15">
      <c r="A6" s="698" t="s">
        <v>4</v>
      </c>
      <c r="B6" s="699"/>
      <c r="C6" s="699"/>
      <c r="D6" s="699"/>
      <c r="E6" s="699"/>
      <c r="F6" s="699"/>
      <c r="G6" s="836" t="str">
        <f>入力規則等!F39</f>
        <v>エネルギー対策特別会計エネルギー需給勘定</v>
      </c>
      <c r="H6" s="837"/>
      <c r="I6" s="837"/>
      <c r="J6" s="837"/>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8"/>
    </row>
    <row r="7" spans="1:50" ht="49.5" customHeight="1" x14ac:dyDescent="0.15">
      <c r="A7" s="802" t="s">
        <v>23</v>
      </c>
      <c r="B7" s="803"/>
      <c r="C7" s="803"/>
      <c r="D7" s="803"/>
      <c r="E7" s="803"/>
      <c r="F7" s="804"/>
      <c r="G7" s="805" t="s">
        <v>472</v>
      </c>
      <c r="H7" s="806"/>
      <c r="I7" s="806"/>
      <c r="J7" s="806"/>
      <c r="K7" s="806"/>
      <c r="L7" s="806"/>
      <c r="M7" s="806"/>
      <c r="N7" s="806"/>
      <c r="O7" s="806"/>
      <c r="P7" s="806"/>
      <c r="Q7" s="806"/>
      <c r="R7" s="806"/>
      <c r="S7" s="806"/>
      <c r="T7" s="806"/>
      <c r="U7" s="806"/>
      <c r="V7" s="806"/>
      <c r="W7" s="806"/>
      <c r="X7" s="807"/>
      <c r="Y7" s="370" t="s">
        <v>5</v>
      </c>
      <c r="Z7" s="261"/>
      <c r="AA7" s="261"/>
      <c r="AB7" s="261"/>
      <c r="AC7" s="261"/>
      <c r="AD7" s="371"/>
      <c r="AE7" s="360" t="s">
        <v>554</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2" t="s">
        <v>342</v>
      </c>
      <c r="B8" s="803"/>
      <c r="C8" s="803"/>
      <c r="D8" s="803"/>
      <c r="E8" s="803"/>
      <c r="F8" s="804"/>
      <c r="G8" s="179" t="str">
        <f>入力規則等!A26</f>
        <v>地球温暖化対策</v>
      </c>
      <c r="H8" s="180"/>
      <c r="I8" s="180"/>
      <c r="J8" s="180"/>
      <c r="K8" s="180"/>
      <c r="L8" s="180"/>
      <c r="M8" s="180"/>
      <c r="N8" s="180"/>
      <c r="O8" s="180"/>
      <c r="P8" s="180"/>
      <c r="Q8" s="180"/>
      <c r="R8" s="180"/>
      <c r="S8" s="180"/>
      <c r="T8" s="180"/>
      <c r="U8" s="180"/>
      <c r="V8" s="180"/>
      <c r="W8" s="180"/>
      <c r="X8" s="181"/>
      <c r="Y8" s="531" t="s">
        <v>343</v>
      </c>
      <c r="Z8" s="532"/>
      <c r="AA8" s="532"/>
      <c r="AB8" s="532"/>
      <c r="AC8" s="532"/>
      <c r="AD8" s="533"/>
      <c r="AE8" s="711" t="str">
        <f>入力規則等!K13</f>
        <v>エネルギー対策</v>
      </c>
      <c r="AF8" s="180"/>
      <c r="AG8" s="180"/>
      <c r="AH8" s="180"/>
      <c r="AI8" s="180"/>
      <c r="AJ8" s="180"/>
      <c r="AK8" s="180"/>
      <c r="AL8" s="180"/>
      <c r="AM8" s="180"/>
      <c r="AN8" s="180"/>
      <c r="AO8" s="180"/>
      <c r="AP8" s="180"/>
      <c r="AQ8" s="180"/>
      <c r="AR8" s="180"/>
      <c r="AS8" s="180"/>
      <c r="AT8" s="180"/>
      <c r="AU8" s="180"/>
      <c r="AV8" s="180"/>
      <c r="AW8" s="180"/>
      <c r="AX8" s="712"/>
    </row>
    <row r="9" spans="1:50" ht="69" customHeight="1" x14ac:dyDescent="0.15">
      <c r="A9" s="91" t="s">
        <v>24</v>
      </c>
      <c r="B9" s="92"/>
      <c r="C9" s="92"/>
      <c r="D9" s="92"/>
      <c r="E9" s="92"/>
      <c r="F9" s="92"/>
      <c r="G9" s="534" t="s">
        <v>473</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3" t="s">
        <v>30</v>
      </c>
      <c r="B10" s="714"/>
      <c r="C10" s="714"/>
      <c r="D10" s="714"/>
      <c r="E10" s="714"/>
      <c r="F10" s="714"/>
      <c r="G10" s="649" t="s">
        <v>474</v>
      </c>
      <c r="H10" s="650"/>
      <c r="I10" s="650"/>
      <c r="J10" s="650"/>
      <c r="K10" s="650"/>
      <c r="L10" s="650"/>
      <c r="M10" s="650"/>
      <c r="N10" s="650"/>
      <c r="O10" s="650"/>
      <c r="P10" s="650"/>
      <c r="Q10" s="650"/>
      <c r="R10" s="650"/>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1"/>
    </row>
    <row r="11" spans="1:50" ht="42" customHeight="1" x14ac:dyDescent="0.15">
      <c r="A11" s="713" t="s">
        <v>6</v>
      </c>
      <c r="B11" s="714"/>
      <c r="C11" s="714"/>
      <c r="D11" s="714"/>
      <c r="E11" s="714"/>
      <c r="F11" s="722"/>
      <c r="G11" s="685" t="str">
        <f>入力規則等!P10</f>
        <v>委託・請負</v>
      </c>
      <c r="H11" s="686"/>
      <c r="I11" s="686"/>
      <c r="J11" s="686"/>
      <c r="K11" s="686"/>
      <c r="L11" s="686"/>
      <c r="M11" s="686"/>
      <c r="N11" s="686"/>
      <c r="O11" s="686"/>
      <c r="P11" s="686"/>
      <c r="Q11" s="686"/>
      <c r="R11" s="686"/>
      <c r="S11" s="686"/>
      <c r="T11" s="686"/>
      <c r="U11" s="686"/>
      <c r="V11" s="686"/>
      <c r="W11" s="686"/>
      <c r="X11" s="686"/>
      <c r="Y11" s="686"/>
      <c r="Z11" s="686"/>
      <c r="AA11" s="686"/>
      <c r="AB11" s="686"/>
      <c r="AC11" s="686"/>
      <c r="AD11" s="686"/>
      <c r="AE11" s="686"/>
      <c r="AF11" s="686"/>
      <c r="AG11" s="686"/>
      <c r="AH11" s="686"/>
      <c r="AI11" s="686"/>
      <c r="AJ11" s="686"/>
      <c r="AK11" s="686"/>
      <c r="AL11" s="686"/>
      <c r="AM11" s="686"/>
      <c r="AN11" s="686"/>
      <c r="AO11" s="686"/>
      <c r="AP11" s="686"/>
      <c r="AQ11" s="686"/>
      <c r="AR11" s="686"/>
      <c r="AS11" s="686"/>
      <c r="AT11" s="686"/>
      <c r="AU11" s="686"/>
      <c r="AV11" s="686"/>
      <c r="AW11" s="686"/>
      <c r="AX11" s="687"/>
    </row>
    <row r="12" spans="1:50" ht="21" customHeight="1" x14ac:dyDescent="0.15">
      <c r="A12" s="85" t="s">
        <v>25</v>
      </c>
      <c r="B12" s="86"/>
      <c r="C12" s="86"/>
      <c r="D12" s="86"/>
      <c r="E12" s="86"/>
      <c r="F12" s="87"/>
      <c r="G12" s="655"/>
      <c r="H12" s="656"/>
      <c r="I12" s="656"/>
      <c r="J12" s="656"/>
      <c r="K12" s="656"/>
      <c r="L12" s="656"/>
      <c r="M12" s="656"/>
      <c r="N12" s="656"/>
      <c r="O12" s="656"/>
      <c r="P12" s="268" t="s">
        <v>309</v>
      </c>
      <c r="Q12" s="263"/>
      <c r="R12" s="263"/>
      <c r="S12" s="263"/>
      <c r="T12" s="263"/>
      <c r="U12" s="263"/>
      <c r="V12" s="264"/>
      <c r="W12" s="268" t="s">
        <v>310</v>
      </c>
      <c r="X12" s="263"/>
      <c r="Y12" s="263"/>
      <c r="Z12" s="263"/>
      <c r="AA12" s="263"/>
      <c r="AB12" s="263"/>
      <c r="AC12" s="264"/>
      <c r="AD12" s="268" t="s">
        <v>316</v>
      </c>
      <c r="AE12" s="263"/>
      <c r="AF12" s="263"/>
      <c r="AG12" s="263"/>
      <c r="AH12" s="263"/>
      <c r="AI12" s="263"/>
      <c r="AJ12" s="264"/>
      <c r="AK12" s="268" t="s">
        <v>390</v>
      </c>
      <c r="AL12" s="263"/>
      <c r="AM12" s="263"/>
      <c r="AN12" s="263"/>
      <c r="AO12" s="263"/>
      <c r="AP12" s="263"/>
      <c r="AQ12" s="264"/>
      <c r="AR12" s="268" t="s">
        <v>391</v>
      </c>
      <c r="AS12" s="263"/>
      <c r="AT12" s="263"/>
      <c r="AU12" s="263"/>
      <c r="AV12" s="263"/>
      <c r="AW12" s="263"/>
      <c r="AX12" s="715"/>
    </row>
    <row r="13" spans="1:50" ht="21" customHeight="1" x14ac:dyDescent="0.15">
      <c r="A13" s="88"/>
      <c r="B13" s="89"/>
      <c r="C13" s="89"/>
      <c r="D13" s="89"/>
      <c r="E13" s="89"/>
      <c r="F13" s="90"/>
      <c r="G13" s="716" t="s">
        <v>7</v>
      </c>
      <c r="H13" s="717"/>
      <c r="I13" s="614" t="s">
        <v>8</v>
      </c>
      <c r="J13" s="615"/>
      <c r="K13" s="615"/>
      <c r="L13" s="615"/>
      <c r="M13" s="615"/>
      <c r="N13" s="615"/>
      <c r="O13" s="616"/>
      <c r="P13" s="168">
        <v>434</v>
      </c>
      <c r="Q13" s="169"/>
      <c r="R13" s="169"/>
      <c r="S13" s="169"/>
      <c r="T13" s="169"/>
      <c r="U13" s="169"/>
      <c r="V13" s="170"/>
      <c r="W13" s="168">
        <v>433</v>
      </c>
      <c r="X13" s="169"/>
      <c r="Y13" s="169"/>
      <c r="Z13" s="169"/>
      <c r="AA13" s="169"/>
      <c r="AB13" s="169"/>
      <c r="AC13" s="170"/>
      <c r="AD13" s="168">
        <v>220</v>
      </c>
      <c r="AE13" s="169"/>
      <c r="AF13" s="169"/>
      <c r="AG13" s="169"/>
      <c r="AH13" s="169"/>
      <c r="AI13" s="169"/>
      <c r="AJ13" s="170"/>
      <c r="AK13" s="168" t="s">
        <v>592</v>
      </c>
      <c r="AL13" s="169"/>
      <c r="AM13" s="169"/>
      <c r="AN13" s="169"/>
      <c r="AO13" s="169"/>
      <c r="AP13" s="169"/>
      <c r="AQ13" s="170"/>
      <c r="AR13" s="165" t="s">
        <v>592</v>
      </c>
      <c r="AS13" s="166"/>
      <c r="AT13" s="166"/>
      <c r="AU13" s="166"/>
      <c r="AV13" s="166"/>
      <c r="AW13" s="166"/>
      <c r="AX13" s="369"/>
    </row>
    <row r="14" spans="1:50" ht="21" customHeight="1" x14ac:dyDescent="0.15">
      <c r="A14" s="88"/>
      <c r="B14" s="89"/>
      <c r="C14" s="89"/>
      <c r="D14" s="89"/>
      <c r="E14" s="89"/>
      <c r="F14" s="90"/>
      <c r="G14" s="718"/>
      <c r="H14" s="719"/>
      <c r="I14" s="537" t="s">
        <v>9</v>
      </c>
      <c r="J14" s="605"/>
      <c r="K14" s="605"/>
      <c r="L14" s="605"/>
      <c r="M14" s="605"/>
      <c r="N14" s="605"/>
      <c r="O14" s="606"/>
      <c r="P14" s="168" t="s">
        <v>457</v>
      </c>
      <c r="Q14" s="169"/>
      <c r="R14" s="169"/>
      <c r="S14" s="169"/>
      <c r="T14" s="169"/>
      <c r="U14" s="169"/>
      <c r="V14" s="170"/>
      <c r="W14" s="168" t="s">
        <v>457</v>
      </c>
      <c r="X14" s="169"/>
      <c r="Y14" s="169"/>
      <c r="Z14" s="169"/>
      <c r="AA14" s="169"/>
      <c r="AB14" s="169"/>
      <c r="AC14" s="170"/>
      <c r="AD14" s="168" t="s">
        <v>457</v>
      </c>
      <c r="AE14" s="169"/>
      <c r="AF14" s="169"/>
      <c r="AG14" s="169"/>
      <c r="AH14" s="169"/>
      <c r="AI14" s="169"/>
      <c r="AJ14" s="170"/>
      <c r="AK14" s="168" t="s">
        <v>457</v>
      </c>
      <c r="AL14" s="169"/>
      <c r="AM14" s="169"/>
      <c r="AN14" s="169"/>
      <c r="AO14" s="169"/>
      <c r="AP14" s="169"/>
      <c r="AQ14" s="170"/>
      <c r="AR14" s="641"/>
      <c r="AS14" s="641"/>
      <c r="AT14" s="641"/>
      <c r="AU14" s="641"/>
      <c r="AV14" s="641"/>
      <c r="AW14" s="641"/>
      <c r="AX14" s="642"/>
    </row>
    <row r="15" spans="1:50" ht="21" customHeight="1" x14ac:dyDescent="0.15">
      <c r="A15" s="88"/>
      <c r="B15" s="89"/>
      <c r="C15" s="89"/>
      <c r="D15" s="89"/>
      <c r="E15" s="89"/>
      <c r="F15" s="90"/>
      <c r="G15" s="718"/>
      <c r="H15" s="719"/>
      <c r="I15" s="537" t="s">
        <v>51</v>
      </c>
      <c r="J15" s="538"/>
      <c r="K15" s="538"/>
      <c r="L15" s="538"/>
      <c r="M15" s="538"/>
      <c r="N15" s="538"/>
      <c r="O15" s="539"/>
      <c r="P15" s="168" t="s">
        <v>457</v>
      </c>
      <c r="Q15" s="169"/>
      <c r="R15" s="169"/>
      <c r="S15" s="169"/>
      <c r="T15" s="169"/>
      <c r="U15" s="169"/>
      <c r="V15" s="170"/>
      <c r="W15" s="168" t="s">
        <v>457</v>
      </c>
      <c r="X15" s="169"/>
      <c r="Y15" s="169"/>
      <c r="Z15" s="169"/>
      <c r="AA15" s="169"/>
      <c r="AB15" s="169"/>
      <c r="AC15" s="170"/>
      <c r="AD15" s="168" t="s">
        <v>457</v>
      </c>
      <c r="AE15" s="169"/>
      <c r="AF15" s="169"/>
      <c r="AG15" s="169"/>
      <c r="AH15" s="169"/>
      <c r="AI15" s="169"/>
      <c r="AJ15" s="170"/>
      <c r="AK15" s="168" t="s">
        <v>457</v>
      </c>
      <c r="AL15" s="169"/>
      <c r="AM15" s="169"/>
      <c r="AN15" s="169"/>
      <c r="AO15" s="169"/>
      <c r="AP15" s="169"/>
      <c r="AQ15" s="170"/>
      <c r="AR15" s="168" t="s">
        <v>592</v>
      </c>
      <c r="AS15" s="169"/>
      <c r="AT15" s="169"/>
      <c r="AU15" s="169"/>
      <c r="AV15" s="169"/>
      <c r="AW15" s="169"/>
      <c r="AX15" s="604"/>
    </row>
    <row r="16" spans="1:50" ht="21" customHeight="1" x14ac:dyDescent="0.15">
      <c r="A16" s="88"/>
      <c r="B16" s="89"/>
      <c r="C16" s="89"/>
      <c r="D16" s="89"/>
      <c r="E16" s="89"/>
      <c r="F16" s="90"/>
      <c r="G16" s="718"/>
      <c r="H16" s="719"/>
      <c r="I16" s="537" t="s">
        <v>52</v>
      </c>
      <c r="J16" s="538"/>
      <c r="K16" s="538"/>
      <c r="L16" s="538"/>
      <c r="M16" s="538"/>
      <c r="N16" s="538"/>
      <c r="O16" s="539"/>
      <c r="P16" s="168" t="s">
        <v>457</v>
      </c>
      <c r="Q16" s="169"/>
      <c r="R16" s="169"/>
      <c r="S16" s="169"/>
      <c r="T16" s="169"/>
      <c r="U16" s="169"/>
      <c r="V16" s="170"/>
      <c r="W16" s="168" t="s">
        <v>457</v>
      </c>
      <c r="X16" s="169"/>
      <c r="Y16" s="169"/>
      <c r="Z16" s="169"/>
      <c r="AA16" s="169"/>
      <c r="AB16" s="169"/>
      <c r="AC16" s="170"/>
      <c r="AD16" s="168" t="s">
        <v>457</v>
      </c>
      <c r="AE16" s="169"/>
      <c r="AF16" s="169"/>
      <c r="AG16" s="169"/>
      <c r="AH16" s="169"/>
      <c r="AI16" s="169"/>
      <c r="AJ16" s="170"/>
      <c r="AK16" s="168" t="s">
        <v>457</v>
      </c>
      <c r="AL16" s="169"/>
      <c r="AM16" s="169"/>
      <c r="AN16" s="169"/>
      <c r="AO16" s="169"/>
      <c r="AP16" s="169"/>
      <c r="AQ16" s="170"/>
      <c r="AR16" s="652"/>
      <c r="AS16" s="653"/>
      <c r="AT16" s="653"/>
      <c r="AU16" s="653"/>
      <c r="AV16" s="653"/>
      <c r="AW16" s="653"/>
      <c r="AX16" s="654"/>
    </row>
    <row r="17" spans="1:50" ht="24.75" customHeight="1" x14ac:dyDescent="0.15">
      <c r="A17" s="88"/>
      <c r="B17" s="89"/>
      <c r="C17" s="89"/>
      <c r="D17" s="89"/>
      <c r="E17" s="89"/>
      <c r="F17" s="90"/>
      <c r="G17" s="718"/>
      <c r="H17" s="719"/>
      <c r="I17" s="537" t="s">
        <v>50</v>
      </c>
      <c r="J17" s="605"/>
      <c r="K17" s="605"/>
      <c r="L17" s="605"/>
      <c r="M17" s="605"/>
      <c r="N17" s="605"/>
      <c r="O17" s="606"/>
      <c r="P17" s="168" t="s">
        <v>457</v>
      </c>
      <c r="Q17" s="169"/>
      <c r="R17" s="169"/>
      <c r="S17" s="169"/>
      <c r="T17" s="169"/>
      <c r="U17" s="169"/>
      <c r="V17" s="170"/>
      <c r="W17" s="168" t="s">
        <v>457</v>
      </c>
      <c r="X17" s="169"/>
      <c r="Y17" s="169"/>
      <c r="Z17" s="169"/>
      <c r="AA17" s="169"/>
      <c r="AB17" s="169"/>
      <c r="AC17" s="170"/>
      <c r="AD17" s="168" t="s">
        <v>457</v>
      </c>
      <c r="AE17" s="169"/>
      <c r="AF17" s="169"/>
      <c r="AG17" s="169"/>
      <c r="AH17" s="169"/>
      <c r="AI17" s="169"/>
      <c r="AJ17" s="170"/>
      <c r="AK17" s="168" t="s">
        <v>457</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0"/>
      <c r="H18" s="721"/>
      <c r="I18" s="708" t="s">
        <v>21</v>
      </c>
      <c r="J18" s="709"/>
      <c r="K18" s="709"/>
      <c r="L18" s="709"/>
      <c r="M18" s="709"/>
      <c r="N18" s="709"/>
      <c r="O18" s="710"/>
      <c r="P18" s="189">
        <f>SUM(P13:V17)</f>
        <v>434</v>
      </c>
      <c r="Q18" s="190"/>
      <c r="R18" s="190"/>
      <c r="S18" s="190"/>
      <c r="T18" s="190"/>
      <c r="U18" s="190"/>
      <c r="V18" s="191"/>
      <c r="W18" s="189">
        <f>SUM(W13:AC17)</f>
        <v>433</v>
      </c>
      <c r="X18" s="190"/>
      <c r="Y18" s="190"/>
      <c r="Z18" s="190"/>
      <c r="AA18" s="190"/>
      <c r="AB18" s="190"/>
      <c r="AC18" s="191"/>
      <c r="AD18" s="189">
        <f>SUM(AD13:AJ17)</f>
        <v>220</v>
      </c>
      <c r="AE18" s="190"/>
      <c r="AF18" s="190"/>
      <c r="AG18" s="190"/>
      <c r="AH18" s="190"/>
      <c r="AI18" s="190"/>
      <c r="AJ18" s="191"/>
      <c r="AK18" s="189">
        <f>SUM(AK13:AQ17)</f>
        <v>0</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421</v>
      </c>
      <c r="Q19" s="169"/>
      <c r="R19" s="169"/>
      <c r="S19" s="169"/>
      <c r="T19" s="169"/>
      <c r="U19" s="169"/>
      <c r="V19" s="170"/>
      <c r="W19" s="168">
        <v>369</v>
      </c>
      <c r="X19" s="169"/>
      <c r="Y19" s="169"/>
      <c r="Z19" s="169"/>
      <c r="AA19" s="169"/>
      <c r="AB19" s="169"/>
      <c r="AC19" s="170"/>
      <c r="AD19" s="168">
        <v>168</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0.97004608294930872</v>
      </c>
      <c r="Q20" s="495"/>
      <c r="R20" s="495"/>
      <c r="S20" s="495"/>
      <c r="T20" s="495"/>
      <c r="U20" s="495"/>
      <c r="V20" s="495"/>
      <c r="W20" s="495">
        <f t="shared" ref="W20" si="0">IF(W18=0, "-", SUM(W19)/W18)</f>
        <v>0.85219399538106233</v>
      </c>
      <c r="X20" s="495"/>
      <c r="Y20" s="495"/>
      <c r="Z20" s="495"/>
      <c r="AA20" s="495"/>
      <c r="AB20" s="495"/>
      <c r="AC20" s="495"/>
      <c r="AD20" s="495">
        <f t="shared" ref="AD20" si="1">IF(AD18=0, "-", SUM(AD19)/AD18)</f>
        <v>0.76363636363636367</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7" t="s">
        <v>422</v>
      </c>
      <c r="H21" s="888"/>
      <c r="I21" s="888"/>
      <c r="J21" s="888"/>
      <c r="K21" s="888"/>
      <c r="L21" s="888"/>
      <c r="M21" s="888"/>
      <c r="N21" s="888"/>
      <c r="O21" s="888"/>
      <c r="P21" s="495">
        <f>IF(P19=0, "-", SUM(P19)/SUM(P13,P14))</f>
        <v>0.97004608294930872</v>
      </c>
      <c r="Q21" s="495"/>
      <c r="R21" s="495"/>
      <c r="S21" s="495"/>
      <c r="T21" s="495"/>
      <c r="U21" s="495"/>
      <c r="V21" s="495"/>
      <c r="W21" s="495">
        <f t="shared" ref="W21" si="2">IF(W19=0, "-", SUM(W19)/SUM(W13,W14))</f>
        <v>0.85219399538106233</v>
      </c>
      <c r="X21" s="495"/>
      <c r="Y21" s="495"/>
      <c r="Z21" s="495"/>
      <c r="AA21" s="495"/>
      <c r="AB21" s="495"/>
      <c r="AC21" s="495"/>
      <c r="AD21" s="495">
        <f t="shared" ref="AD21" si="3">IF(AD19=0, "-", SUM(AD19)/SUM(AD13,AD14))</f>
        <v>0.76363636363636367</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400</v>
      </c>
      <c r="B22" s="146"/>
      <c r="C22" s="146"/>
      <c r="D22" s="146"/>
      <c r="E22" s="146"/>
      <c r="F22" s="147"/>
      <c r="G22" s="130" t="s">
        <v>398</v>
      </c>
      <c r="H22" s="131"/>
      <c r="I22" s="131"/>
      <c r="J22" s="131"/>
      <c r="K22" s="131"/>
      <c r="L22" s="131"/>
      <c r="M22" s="131"/>
      <c r="N22" s="131"/>
      <c r="O22" s="132"/>
      <c r="P22" s="154" t="s">
        <v>397</v>
      </c>
      <c r="Q22" s="131"/>
      <c r="R22" s="131"/>
      <c r="S22" s="131"/>
      <c r="T22" s="131"/>
      <c r="U22" s="131"/>
      <c r="V22" s="132"/>
      <c r="W22" s="154" t="s">
        <v>396</v>
      </c>
      <c r="X22" s="131"/>
      <c r="Y22" s="131"/>
      <c r="Z22" s="131"/>
      <c r="AA22" s="131"/>
      <c r="AB22" s="131"/>
      <c r="AC22" s="132"/>
      <c r="AD22" s="154" t="s">
        <v>395</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c r="H23" s="134"/>
      <c r="I23" s="134"/>
      <c r="J23" s="134"/>
      <c r="K23" s="134"/>
      <c r="L23" s="134"/>
      <c r="M23" s="134"/>
      <c r="N23" s="134"/>
      <c r="O23" s="135"/>
      <c r="P23" s="165"/>
      <c r="Q23" s="166"/>
      <c r="R23" s="166"/>
      <c r="S23" s="166"/>
      <c r="T23" s="166"/>
      <c r="U23" s="166"/>
      <c r="V23" s="167"/>
      <c r="W23" s="165"/>
      <c r="X23" s="166"/>
      <c r="Y23" s="166"/>
      <c r="Z23" s="166"/>
      <c r="AA23" s="166"/>
      <c r="AB23" s="166"/>
      <c r="AC23" s="167"/>
      <c r="AD23" s="156" t="s">
        <v>479</v>
      </c>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hidden="1"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hidden="1"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403</v>
      </c>
      <c r="H28" s="140"/>
      <c r="I28" s="140"/>
      <c r="J28" s="140"/>
      <c r="K28" s="140"/>
      <c r="L28" s="140"/>
      <c r="M28" s="140"/>
      <c r="N28" s="140"/>
      <c r="O28" s="141"/>
      <c r="P28" s="189" t="e">
        <f>P29-SUM(P23:P27)</f>
        <v>#VALUE!</v>
      </c>
      <c r="Q28" s="190"/>
      <c r="R28" s="190"/>
      <c r="S28" s="190"/>
      <c r="T28" s="190"/>
      <c r="U28" s="190"/>
      <c r="V28" s="191"/>
      <c r="W28" s="189" t="e">
        <f>W29-SUM(W23:W27)</f>
        <v>#VALUE!</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399</v>
      </c>
      <c r="H29" s="143"/>
      <c r="I29" s="143"/>
      <c r="J29" s="143"/>
      <c r="K29" s="143"/>
      <c r="L29" s="143"/>
      <c r="M29" s="143"/>
      <c r="N29" s="143"/>
      <c r="O29" s="144"/>
      <c r="P29" s="192" t="str">
        <f>AK13</f>
        <v>-</v>
      </c>
      <c r="Q29" s="193"/>
      <c r="R29" s="193"/>
      <c r="S29" s="193"/>
      <c r="T29" s="193"/>
      <c r="U29" s="193"/>
      <c r="V29" s="194"/>
      <c r="W29" s="192" t="str">
        <f>AR13</f>
        <v>-</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416</v>
      </c>
      <c r="B30" s="546"/>
      <c r="C30" s="546"/>
      <c r="D30" s="546"/>
      <c r="E30" s="546"/>
      <c r="F30" s="547"/>
      <c r="G30" s="626"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309</v>
      </c>
      <c r="AF30" s="363"/>
      <c r="AG30" s="363"/>
      <c r="AH30" s="363"/>
      <c r="AI30" s="363" t="s">
        <v>310</v>
      </c>
      <c r="AJ30" s="363"/>
      <c r="AK30" s="363"/>
      <c r="AL30" s="363"/>
      <c r="AM30" s="363" t="s">
        <v>316</v>
      </c>
      <c r="AN30" s="363"/>
      <c r="AO30" s="363"/>
      <c r="AP30" s="364"/>
      <c r="AQ30" s="617" t="s">
        <v>307</v>
      </c>
      <c r="AR30" s="618"/>
      <c r="AS30" s="618"/>
      <c r="AT30" s="619"/>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492</v>
      </c>
      <c r="AR31" s="184"/>
      <c r="AS31" s="118" t="s">
        <v>308</v>
      </c>
      <c r="AT31" s="119"/>
      <c r="AU31" s="251">
        <v>28</v>
      </c>
      <c r="AV31" s="251"/>
      <c r="AW31" s="354" t="s">
        <v>297</v>
      </c>
      <c r="AX31" s="355"/>
    </row>
    <row r="32" spans="1:50" ht="23.25" customHeight="1" x14ac:dyDescent="0.15">
      <c r="A32" s="522"/>
      <c r="B32" s="520"/>
      <c r="C32" s="520"/>
      <c r="D32" s="520"/>
      <c r="E32" s="520"/>
      <c r="F32" s="521"/>
      <c r="G32" s="496" t="s">
        <v>489</v>
      </c>
      <c r="H32" s="497"/>
      <c r="I32" s="497"/>
      <c r="J32" s="497"/>
      <c r="K32" s="497"/>
      <c r="L32" s="497"/>
      <c r="M32" s="497"/>
      <c r="N32" s="497"/>
      <c r="O32" s="498"/>
      <c r="P32" s="107" t="s">
        <v>490</v>
      </c>
      <c r="Q32" s="107"/>
      <c r="R32" s="107"/>
      <c r="S32" s="107"/>
      <c r="T32" s="107"/>
      <c r="U32" s="107"/>
      <c r="V32" s="107"/>
      <c r="W32" s="107"/>
      <c r="X32" s="198"/>
      <c r="Y32" s="321" t="s">
        <v>13</v>
      </c>
      <c r="Z32" s="505"/>
      <c r="AA32" s="506"/>
      <c r="AB32" s="507" t="s">
        <v>491</v>
      </c>
      <c r="AC32" s="507"/>
      <c r="AD32" s="507"/>
      <c r="AE32" s="334">
        <v>38</v>
      </c>
      <c r="AF32" s="335"/>
      <c r="AG32" s="335"/>
      <c r="AH32" s="335"/>
      <c r="AI32" s="334">
        <v>41</v>
      </c>
      <c r="AJ32" s="335"/>
      <c r="AK32" s="335"/>
      <c r="AL32" s="335"/>
      <c r="AM32" s="334">
        <v>42</v>
      </c>
      <c r="AN32" s="335"/>
      <c r="AO32" s="335"/>
      <c r="AP32" s="335"/>
      <c r="AQ32" s="175" t="s">
        <v>492</v>
      </c>
      <c r="AR32" s="176"/>
      <c r="AS32" s="176"/>
      <c r="AT32" s="177"/>
      <c r="AU32" s="335">
        <v>42</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491</v>
      </c>
      <c r="AC33" s="477"/>
      <c r="AD33" s="477"/>
      <c r="AE33" s="334">
        <v>50</v>
      </c>
      <c r="AF33" s="335"/>
      <c r="AG33" s="335"/>
      <c r="AH33" s="335"/>
      <c r="AI33" s="334">
        <v>50</v>
      </c>
      <c r="AJ33" s="335"/>
      <c r="AK33" s="335"/>
      <c r="AL33" s="335"/>
      <c r="AM33" s="334">
        <v>50</v>
      </c>
      <c r="AN33" s="335"/>
      <c r="AO33" s="335"/>
      <c r="AP33" s="335"/>
      <c r="AQ33" s="175" t="s">
        <v>492</v>
      </c>
      <c r="AR33" s="176"/>
      <c r="AS33" s="176"/>
      <c r="AT33" s="177"/>
      <c r="AU33" s="335">
        <v>50</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v>76</v>
      </c>
      <c r="AF34" s="335"/>
      <c r="AG34" s="335"/>
      <c r="AH34" s="335"/>
      <c r="AI34" s="334">
        <v>82</v>
      </c>
      <c r="AJ34" s="335"/>
      <c r="AK34" s="335"/>
      <c r="AL34" s="335"/>
      <c r="AM34" s="334">
        <v>84</v>
      </c>
      <c r="AN34" s="335"/>
      <c r="AO34" s="335"/>
      <c r="AP34" s="335"/>
      <c r="AQ34" s="175" t="s">
        <v>492</v>
      </c>
      <c r="AR34" s="176"/>
      <c r="AS34" s="176"/>
      <c r="AT34" s="177"/>
      <c r="AU34" s="335">
        <v>84</v>
      </c>
      <c r="AV34" s="335"/>
      <c r="AW34" s="335"/>
      <c r="AX34" s="351"/>
    </row>
    <row r="35" spans="1:50" ht="28.15" customHeight="1" x14ac:dyDescent="0.15">
      <c r="A35" s="861" t="s">
        <v>450</v>
      </c>
      <c r="B35" s="862"/>
      <c r="C35" s="862"/>
      <c r="D35" s="862"/>
      <c r="E35" s="862"/>
      <c r="F35" s="863"/>
      <c r="G35" s="867" t="s">
        <v>590</v>
      </c>
      <c r="H35" s="868"/>
      <c r="I35" s="868"/>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9"/>
    </row>
    <row r="36" spans="1:50" ht="27.4" customHeight="1" x14ac:dyDescent="0.15">
      <c r="A36" s="864"/>
      <c r="B36" s="865"/>
      <c r="C36" s="865"/>
      <c r="D36" s="865"/>
      <c r="E36" s="865"/>
      <c r="F36" s="866"/>
      <c r="G36" s="870"/>
      <c r="H36" s="871"/>
      <c r="I36" s="871"/>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2"/>
    </row>
    <row r="37" spans="1:50" ht="18.75" hidden="1" customHeight="1" x14ac:dyDescent="0.15">
      <c r="A37" s="620" t="s">
        <v>416</v>
      </c>
      <c r="B37" s="621"/>
      <c r="C37" s="621"/>
      <c r="D37" s="621"/>
      <c r="E37" s="621"/>
      <c r="F37" s="622"/>
      <c r="G37" s="731" t="s">
        <v>265</v>
      </c>
      <c r="H37" s="358"/>
      <c r="I37" s="358"/>
      <c r="J37" s="358"/>
      <c r="K37" s="358"/>
      <c r="L37" s="358"/>
      <c r="M37" s="358"/>
      <c r="N37" s="358"/>
      <c r="O37" s="608"/>
      <c r="P37" s="607" t="s">
        <v>59</v>
      </c>
      <c r="Q37" s="358"/>
      <c r="R37" s="358"/>
      <c r="S37" s="358"/>
      <c r="T37" s="358"/>
      <c r="U37" s="358"/>
      <c r="V37" s="358"/>
      <c r="W37" s="358"/>
      <c r="X37" s="608"/>
      <c r="Y37" s="609"/>
      <c r="Z37" s="610"/>
      <c r="AA37" s="611"/>
      <c r="AB37" s="357" t="s">
        <v>12</v>
      </c>
      <c r="AC37" s="612"/>
      <c r="AD37" s="613"/>
      <c r="AE37" s="356" t="s">
        <v>309</v>
      </c>
      <c r="AF37" s="356"/>
      <c r="AG37" s="356"/>
      <c r="AH37" s="356"/>
      <c r="AI37" s="356" t="s">
        <v>310</v>
      </c>
      <c r="AJ37" s="356"/>
      <c r="AK37" s="356"/>
      <c r="AL37" s="356"/>
      <c r="AM37" s="356" t="s">
        <v>316</v>
      </c>
      <c r="AN37" s="356"/>
      <c r="AO37" s="356"/>
      <c r="AP37" s="357"/>
      <c r="AQ37" s="245" t="s">
        <v>307</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308</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3"/>
      <c r="B41" s="624"/>
      <c r="C41" s="624"/>
      <c r="D41" s="624"/>
      <c r="E41" s="624"/>
      <c r="F41" s="625"/>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61" t="s">
        <v>450</v>
      </c>
      <c r="B42" s="862"/>
      <c r="C42" s="862"/>
      <c r="D42" s="862"/>
      <c r="E42" s="862"/>
      <c r="F42" s="863"/>
      <c r="G42" s="867"/>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8"/>
      <c r="AL42" s="868"/>
      <c r="AM42" s="868"/>
      <c r="AN42" s="868"/>
      <c r="AO42" s="868"/>
      <c r="AP42" s="868"/>
      <c r="AQ42" s="868"/>
      <c r="AR42" s="868"/>
      <c r="AS42" s="868"/>
      <c r="AT42" s="868"/>
      <c r="AU42" s="868"/>
      <c r="AV42" s="868"/>
      <c r="AW42" s="868"/>
      <c r="AX42" s="869"/>
    </row>
    <row r="43" spans="1:50" ht="23.25" hidden="1" customHeight="1" x14ac:dyDescent="0.15">
      <c r="A43" s="864"/>
      <c r="B43" s="865"/>
      <c r="C43" s="865"/>
      <c r="D43" s="865"/>
      <c r="E43" s="865"/>
      <c r="F43" s="866"/>
      <c r="G43" s="870"/>
      <c r="H43" s="871"/>
      <c r="I43" s="871"/>
      <c r="J43" s="871"/>
      <c r="K43" s="871"/>
      <c r="L43" s="871"/>
      <c r="M43" s="871"/>
      <c r="N43" s="871"/>
      <c r="O43" s="871"/>
      <c r="P43" s="871"/>
      <c r="Q43" s="871"/>
      <c r="R43" s="871"/>
      <c r="S43" s="871"/>
      <c r="T43" s="871"/>
      <c r="U43" s="871"/>
      <c r="V43" s="871"/>
      <c r="W43" s="871"/>
      <c r="X43" s="871"/>
      <c r="Y43" s="871"/>
      <c r="Z43" s="871"/>
      <c r="AA43" s="871"/>
      <c r="AB43" s="871"/>
      <c r="AC43" s="871"/>
      <c r="AD43" s="871"/>
      <c r="AE43" s="871"/>
      <c r="AF43" s="871"/>
      <c r="AG43" s="871"/>
      <c r="AH43" s="871"/>
      <c r="AI43" s="871"/>
      <c r="AJ43" s="871"/>
      <c r="AK43" s="871"/>
      <c r="AL43" s="871"/>
      <c r="AM43" s="871"/>
      <c r="AN43" s="871"/>
      <c r="AO43" s="871"/>
      <c r="AP43" s="871"/>
      <c r="AQ43" s="871"/>
      <c r="AR43" s="871"/>
      <c r="AS43" s="871"/>
      <c r="AT43" s="871"/>
      <c r="AU43" s="871"/>
      <c r="AV43" s="871"/>
      <c r="AW43" s="871"/>
      <c r="AX43" s="872"/>
    </row>
    <row r="44" spans="1:50" ht="18.75" hidden="1" customHeight="1" x14ac:dyDescent="0.15">
      <c r="A44" s="620" t="s">
        <v>416</v>
      </c>
      <c r="B44" s="621"/>
      <c r="C44" s="621"/>
      <c r="D44" s="621"/>
      <c r="E44" s="621"/>
      <c r="F44" s="622"/>
      <c r="G44" s="731" t="s">
        <v>265</v>
      </c>
      <c r="H44" s="358"/>
      <c r="I44" s="358"/>
      <c r="J44" s="358"/>
      <c r="K44" s="358"/>
      <c r="L44" s="358"/>
      <c r="M44" s="358"/>
      <c r="N44" s="358"/>
      <c r="O44" s="608"/>
      <c r="P44" s="607" t="s">
        <v>59</v>
      </c>
      <c r="Q44" s="358"/>
      <c r="R44" s="358"/>
      <c r="S44" s="358"/>
      <c r="T44" s="358"/>
      <c r="U44" s="358"/>
      <c r="V44" s="358"/>
      <c r="W44" s="358"/>
      <c r="X44" s="608"/>
      <c r="Y44" s="609"/>
      <c r="Z44" s="610"/>
      <c r="AA44" s="611"/>
      <c r="AB44" s="357" t="s">
        <v>12</v>
      </c>
      <c r="AC44" s="612"/>
      <c r="AD44" s="613"/>
      <c r="AE44" s="356" t="s">
        <v>309</v>
      </c>
      <c r="AF44" s="356"/>
      <c r="AG44" s="356"/>
      <c r="AH44" s="356"/>
      <c r="AI44" s="356" t="s">
        <v>310</v>
      </c>
      <c r="AJ44" s="356"/>
      <c r="AK44" s="356"/>
      <c r="AL44" s="356"/>
      <c r="AM44" s="356" t="s">
        <v>316</v>
      </c>
      <c r="AN44" s="356"/>
      <c r="AO44" s="356"/>
      <c r="AP44" s="357"/>
      <c r="AQ44" s="245" t="s">
        <v>307</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308</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3"/>
      <c r="B48" s="624"/>
      <c r="C48" s="624"/>
      <c r="D48" s="624"/>
      <c r="E48" s="624"/>
      <c r="F48" s="625"/>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61" t="s">
        <v>450</v>
      </c>
      <c r="B49" s="862"/>
      <c r="C49" s="862"/>
      <c r="D49" s="862"/>
      <c r="E49" s="862"/>
      <c r="F49" s="863"/>
      <c r="G49" s="867"/>
      <c r="H49" s="868"/>
      <c r="I49" s="868"/>
      <c r="J49" s="868"/>
      <c r="K49" s="868"/>
      <c r="L49" s="868"/>
      <c r="M49" s="868"/>
      <c r="N49" s="868"/>
      <c r="O49" s="868"/>
      <c r="P49" s="868"/>
      <c r="Q49" s="868"/>
      <c r="R49" s="868"/>
      <c r="S49" s="868"/>
      <c r="T49" s="868"/>
      <c r="U49" s="868"/>
      <c r="V49" s="868"/>
      <c r="W49" s="868"/>
      <c r="X49" s="868"/>
      <c r="Y49" s="868"/>
      <c r="Z49" s="868"/>
      <c r="AA49" s="868"/>
      <c r="AB49" s="868"/>
      <c r="AC49" s="868"/>
      <c r="AD49" s="868"/>
      <c r="AE49" s="868"/>
      <c r="AF49" s="868"/>
      <c r="AG49" s="868"/>
      <c r="AH49" s="868"/>
      <c r="AI49" s="868"/>
      <c r="AJ49" s="868"/>
      <c r="AK49" s="868"/>
      <c r="AL49" s="868"/>
      <c r="AM49" s="868"/>
      <c r="AN49" s="868"/>
      <c r="AO49" s="868"/>
      <c r="AP49" s="868"/>
      <c r="AQ49" s="868"/>
      <c r="AR49" s="868"/>
      <c r="AS49" s="868"/>
      <c r="AT49" s="868"/>
      <c r="AU49" s="868"/>
      <c r="AV49" s="868"/>
      <c r="AW49" s="868"/>
      <c r="AX49" s="869"/>
    </row>
    <row r="50" spans="1:50" ht="23.25" hidden="1" customHeight="1" x14ac:dyDescent="0.15">
      <c r="A50" s="864"/>
      <c r="B50" s="865"/>
      <c r="C50" s="865"/>
      <c r="D50" s="865"/>
      <c r="E50" s="865"/>
      <c r="F50" s="866"/>
      <c r="G50" s="870"/>
      <c r="H50" s="871"/>
      <c r="I50" s="871"/>
      <c r="J50" s="871"/>
      <c r="K50" s="871"/>
      <c r="L50" s="871"/>
      <c r="M50" s="871"/>
      <c r="N50" s="871"/>
      <c r="O50" s="871"/>
      <c r="P50" s="871"/>
      <c r="Q50" s="871"/>
      <c r="R50" s="871"/>
      <c r="S50" s="871"/>
      <c r="T50" s="871"/>
      <c r="U50" s="871"/>
      <c r="V50" s="871"/>
      <c r="W50" s="871"/>
      <c r="X50" s="871"/>
      <c r="Y50" s="871"/>
      <c r="Z50" s="871"/>
      <c r="AA50" s="871"/>
      <c r="AB50" s="871"/>
      <c r="AC50" s="871"/>
      <c r="AD50" s="871"/>
      <c r="AE50" s="871"/>
      <c r="AF50" s="871"/>
      <c r="AG50" s="871"/>
      <c r="AH50" s="871"/>
      <c r="AI50" s="871"/>
      <c r="AJ50" s="871"/>
      <c r="AK50" s="871"/>
      <c r="AL50" s="871"/>
      <c r="AM50" s="871"/>
      <c r="AN50" s="871"/>
      <c r="AO50" s="871"/>
      <c r="AP50" s="871"/>
      <c r="AQ50" s="871"/>
      <c r="AR50" s="871"/>
      <c r="AS50" s="871"/>
      <c r="AT50" s="871"/>
      <c r="AU50" s="871"/>
      <c r="AV50" s="871"/>
      <c r="AW50" s="871"/>
      <c r="AX50" s="872"/>
    </row>
    <row r="51" spans="1:50" ht="18.75" hidden="1" customHeight="1" x14ac:dyDescent="0.15">
      <c r="A51" s="519" t="s">
        <v>416</v>
      </c>
      <c r="B51" s="520"/>
      <c r="C51" s="520"/>
      <c r="D51" s="520"/>
      <c r="E51" s="520"/>
      <c r="F51" s="521"/>
      <c r="G51" s="526" t="s">
        <v>265</v>
      </c>
      <c r="H51" s="527"/>
      <c r="I51" s="527"/>
      <c r="J51" s="527"/>
      <c r="K51" s="527"/>
      <c r="L51" s="527"/>
      <c r="M51" s="527"/>
      <c r="N51" s="527"/>
      <c r="O51" s="528"/>
      <c r="P51" s="735" t="s">
        <v>59</v>
      </c>
      <c r="Q51" s="527"/>
      <c r="R51" s="527"/>
      <c r="S51" s="527"/>
      <c r="T51" s="527"/>
      <c r="U51" s="527"/>
      <c r="V51" s="527"/>
      <c r="W51" s="527"/>
      <c r="X51" s="528"/>
      <c r="Y51" s="438"/>
      <c r="Z51" s="439"/>
      <c r="AA51" s="440"/>
      <c r="AB51" s="344" t="s">
        <v>12</v>
      </c>
      <c r="AC51" s="345"/>
      <c r="AD51" s="346"/>
      <c r="AE51" s="352" t="s">
        <v>309</v>
      </c>
      <c r="AF51" s="352"/>
      <c r="AG51" s="352"/>
      <c r="AH51" s="352"/>
      <c r="AI51" s="352" t="s">
        <v>310</v>
      </c>
      <c r="AJ51" s="352"/>
      <c r="AK51" s="352"/>
      <c r="AL51" s="352"/>
      <c r="AM51" s="352" t="s">
        <v>316</v>
      </c>
      <c r="AN51" s="352"/>
      <c r="AO51" s="352"/>
      <c r="AP51" s="344"/>
      <c r="AQ51" s="123" t="s">
        <v>307</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308</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3"/>
      <c r="B55" s="624"/>
      <c r="C55" s="624"/>
      <c r="D55" s="624"/>
      <c r="E55" s="624"/>
      <c r="F55" s="625"/>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1" t="s">
        <v>450</v>
      </c>
      <c r="B56" s="862"/>
      <c r="C56" s="862"/>
      <c r="D56" s="862"/>
      <c r="E56" s="862"/>
      <c r="F56" s="863"/>
      <c r="G56" s="867"/>
      <c r="H56" s="868"/>
      <c r="I56" s="868"/>
      <c r="J56" s="868"/>
      <c r="K56" s="868"/>
      <c r="L56" s="868"/>
      <c r="M56" s="868"/>
      <c r="N56" s="868"/>
      <c r="O56" s="868"/>
      <c r="P56" s="868"/>
      <c r="Q56" s="868"/>
      <c r="R56" s="868"/>
      <c r="S56" s="868"/>
      <c r="T56" s="868"/>
      <c r="U56" s="868"/>
      <c r="V56" s="868"/>
      <c r="W56" s="868"/>
      <c r="X56" s="868"/>
      <c r="Y56" s="868"/>
      <c r="Z56" s="868"/>
      <c r="AA56" s="868"/>
      <c r="AB56" s="868"/>
      <c r="AC56" s="868"/>
      <c r="AD56" s="868"/>
      <c r="AE56" s="868"/>
      <c r="AF56" s="868"/>
      <c r="AG56" s="868"/>
      <c r="AH56" s="868"/>
      <c r="AI56" s="868"/>
      <c r="AJ56" s="868"/>
      <c r="AK56" s="868"/>
      <c r="AL56" s="868"/>
      <c r="AM56" s="868"/>
      <c r="AN56" s="868"/>
      <c r="AO56" s="868"/>
      <c r="AP56" s="868"/>
      <c r="AQ56" s="868"/>
      <c r="AR56" s="868"/>
      <c r="AS56" s="868"/>
      <c r="AT56" s="868"/>
      <c r="AU56" s="868"/>
      <c r="AV56" s="868"/>
      <c r="AW56" s="868"/>
      <c r="AX56" s="869"/>
    </row>
    <row r="57" spans="1:50" ht="23.25" hidden="1" customHeight="1" x14ac:dyDescent="0.15">
      <c r="A57" s="864"/>
      <c r="B57" s="865"/>
      <c r="C57" s="865"/>
      <c r="D57" s="865"/>
      <c r="E57" s="865"/>
      <c r="F57" s="866"/>
      <c r="G57" s="870"/>
      <c r="H57" s="871"/>
      <c r="I57" s="871"/>
      <c r="J57" s="871"/>
      <c r="K57" s="871"/>
      <c r="L57" s="871"/>
      <c r="M57" s="871"/>
      <c r="N57" s="871"/>
      <c r="O57" s="871"/>
      <c r="P57" s="871"/>
      <c r="Q57" s="871"/>
      <c r="R57" s="871"/>
      <c r="S57" s="871"/>
      <c r="T57" s="871"/>
      <c r="U57" s="871"/>
      <c r="V57" s="871"/>
      <c r="W57" s="871"/>
      <c r="X57" s="871"/>
      <c r="Y57" s="871"/>
      <c r="Z57" s="871"/>
      <c r="AA57" s="871"/>
      <c r="AB57" s="871"/>
      <c r="AC57" s="871"/>
      <c r="AD57" s="871"/>
      <c r="AE57" s="871"/>
      <c r="AF57" s="871"/>
      <c r="AG57" s="871"/>
      <c r="AH57" s="871"/>
      <c r="AI57" s="871"/>
      <c r="AJ57" s="871"/>
      <c r="AK57" s="871"/>
      <c r="AL57" s="871"/>
      <c r="AM57" s="871"/>
      <c r="AN57" s="871"/>
      <c r="AO57" s="871"/>
      <c r="AP57" s="871"/>
      <c r="AQ57" s="871"/>
      <c r="AR57" s="871"/>
      <c r="AS57" s="871"/>
      <c r="AT57" s="871"/>
      <c r="AU57" s="871"/>
      <c r="AV57" s="871"/>
      <c r="AW57" s="871"/>
      <c r="AX57" s="872"/>
    </row>
    <row r="58" spans="1:50" ht="18.75" hidden="1" customHeight="1" x14ac:dyDescent="0.15">
      <c r="A58" s="519" t="s">
        <v>416</v>
      </c>
      <c r="B58" s="520"/>
      <c r="C58" s="520"/>
      <c r="D58" s="520"/>
      <c r="E58" s="520"/>
      <c r="F58" s="521"/>
      <c r="G58" s="526" t="s">
        <v>265</v>
      </c>
      <c r="H58" s="527"/>
      <c r="I58" s="527"/>
      <c r="J58" s="527"/>
      <c r="K58" s="527"/>
      <c r="L58" s="527"/>
      <c r="M58" s="527"/>
      <c r="N58" s="527"/>
      <c r="O58" s="528"/>
      <c r="P58" s="735" t="s">
        <v>59</v>
      </c>
      <c r="Q58" s="527"/>
      <c r="R58" s="527"/>
      <c r="S58" s="527"/>
      <c r="T58" s="527"/>
      <c r="U58" s="527"/>
      <c r="V58" s="527"/>
      <c r="W58" s="527"/>
      <c r="X58" s="528"/>
      <c r="Y58" s="438"/>
      <c r="Z58" s="439"/>
      <c r="AA58" s="440"/>
      <c r="AB58" s="344" t="s">
        <v>12</v>
      </c>
      <c r="AC58" s="345"/>
      <c r="AD58" s="346"/>
      <c r="AE58" s="352" t="s">
        <v>309</v>
      </c>
      <c r="AF58" s="352"/>
      <c r="AG58" s="352"/>
      <c r="AH58" s="352"/>
      <c r="AI58" s="352" t="s">
        <v>310</v>
      </c>
      <c r="AJ58" s="352"/>
      <c r="AK58" s="352"/>
      <c r="AL58" s="352"/>
      <c r="AM58" s="352" t="s">
        <v>316</v>
      </c>
      <c r="AN58" s="352"/>
      <c r="AO58" s="352"/>
      <c r="AP58" s="344"/>
      <c r="AQ58" s="123" t="s">
        <v>307</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308</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1" t="s">
        <v>450</v>
      </c>
      <c r="B63" s="862"/>
      <c r="C63" s="862"/>
      <c r="D63" s="862"/>
      <c r="E63" s="862"/>
      <c r="F63" s="863"/>
      <c r="G63" s="867"/>
      <c r="H63" s="868"/>
      <c r="I63" s="868"/>
      <c r="J63" s="868"/>
      <c r="K63" s="868"/>
      <c r="L63" s="868"/>
      <c r="M63" s="868"/>
      <c r="N63" s="868"/>
      <c r="O63" s="868"/>
      <c r="P63" s="868"/>
      <c r="Q63" s="868"/>
      <c r="R63" s="868"/>
      <c r="S63" s="868"/>
      <c r="T63" s="868"/>
      <c r="U63" s="868"/>
      <c r="V63" s="868"/>
      <c r="W63" s="868"/>
      <c r="X63" s="868"/>
      <c r="Y63" s="868"/>
      <c r="Z63" s="868"/>
      <c r="AA63" s="868"/>
      <c r="AB63" s="868"/>
      <c r="AC63" s="868"/>
      <c r="AD63" s="868"/>
      <c r="AE63" s="868"/>
      <c r="AF63" s="868"/>
      <c r="AG63" s="868"/>
      <c r="AH63" s="868"/>
      <c r="AI63" s="868"/>
      <c r="AJ63" s="868"/>
      <c r="AK63" s="868"/>
      <c r="AL63" s="868"/>
      <c r="AM63" s="868"/>
      <c r="AN63" s="868"/>
      <c r="AO63" s="868"/>
      <c r="AP63" s="868"/>
      <c r="AQ63" s="868"/>
      <c r="AR63" s="868"/>
      <c r="AS63" s="868"/>
      <c r="AT63" s="868"/>
      <c r="AU63" s="868"/>
      <c r="AV63" s="868"/>
      <c r="AW63" s="868"/>
      <c r="AX63" s="869"/>
    </row>
    <row r="64" spans="1:50" ht="23.25" hidden="1" customHeight="1" x14ac:dyDescent="0.15">
      <c r="A64" s="864"/>
      <c r="B64" s="865"/>
      <c r="C64" s="865"/>
      <c r="D64" s="865"/>
      <c r="E64" s="865"/>
      <c r="F64" s="866"/>
      <c r="G64" s="870"/>
      <c r="H64" s="871"/>
      <c r="I64" s="871"/>
      <c r="J64" s="871"/>
      <c r="K64" s="871"/>
      <c r="L64" s="871"/>
      <c r="M64" s="871"/>
      <c r="N64" s="871"/>
      <c r="O64" s="871"/>
      <c r="P64" s="871"/>
      <c r="Q64" s="871"/>
      <c r="R64" s="871"/>
      <c r="S64" s="871"/>
      <c r="T64" s="871"/>
      <c r="U64" s="871"/>
      <c r="V64" s="871"/>
      <c r="W64" s="871"/>
      <c r="X64" s="871"/>
      <c r="Y64" s="871"/>
      <c r="Z64" s="871"/>
      <c r="AA64" s="871"/>
      <c r="AB64" s="871"/>
      <c r="AC64" s="871"/>
      <c r="AD64" s="871"/>
      <c r="AE64" s="871"/>
      <c r="AF64" s="871"/>
      <c r="AG64" s="871"/>
      <c r="AH64" s="871"/>
      <c r="AI64" s="871"/>
      <c r="AJ64" s="871"/>
      <c r="AK64" s="871"/>
      <c r="AL64" s="871"/>
      <c r="AM64" s="871"/>
      <c r="AN64" s="871"/>
      <c r="AO64" s="871"/>
      <c r="AP64" s="871"/>
      <c r="AQ64" s="871"/>
      <c r="AR64" s="871"/>
      <c r="AS64" s="871"/>
      <c r="AT64" s="871"/>
      <c r="AU64" s="871"/>
      <c r="AV64" s="871"/>
      <c r="AW64" s="871"/>
      <c r="AX64" s="872"/>
    </row>
    <row r="65" spans="1:50" ht="18.75" customHeight="1" x14ac:dyDescent="0.15">
      <c r="A65" s="918" t="s">
        <v>417</v>
      </c>
      <c r="B65" s="919"/>
      <c r="C65" s="919"/>
      <c r="D65" s="919"/>
      <c r="E65" s="919"/>
      <c r="F65" s="920"/>
      <c r="G65" s="924"/>
      <c r="H65" s="926" t="s">
        <v>265</v>
      </c>
      <c r="I65" s="926"/>
      <c r="J65" s="926"/>
      <c r="K65" s="926"/>
      <c r="L65" s="926"/>
      <c r="M65" s="926"/>
      <c r="N65" s="926"/>
      <c r="O65" s="927"/>
      <c r="P65" s="930" t="s">
        <v>59</v>
      </c>
      <c r="Q65" s="926"/>
      <c r="R65" s="926"/>
      <c r="S65" s="926"/>
      <c r="T65" s="926"/>
      <c r="U65" s="926"/>
      <c r="V65" s="927"/>
      <c r="W65" s="932" t="s">
        <v>412</v>
      </c>
      <c r="X65" s="933"/>
      <c r="Y65" s="936"/>
      <c r="Z65" s="936"/>
      <c r="AA65" s="937"/>
      <c r="AB65" s="930" t="s">
        <v>12</v>
      </c>
      <c r="AC65" s="926"/>
      <c r="AD65" s="927"/>
      <c r="AE65" s="890" t="s">
        <v>309</v>
      </c>
      <c r="AF65" s="890"/>
      <c r="AG65" s="890"/>
      <c r="AH65" s="890"/>
      <c r="AI65" s="890" t="s">
        <v>310</v>
      </c>
      <c r="AJ65" s="890"/>
      <c r="AK65" s="890"/>
      <c r="AL65" s="890"/>
      <c r="AM65" s="890" t="s">
        <v>316</v>
      </c>
      <c r="AN65" s="890"/>
      <c r="AO65" s="890"/>
      <c r="AP65" s="930"/>
      <c r="AQ65" s="930" t="s">
        <v>307</v>
      </c>
      <c r="AR65" s="926"/>
      <c r="AS65" s="926"/>
      <c r="AT65" s="927"/>
      <c r="AU65" s="941" t="s">
        <v>253</v>
      </c>
      <c r="AV65" s="941"/>
      <c r="AW65" s="941"/>
      <c r="AX65" s="942"/>
    </row>
    <row r="66" spans="1:50" ht="18.75" customHeight="1" x14ac:dyDescent="0.15">
      <c r="A66" s="921"/>
      <c r="B66" s="922"/>
      <c r="C66" s="922"/>
      <c r="D66" s="922"/>
      <c r="E66" s="922"/>
      <c r="F66" s="923"/>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940"/>
      <c r="AF66" s="940"/>
      <c r="AG66" s="940"/>
      <c r="AH66" s="940"/>
      <c r="AI66" s="940"/>
      <c r="AJ66" s="940"/>
      <c r="AK66" s="940"/>
      <c r="AL66" s="940"/>
      <c r="AM66" s="940"/>
      <c r="AN66" s="940"/>
      <c r="AO66" s="940"/>
      <c r="AP66" s="931"/>
      <c r="AQ66" s="250" t="s">
        <v>492</v>
      </c>
      <c r="AR66" s="251"/>
      <c r="AS66" s="928" t="s">
        <v>308</v>
      </c>
      <c r="AT66" s="929"/>
      <c r="AU66" s="251" t="s">
        <v>493</v>
      </c>
      <c r="AV66" s="251"/>
      <c r="AW66" s="928" t="s">
        <v>415</v>
      </c>
      <c r="AX66" s="943"/>
    </row>
    <row r="67" spans="1:50" ht="23.25" customHeight="1" x14ac:dyDescent="0.15">
      <c r="A67" s="921"/>
      <c r="B67" s="922"/>
      <c r="C67" s="922"/>
      <c r="D67" s="922"/>
      <c r="E67" s="922"/>
      <c r="F67" s="923"/>
      <c r="G67" s="944" t="s">
        <v>317</v>
      </c>
      <c r="H67" s="947" t="s">
        <v>591</v>
      </c>
      <c r="I67" s="948"/>
      <c r="J67" s="948"/>
      <c r="K67" s="948"/>
      <c r="L67" s="948"/>
      <c r="M67" s="948"/>
      <c r="N67" s="948"/>
      <c r="O67" s="949"/>
      <c r="P67" s="947" t="s">
        <v>484</v>
      </c>
      <c r="Q67" s="948"/>
      <c r="R67" s="948"/>
      <c r="S67" s="948"/>
      <c r="T67" s="948"/>
      <c r="U67" s="948"/>
      <c r="V67" s="949"/>
      <c r="W67" s="953"/>
      <c r="X67" s="954"/>
      <c r="Y67" s="959" t="s">
        <v>13</v>
      </c>
      <c r="Z67" s="959"/>
      <c r="AA67" s="960"/>
      <c r="AB67" s="961" t="s">
        <v>440</v>
      </c>
      <c r="AC67" s="961"/>
      <c r="AD67" s="961"/>
      <c r="AE67" s="334" t="s">
        <v>457</v>
      </c>
      <c r="AF67" s="335"/>
      <c r="AG67" s="335"/>
      <c r="AH67" s="335"/>
      <c r="AI67" s="334" t="s">
        <v>457</v>
      </c>
      <c r="AJ67" s="335"/>
      <c r="AK67" s="335"/>
      <c r="AL67" s="335"/>
      <c r="AM67" s="334" t="s">
        <v>457</v>
      </c>
      <c r="AN67" s="335"/>
      <c r="AO67" s="335"/>
      <c r="AP67" s="335"/>
      <c r="AQ67" s="334" t="s">
        <v>457</v>
      </c>
      <c r="AR67" s="335"/>
      <c r="AS67" s="335"/>
      <c r="AT67" s="336"/>
      <c r="AU67" s="335" t="s">
        <v>457</v>
      </c>
      <c r="AV67" s="335"/>
      <c r="AW67" s="335"/>
      <c r="AX67" s="351"/>
    </row>
    <row r="68" spans="1:50" ht="23.25" customHeight="1" x14ac:dyDescent="0.15">
      <c r="A68" s="921"/>
      <c r="B68" s="922"/>
      <c r="C68" s="922"/>
      <c r="D68" s="922"/>
      <c r="E68" s="922"/>
      <c r="F68" s="923"/>
      <c r="G68" s="945"/>
      <c r="H68" s="950"/>
      <c r="I68" s="951"/>
      <c r="J68" s="951"/>
      <c r="K68" s="951"/>
      <c r="L68" s="951"/>
      <c r="M68" s="951"/>
      <c r="N68" s="951"/>
      <c r="O68" s="952"/>
      <c r="P68" s="950"/>
      <c r="Q68" s="951"/>
      <c r="R68" s="951"/>
      <c r="S68" s="951"/>
      <c r="T68" s="951"/>
      <c r="U68" s="951"/>
      <c r="V68" s="952"/>
      <c r="W68" s="955"/>
      <c r="X68" s="956"/>
      <c r="Y68" s="131" t="s">
        <v>54</v>
      </c>
      <c r="Z68" s="131"/>
      <c r="AA68" s="132"/>
      <c r="AB68" s="962" t="s">
        <v>440</v>
      </c>
      <c r="AC68" s="962"/>
      <c r="AD68" s="962"/>
      <c r="AE68" s="334" t="s">
        <v>457</v>
      </c>
      <c r="AF68" s="335"/>
      <c r="AG68" s="335"/>
      <c r="AH68" s="335"/>
      <c r="AI68" s="334" t="s">
        <v>457</v>
      </c>
      <c r="AJ68" s="335"/>
      <c r="AK68" s="335"/>
      <c r="AL68" s="335"/>
      <c r="AM68" s="334" t="s">
        <v>457</v>
      </c>
      <c r="AN68" s="335"/>
      <c r="AO68" s="335"/>
      <c r="AP68" s="335"/>
      <c r="AQ68" s="334" t="s">
        <v>457</v>
      </c>
      <c r="AR68" s="335"/>
      <c r="AS68" s="335"/>
      <c r="AT68" s="336"/>
      <c r="AU68" s="335" t="s">
        <v>457</v>
      </c>
      <c r="AV68" s="335"/>
      <c r="AW68" s="335"/>
      <c r="AX68" s="351"/>
    </row>
    <row r="69" spans="1:50" ht="108.6" customHeight="1" x14ac:dyDescent="0.15">
      <c r="A69" s="921"/>
      <c r="B69" s="922"/>
      <c r="C69" s="922"/>
      <c r="D69" s="922"/>
      <c r="E69" s="922"/>
      <c r="F69" s="923"/>
      <c r="G69" s="946"/>
      <c r="H69" s="950"/>
      <c r="I69" s="951"/>
      <c r="J69" s="951"/>
      <c r="K69" s="951"/>
      <c r="L69" s="951"/>
      <c r="M69" s="951"/>
      <c r="N69" s="951"/>
      <c r="O69" s="952"/>
      <c r="P69" s="950"/>
      <c r="Q69" s="951"/>
      <c r="R69" s="951"/>
      <c r="S69" s="951"/>
      <c r="T69" s="951"/>
      <c r="U69" s="951"/>
      <c r="V69" s="952"/>
      <c r="W69" s="957"/>
      <c r="X69" s="958"/>
      <c r="Y69" s="131" t="s">
        <v>14</v>
      </c>
      <c r="Z69" s="131"/>
      <c r="AA69" s="132"/>
      <c r="AB69" s="856" t="s">
        <v>441</v>
      </c>
      <c r="AC69" s="856"/>
      <c r="AD69" s="856"/>
      <c r="AE69" s="858" t="s">
        <v>457</v>
      </c>
      <c r="AF69" s="859"/>
      <c r="AG69" s="859"/>
      <c r="AH69" s="859"/>
      <c r="AI69" s="858" t="s">
        <v>457</v>
      </c>
      <c r="AJ69" s="859"/>
      <c r="AK69" s="859"/>
      <c r="AL69" s="859"/>
      <c r="AM69" s="858" t="s">
        <v>457</v>
      </c>
      <c r="AN69" s="859"/>
      <c r="AO69" s="859"/>
      <c r="AP69" s="859"/>
      <c r="AQ69" s="334" t="s">
        <v>457</v>
      </c>
      <c r="AR69" s="335"/>
      <c r="AS69" s="335"/>
      <c r="AT69" s="336"/>
      <c r="AU69" s="335" t="s">
        <v>457</v>
      </c>
      <c r="AV69" s="335"/>
      <c r="AW69" s="335"/>
      <c r="AX69" s="351"/>
    </row>
    <row r="70" spans="1:50" ht="23.25" customHeight="1" x14ac:dyDescent="0.15">
      <c r="A70" s="921" t="s">
        <v>423</v>
      </c>
      <c r="B70" s="922"/>
      <c r="C70" s="922"/>
      <c r="D70" s="922"/>
      <c r="E70" s="922"/>
      <c r="F70" s="923"/>
      <c r="G70" s="945" t="s">
        <v>318</v>
      </c>
      <c r="H70" s="963" t="s">
        <v>484</v>
      </c>
      <c r="I70" s="963"/>
      <c r="J70" s="963"/>
      <c r="K70" s="963"/>
      <c r="L70" s="963"/>
      <c r="M70" s="963"/>
      <c r="N70" s="963"/>
      <c r="O70" s="963"/>
      <c r="P70" s="963" t="s">
        <v>484</v>
      </c>
      <c r="Q70" s="963"/>
      <c r="R70" s="963"/>
      <c r="S70" s="963"/>
      <c r="T70" s="963"/>
      <c r="U70" s="963"/>
      <c r="V70" s="963"/>
      <c r="W70" s="966" t="s">
        <v>439</v>
      </c>
      <c r="X70" s="967"/>
      <c r="Y70" s="959" t="s">
        <v>13</v>
      </c>
      <c r="Z70" s="959"/>
      <c r="AA70" s="960"/>
      <c r="AB70" s="961" t="s">
        <v>440</v>
      </c>
      <c r="AC70" s="961"/>
      <c r="AD70" s="961"/>
      <c r="AE70" s="334" t="s">
        <v>457</v>
      </c>
      <c r="AF70" s="335"/>
      <c r="AG70" s="335"/>
      <c r="AH70" s="335"/>
      <c r="AI70" s="334" t="s">
        <v>457</v>
      </c>
      <c r="AJ70" s="335"/>
      <c r="AK70" s="335"/>
      <c r="AL70" s="335"/>
      <c r="AM70" s="334" t="s">
        <v>457</v>
      </c>
      <c r="AN70" s="335"/>
      <c r="AO70" s="335"/>
      <c r="AP70" s="335"/>
      <c r="AQ70" s="334" t="s">
        <v>457</v>
      </c>
      <c r="AR70" s="335"/>
      <c r="AS70" s="335"/>
      <c r="AT70" s="336"/>
      <c r="AU70" s="335" t="s">
        <v>457</v>
      </c>
      <c r="AV70" s="335"/>
      <c r="AW70" s="335"/>
      <c r="AX70" s="351"/>
    </row>
    <row r="71" spans="1:50" ht="23.25" customHeight="1" x14ac:dyDescent="0.15">
      <c r="A71" s="921"/>
      <c r="B71" s="922"/>
      <c r="C71" s="922"/>
      <c r="D71" s="922"/>
      <c r="E71" s="922"/>
      <c r="F71" s="923"/>
      <c r="G71" s="945"/>
      <c r="H71" s="964"/>
      <c r="I71" s="964"/>
      <c r="J71" s="964"/>
      <c r="K71" s="964"/>
      <c r="L71" s="964"/>
      <c r="M71" s="964"/>
      <c r="N71" s="964"/>
      <c r="O71" s="964"/>
      <c r="P71" s="964"/>
      <c r="Q71" s="964"/>
      <c r="R71" s="964"/>
      <c r="S71" s="964"/>
      <c r="T71" s="964"/>
      <c r="U71" s="964"/>
      <c r="V71" s="964"/>
      <c r="W71" s="968"/>
      <c r="X71" s="969"/>
      <c r="Y71" s="131" t="s">
        <v>54</v>
      </c>
      <c r="Z71" s="131"/>
      <c r="AA71" s="132"/>
      <c r="AB71" s="962" t="s">
        <v>440</v>
      </c>
      <c r="AC71" s="962"/>
      <c r="AD71" s="962"/>
      <c r="AE71" s="334" t="s">
        <v>457</v>
      </c>
      <c r="AF71" s="335"/>
      <c r="AG71" s="335"/>
      <c r="AH71" s="335"/>
      <c r="AI71" s="334" t="s">
        <v>457</v>
      </c>
      <c r="AJ71" s="335"/>
      <c r="AK71" s="335"/>
      <c r="AL71" s="335"/>
      <c r="AM71" s="334" t="s">
        <v>457</v>
      </c>
      <c r="AN71" s="335"/>
      <c r="AO71" s="335"/>
      <c r="AP71" s="335"/>
      <c r="AQ71" s="334" t="s">
        <v>457</v>
      </c>
      <c r="AR71" s="335"/>
      <c r="AS71" s="335"/>
      <c r="AT71" s="336"/>
      <c r="AU71" s="335" t="s">
        <v>457</v>
      </c>
      <c r="AV71" s="335"/>
      <c r="AW71" s="335"/>
      <c r="AX71" s="351"/>
    </row>
    <row r="72" spans="1:50" ht="23.25"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1" t="s">
        <v>14</v>
      </c>
      <c r="Z72" s="131"/>
      <c r="AA72" s="132"/>
      <c r="AB72" s="856" t="s">
        <v>441</v>
      </c>
      <c r="AC72" s="856"/>
      <c r="AD72" s="856"/>
      <c r="AE72" s="858" t="s">
        <v>457</v>
      </c>
      <c r="AF72" s="859"/>
      <c r="AG72" s="859"/>
      <c r="AH72" s="859"/>
      <c r="AI72" s="858" t="s">
        <v>457</v>
      </c>
      <c r="AJ72" s="859"/>
      <c r="AK72" s="859"/>
      <c r="AL72" s="859"/>
      <c r="AM72" s="858" t="s">
        <v>457</v>
      </c>
      <c r="AN72" s="859"/>
      <c r="AO72" s="859"/>
      <c r="AP72" s="859"/>
      <c r="AQ72" s="334" t="s">
        <v>457</v>
      </c>
      <c r="AR72" s="335"/>
      <c r="AS72" s="335"/>
      <c r="AT72" s="336"/>
      <c r="AU72" s="335" t="s">
        <v>457</v>
      </c>
      <c r="AV72" s="335"/>
      <c r="AW72" s="335"/>
      <c r="AX72" s="351"/>
    </row>
    <row r="73" spans="1:50" ht="18.75" hidden="1" customHeight="1" x14ac:dyDescent="0.15">
      <c r="A73" s="813" t="s">
        <v>417</v>
      </c>
      <c r="B73" s="814"/>
      <c r="C73" s="814"/>
      <c r="D73" s="814"/>
      <c r="E73" s="814"/>
      <c r="F73" s="815"/>
      <c r="G73" s="795"/>
      <c r="H73" s="115" t="s">
        <v>265</v>
      </c>
      <c r="I73" s="115"/>
      <c r="J73" s="115"/>
      <c r="K73" s="115"/>
      <c r="L73" s="115"/>
      <c r="M73" s="115"/>
      <c r="N73" s="115"/>
      <c r="O73" s="116"/>
      <c r="P73" s="123" t="s">
        <v>59</v>
      </c>
      <c r="Q73" s="115"/>
      <c r="R73" s="115"/>
      <c r="S73" s="115"/>
      <c r="T73" s="115"/>
      <c r="U73" s="115"/>
      <c r="V73" s="115"/>
      <c r="W73" s="115"/>
      <c r="X73" s="116"/>
      <c r="Y73" s="797"/>
      <c r="Z73" s="798"/>
      <c r="AA73" s="799"/>
      <c r="AB73" s="123" t="s">
        <v>12</v>
      </c>
      <c r="AC73" s="115"/>
      <c r="AD73" s="116"/>
      <c r="AE73" s="344" t="s">
        <v>309</v>
      </c>
      <c r="AF73" s="345"/>
      <c r="AG73" s="345"/>
      <c r="AH73" s="346"/>
      <c r="AI73" s="344" t="s">
        <v>310</v>
      </c>
      <c r="AJ73" s="345"/>
      <c r="AK73" s="345"/>
      <c r="AL73" s="346"/>
      <c r="AM73" s="344" t="s">
        <v>316</v>
      </c>
      <c r="AN73" s="345"/>
      <c r="AO73" s="345"/>
      <c r="AP73" s="346"/>
      <c r="AQ73" s="123" t="s">
        <v>307</v>
      </c>
      <c r="AR73" s="115"/>
      <c r="AS73" s="115"/>
      <c r="AT73" s="116"/>
      <c r="AU73" s="225" t="s">
        <v>253</v>
      </c>
      <c r="AV73" s="182"/>
      <c r="AW73" s="182"/>
      <c r="AX73" s="183"/>
    </row>
    <row r="74" spans="1:50" ht="18.75" hidden="1" customHeight="1" x14ac:dyDescent="0.15">
      <c r="A74" s="816"/>
      <c r="B74" s="817"/>
      <c r="C74" s="817"/>
      <c r="D74" s="817"/>
      <c r="E74" s="817"/>
      <c r="F74" s="818"/>
      <c r="G74" s="796"/>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308</v>
      </c>
      <c r="AT74" s="119"/>
      <c r="AU74" s="195"/>
      <c r="AV74" s="184"/>
      <c r="AW74" s="118" t="s">
        <v>297</v>
      </c>
      <c r="AX74" s="196"/>
    </row>
    <row r="75" spans="1:50" ht="23.25" hidden="1" customHeight="1" x14ac:dyDescent="0.15">
      <c r="A75" s="816"/>
      <c r="B75" s="817"/>
      <c r="C75" s="817"/>
      <c r="D75" s="817"/>
      <c r="E75" s="817"/>
      <c r="F75" s="818"/>
      <c r="G75" s="757" t="s">
        <v>317</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6"/>
      <c r="B76" s="817"/>
      <c r="C76" s="817"/>
      <c r="D76" s="817"/>
      <c r="E76" s="817"/>
      <c r="F76" s="818"/>
      <c r="G76" s="758"/>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6"/>
      <c r="B77" s="817"/>
      <c r="C77" s="817"/>
      <c r="D77" s="817"/>
      <c r="E77" s="817"/>
      <c r="F77" s="818"/>
      <c r="G77" s="759"/>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5" t="s">
        <v>453</v>
      </c>
      <c r="B78" s="876"/>
      <c r="C78" s="876"/>
      <c r="D78" s="876"/>
      <c r="E78" s="873" t="s">
        <v>382</v>
      </c>
      <c r="F78" s="874"/>
      <c r="G78" s="49" t="s">
        <v>318</v>
      </c>
      <c r="H78" s="771"/>
      <c r="I78" s="214"/>
      <c r="J78" s="214"/>
      <c r="K78" s="214"/>
      <c r="L78" s="214"/>
      <c r="M78" s="214"/>
      <c r="N78" s="214"/>
      <c r="O78" s="772"/>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6" t="s">
        <v>268</v>
      </c>
      <c r="B79" s="737"/>
      <c r="C79" s="737"/>
      <c r="D79" s="737"/>
      <c r="E79" s="737"/>
      <c r="F79" s="737"/>
      <c r="G79" s="737"/>
      <c r="H79" s="737"/>
      <c r="I79" s="737"/>
      <c r="J79" s="737"/>
      <c r="K79" s="737"/>
      <c r="L79" s="737"/>
      <c r="M79" s="737"/>
      <c r="N79" s="737"/>
      <c r="O79" s="737"/>
      <c r="P79" s="737"/>
      <c r="Q79" s="737"/>
      <c r="R79" s="737"/>
      <c r="S79" s="737"/>
      <c r="T79" s="737"/>
      <c r="U79" s="737"/>
      <c r="V79" s="737"/>
      <c r="W79" s="737"/>
      <c r="X79" s="737"/>
      <c r="Y79" s="737"/>
      <c r="Z79" s="737"/>
      <c r="AA79" s="737"/>
      <c r="AB79" s="737"/>
      <c r="AC79" s="737"/>
      <c r="AD79" s="737"/>
      <c r="AE79" s="737"/>
      <c r="AF79" s="737"/>
      <c r="AG79" s="737"/>
      <c r="AH79" s="737"/>
      <c r="AI79" s="737"/>
      <c r="AJ79" s="737"/>
      <c r="AK79" s="737"/>
      <c r="AL79" s="737"/>
      <c r="AM79" s="737"/>
      <c r="AN79" s="737"/>
      <c r="AO79" s="94" t="s">
        <v>411</v>
      </c>
      <c r="AP79" s="95"/>
      <c r="AQ79" s="95"/>
      <c r="AR79" s="76" t="s">
        <v>409</v>
      </c>
      <c r="AS79" s="94"/>
      <c r="AT79" s="95"/>
      <c r="AU79" s="95"/>
      <c r="AV79" s="95"/>
      <c r="AW79" s="95"/>
      <c r="AX79" s="96"/>
    </row>
    <row r="80" spans="1:50" ht="18.75" hidden="1" customHeight="1" x14ac:dyDescent="0.15">
      <c r="A80" s="474" t="s">
        <v>266</v>
      </c>
      <c r="B80" s="821" t="s">
        <v>408</v>
      </c>
      <c r="C80" s="822"/>
      <c r="D80" s="822"/>
      <c r="E80" s="822"/>
      <c r="F80" s="823"/>
      <c r="G80" s="527" t="s">
        <v>258</v>
      </c>
      <c r="H80" s="527"/>
      <c r="I80" s="527"/>
      <c r="J80" s="527"/>
      <c r="K80" s="527"/>
      <c r="L80" s="527"/>
      <c r="M80" s="527"/>
      <c r="N80" s="527"/>
      <c r="O80" s="527"/>
      <c r="P80" s="527"/>
      <c r="Q80" s="527"/>
      <c r="R80" s="527"/>
      <c r="S80" s="527"/>
      <c r="T80" s="527"/>
      <c r="U80" s="527"/>
      <c r="V80" s="527"/>
      <c r="W80" s="527"/>
      <c r="X80" s="527"/>
      <c r="Y80" s="527"/>
      <c r="Z80" s="527"/>
      <c r="AA80" s="528"/>
      <c r="AB80" s="735" t="s">
        <v>392</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41"/>
    </row>
    <row r="81" spans="1:60" ht="22.5" hidden="1" customHeight="1" x14ac:dyDescent="0.15">
      <c r="A81" s="475"/>
      <c r="B81" s="824"/>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4"/>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8"/>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4"/>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9"/>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5"/>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30"/>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5" t="s">
        <v>63</v>
      </c>
      <c r="Q85" s="527"/>
      <c r="R85" s="527"/>
      <c r="S85" s="527"/>
      <c r="T85" s="527"/>
      <c r="U85" s="527"/>
      <c r="V85" s="527"/>
      <c r="W85" s="527"/>
      <c r="X85" s="528"/>
      <c r="Y85" s="120"/>
      <c r="Z85" s="121"/>
      <c r="AA85" s="122"/>
      <c r="AB85" s="344" t="s">
        <v>12</v>
      </c>
      <c r="AC85" s="345"/>
      <c r="AD85" s="346"/>
      <c r="AE85" s="352" t="s">
        <v>309</v>
      </c>
      <c r="AF85" s="352"/>
      <c r="AG85" s="352"/>
      <c r="AH85" s="352"/>
      <c r="AI85" s="352" t="s">
        <v>310</v>
      </c>
      <c r="AJ85" s="352"/>
      <c r="AK85" s="352"/>
      <c r="AL85" s="352"/>
      <c r="AM85" s="352" t="s">
        <v>316</v>
      </c>
      <c r="AN85" s="352"/>
      <c r="AO85" s="352"/>
      <c r="AP85" s="344"/>
      <c r="AQ85" s="123" t="s">
        <v>307</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308</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8"/>
      <c r="R87" s="788"/>
      <c r="S87" s="788"/>
      <c r="T87" s="788"/>
      <c r="U87" s="788"/>
      <c r="V87" s="788"/>
      <c r="W87" s="788"/>
      <c r="X87" s="789"/>
      <c r="Y87" s="732" t="s">
        <v>62</v>
      </c>
      <c r="Z87" s="733"/>
      <c r="AA87" s="734"/>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90"/>
      <c r="Q88" s="790"/>
      <c r="R88" s="790"/>
      <c r="S88" s="790"/>
      <c r="T88" s="790"/>
      <c r="U88" s="790"/>
      <c r="V88" s="790"/>
      <c r="W88" s="790"/>
      <c r="X88" s="791"/>
      <c r="Y88" s="703" t="s">
        <v>54</v>
      </c>
      <c r="Z88" s="704"/>
      <c r="AA88" s="705"/>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92"/>
      <c r="Y89" s="703" t="s">
        <v>14</v>
      </c>
      <c r="Z89" s="704"/>
      <c r="AA89" s="705"/>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5" t="s">
        <v>63</v>
      </c>
      <c r="Q90" s="527"/>
      <c r="R90" s="527"/>
      <c r="S90" s="527"/>
      <c r="T90" s="527"/>
      <c r="U90" s="527"/>
      <c r="V90" s="527"/>
      <c r="W90" s="527"/>
      <c r="X90" s="528"/>
      <c r="Y90" s="120"/>
      <c r="Z90" s="121"/>
      <c r="AA90" s="122"/>
      <c r="AB90" s="344" t="s">
        <v>12</v>
      </c>
      <c r="AC90" s="345"/>
      <c r="AD90" s="346"/>
      <c r="AE90" s="352" t="s">
        <v>309</v>
      </c>
      <c r="AF90" s="352"/>
      <c r="AG90" s="352"/>
      <c r="AH90" s="352"/>
      <c r="AI90" s="352" t="s">
        <v>310</v>
      </c>
      <c r="AJ90" s="352"/>
      <c r="AK90" s="352"/>
      <c r="AL90" s="352"/>
      <c r="AM90" s="352" t="s">
        <v>316</v>
      </c>
      <c r="AN90" s="352"/>
      <c r="AO90" s="352"/>
      <c r="AP90" s="344"/>
      <c r="AQ90" s="123" t="s">
        <v>307</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308</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8"/>
      <c r="R92" s="788"/>
      <c r="S92" s="788"/>
      <c r="T92" s="788"/>
      <c r="U92" s="788"/>
      <c r="V92" s="788"/>
      <c r="W92" s="788"/>
      <c r="X92" s="789"/>
      <c r="Y92" s="732" t="s">
        <v>62</v>
      </c>
      <c r="Z92" s="733"/>
      <c r="AA92" s="734"/>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90"/>
      <c r="Q93" s="790"/>
      <c r="R93" s="790"/>
      <c r="S93" s="790"/>
      <c r="T93" s="790"/>
      <c r="U93" s="790"/>
      <c r="V93" s="790"/>
      <c r="W93" s="790"/>
      <c r="X93" s="791"/>
      <c r="Y93" s="703" t="s">
        <v>54</v>
      </c>
      <c r="Z93" s="704"/>
      <c r="AA93" s="705"/>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92"/>
      <c r="Y94" s="703" t="s">
        <v>14</v>
      </c>
      <c r="Z94" s="704"/>
      <c r="AA94" s="705"/>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5" t="s">
        <v>63</v>
      </c>
      <c r="Q95" s="527"/>
      <c r="R95" s="527"/>
      <c r="S95" s="527"/>
      <c r="T95" s="527"/>
      <c r="U95" s="527"/>
      <c r="V95" s="527"/>
      <c r="W95" s="527"/>
      <c r="X95" s="528"/>
      <c r="Y95" s="120"/>
      <c r="Z95" s="121"/>
      <c r="AA95" s="122"/>
      <c r="AB95" s="344" t="s">
        <v>12</v>
      </c>
      <c r="AC95" s="345"/>
      <c r="AD95" s="346"/>
      <c r="AE95" s="352" t="s">
        <v>309</v>
      </c>
      <c r="AF95" s="352"/>
      <c r="AG95" s="352"/>
      <c r="AH95" s="352"/>
      <c r="AI95" s="352" t="s">
        <v>310</v>
      </c>
      <c r="AJ95" s="352"/>
      <c r="AK95" s="352"/>
      <c r="AL95" s="352"/>
      <c r="AM95" s="352" t="s">
        <v>316</v>
      </c>
      <c r="AN95" s="352"/>
      <c r="AO95" s="352"/>
      <c r="AP95" s="344"/>
      <c r="AQ95" s="123" t="s">
        <v>307</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308</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8"/>
      <c r="R97" s="788"/>
      <c r="S97" s="788"/>
      <c r="T97" s="788"/>
      <c r="U97" s="788"/>
      <c r="V97" s="788"/>
      <c r="W97" s="788"/>
      <c r="X97" s="789"/>
      <c r="Y97" s="732" t="s">
        <v>62</v>
      </c>
      <c r="Z97" s="733"/>
      <c r="AA97" s="734"/>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90"/>
      <c r="Q98" s="790"/>
      <c r="R98" s="790"/>
      <c r="S98" s="790"/>
      <c r="T98" s="790"/>
      <c r="U98" s="790"/>
      <c r="V98" s="790"/>
      <c r="W98" s="790"/>
      <c r="X98" s="791"/>
      <c r="Y98" s="703" t="s">
        <v>54</v>
      </c>
      <c r="Z98" s="704"/>
      <c r="AA98" s="705"/>
      <c r="AB98" s="785"/>
      <c r="AC98" s="786"/>
      <c r="AD98" s="787"/>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9"/>
      <c r="C99" s="839"/>
      <c r="D99" s="839"/>
      <c r="E99" s="839"/>
      <c r="F99" s="840"/>
      <c r="G99" s="793"/>
      <c r="H99" s="217"/>
      <c r="I99" s="217"/>
      <c r="J99" s="217"/>
      <c r="K99" s="217"/>
      <c r="L99" s="217"/>
      <c r="M99" s="217"/>
      <c r="N99" s="217"/>
      <c r="O99" s="794"/>
      <c r="P99" s="819"/>
      <c r="Q99" s="819"/>
      <c r="R99" s="819"/>
      <c r="S99" s="819"/>
      <c r="T99" s="819"/>
      <c r="U99" s="819"/>
      <c r="V99" s="819"/>
      <c r="W99" s="819"/>
      <c r="X99" s="820"/>
      <c r="Y99" s="447" t="s">
        <v>14</v>
      </c>
      <c r="Z99" s="448"/>
      <c r="AA99" s="449"/>
      <c r="AB99" s="432" t="s">
        <v>15</v>
      </c>
      <c r="AC99" s="433"/>
      <c r="AD99" s="434"/>
      <c r="AE99" s="826"/>
      <c r="AF99" s="827"/>
      <c r="AG99" s="827"/>
      <c r="AH99" s="828"/>
      <c r="AI99" s="826"/>
      <c r="AJ99" s="827"/>
      <c r="AK99" s="827"/>
      <c r="AL99" s="828"/>
      <c r="AM99" s="826"/>
      <c r="AN99" s="827"/>
      <c r="AO99" s="827"/>
      <c r="AP99" s="827"/>
      <c r="AQ99" s="829"/>
      <c r="AR99" s="830"/>
      <c r="AS99" s="830"/>
      <c r="AT99" s="831"/>
      <c r="AU99" s="827"/>
      <c r="AV99" s="827"/>
      <c r="AW99" s="827"/>
      <c r="AX99" s="832"/>
    </row>
    <row r="100" spans="1:60" ht="31.5" customHeight="1" x14ac:dyDescent="0.15">
      <c r="A100" s="808" t="s">
        <v>418</v>
      </c>
      <c r="B100" s="809"/>
      <c r="C100" s="809"/>
      <c r="D100" s="809"/>
      <c r="E100" s="809"/>
      <c r="F100" s="810"/>
      <c r="G100" s="811" t="s">
        <v>60</v>
      </c>
      <c r="H100" s="811"/>
      <c r="I100" s="811"/>
      <c r="J100" s="811"/>
      <c r="K100" s="811"/>
      <c r="L100" s="811"/>
      <c r="M100" s="811"/>
      <c r="N100" s="811"/>
      <c r="O100" s="811"/>
      <c r="P100" s="811"/>
      <c r="Q100" s="811"/>
      <c r="R100" s="811"/>
      <c r="S100" s="811"/>
      <c r="T100" s="811"/>
      <c r="U100" s="811"/>
      <c r="V100" s="811"/>
      <c r="W100" s="811"/>
      <c r="X100" s="812"/>
      <c r="Y100" s="435"/>
      <c r="Z100" s="436"/>
      <c r="AA100" s="437"/>
      <c r="AB100" s="801" t="s">
        <v>12</v>
      </c>
      <c r="AC100" s="801"/>
      <c r="AD100" s="801"/>
      <c r="AE100" s="833" t="s">
        <v>309</v>
      </c>
      <c r="AF100" s="834"/>
      <c r="AG100" s="834"/>
      <c r="AH100" s="835"/>
      <c r="AI100" s="833" t="s">
        <v>310</v>
      </c>
      <c r="AJ100" s="834"/>
      <c r="AK100" s="834"/>
      <c r="AL100" s="835"/>
      <c r="AM100" s="833" t="s">
        <v>316</v>
      </c>
      <c r="AN100" s="834"/>
      <c r="AO100" s="834"/>
      <c r="AP100" s="835"/>
      <c r="AQ100" s="894" t="s">
        <v>419</v>
      </c>
      <c r="AR100" s="895"/>
      <c r="AS100" s="895"/>
      <c r="AT100" s="896"/>
      <c r="AU100" s="894" t="s">
        <v>420</v>
      </c>
      <c r="AV100" s="895"/>
      <c r="AW100" s="895"/>
      <c r="AX100" s="897"/>
    </row>
    <row r="101" spans="1:60" ht="23.25" customHeight="1" x14ac:dyDescent="0.15">
      <c r="A101" s="456"/>
      <c r="B101" s="457"/>
      <c r="C101" s="457"/>
      <c r="D101" s="457"/>
      <c r="E101" s="457"/>
      <c r="F101" s="458"/>
      <c r="G101" s="107" t="s">
        <v>478</v>
      </c>
      <c r="H101" s="107"/>
      <c r="I101" s="107"/>
      <c r="J101" s="107"/>
      <c r="K101" s="107"/>
      <c r="L101" s="107"/>
      <c r="M101" s="107"/>
      <c r="N101" s="107"/>
      <c r="O101" s="107"/>
      <c r="P101" s="107"/>
      <c r="Q101" s="107"/>
      <c r="R101" s="107"/>
      <c r="S101" s="107"/>
      <c r="T101" s="107"/>
      <c r="U101" s="107"/>
      <c r="V101" s="107"/>
      <c r="W101" s="107"/>
      <c r="X101" s="198"/>
      <c r="Y101" s="800" t="s">
        <v>55</v>
      </c>
      <c r="Z101" s="689"/>
      <c r="AA101" s="690"/>
      <c r="AB101" s="507" t="s">
        <v>486</v>
      </c>
      <c r="AC101" s="507"/>
      <c r="AD101" s="507"/>
      <c r="AE101" s="334">
        <v>12</v>
      </c>
      <c r="AF101" s="335"/>
      <c r="AG101" s="335"/>
      <c r="AH101" s="336"/>
      <c r="AI101" s="334">
        <v>15</v>
      </c>
      <c r="AJ101" s="335"/>
      <c r="AK101" s="335"/>
      <c r="AL101" s="336"/>
      <c r="AM101" s="334">
        <v>23</v>
      </c>
      <c r="AN101" s="335"/>
      <c r="AO101" s="335"/>
      <c r="AP101" s="336"/>
      <c r="AQ101" s="334" t="s">
        <v>487</v>
      </c>
      <c r="AR101" s="335"/>
      <c r="AS101" s="335"/>
      <c r="AT101" s="336"/>
      <c r="AU101" s="334" t="s">
        <v>484</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486</v>
      </c>
      <c r="AC102" s="507"/>
      <c r="AD102" s="507"/>
      <c r="AE102" s="311">
        <v>12</v>
      </c>
      <c r="AF102" s="311"/>
      <c r="AG102" s="311"/>
      <c r="AH102" s="311"/>
      <c r="AI102" s="311">
        <v>14</v>
      </c>
      <c r="AJ102" s="311"/>
      <c r="AK102" s="311"/>
      <c r="AL102" s="311"/>
      <c r="AM102" s="311">
        <v>16</v>
      </c>
      <c r="AN102" s="311"/>
      <c r="AO102" s="311"/>
      <c r="AP102" s="311"/>
      <c r="AQ102" s="858" t="s">
        <v>484</v>
      </c>
      <c r="AR102" s="859"/>
      <c r="AS102" s="859"/>
      <c r="AT102" s="860"/>
      <c r="AU102" s="858" t="s">
        <v>484</v>
      </c>
      <c r="AV102" s="859"/>
      <c r="AW102" s="859"/>
      <c r="AX102" s="860"/>
    </row>
    <row r="103" spans="1:60" ht="31.5" hidden="1" customHeight="1" x14ac:dyDescent="0.15">
      <c r="A103" s="453" t="s">
        <v>418</v>
      </c>
      <c r="B103" s="454"/>
      <c r="C103" s="454"/>
      <c r="D103" s="454"/>
      <c r="E103" s="454"/>
      <c r="F103" s="455"/>
      <c r="G103" s="704" t="s">
        <v>60</v>
      </c>
      <c r="H103" s="704"/>
      <c r="I103" s="704"/>
      <c r="J103" s="704"/>
      <c r="K103" s="704"/>
      <c r="L103" s="704"/>
      <c r="M103" s="704"/>
      <c r="N103" s="704"/>
      <c r="O103" s="704"/>
      <c r="P103" s="704"/>
      <c r="Q103" s="704"/>
      <c r="R103" s="704"/>
      <c r="S103" s="704"/>
      <c r="T103" s="704"/>
      <c r="U103" s="704"/>
      <c r="V103" s="704"/>
      <c r="W103" s="704"/>
      <c r="X103" s="705"/>
      <c r="Y103" s="438"/>
      <c r="Z103" s="439"/>
      <c r="AA103" s="440"/>
      <c r="AB103" s="268" t="s">
        <v>12</v>
      </c>
      <c r="AC103" s="263"/>
      <c r="AD103" s="264"/>
      <c r="AE103" s="268" t="s">
        <v>309</v>
      </c>
      <c r="AF103" s="263"/>
      <c r="AG103" s="263"/>
      <c r="AH103" s="264"/>
      <c r="AI103" s="268" t="s">
        <v>310</v>
      </c>
      <c r="AJ103" s="263"/>
      <c r="AK103" s="263"/>
      <c r="AL103" s="264"/>
      <c r="AM103" s="268" t="s">
        <v>316</v>
      </c>
      <c r="AN103" s="263"/>
      <c r="AO103" s="263"/>
      <c r="AP103" s="264"/>
      <c r="AQ103" s="341" t="s">
        <v>419</v>
      </c>
      <c r="AR103" s="342"/>
      <c r="AS103" s="342"/>
      <c r="AT103" s="857"/>
      <c r="AU103" s="341" t="s">
        <v>420</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8"/>
      <c r="AV105" s="859"/>
      <c r="AW105" s="859"/>
      <c r="AX105" s="860"/>
    </row>
    <row r="106" spans="1:60" ht="31.5" hidden="1" customHeight="1" x14ac:dyDescent="0.15">
      <c r="A106" s="453" t="s">
        <v>418</v>
      </c>
      <c r="B106" s="454"/>
      <c r="C106" s="454"/>
      <c r="D106" s="454"/>
      <c r="E106" s="454"/>
      <c r="F106" s="455"/>
      <c r="G106" s="704" t="s">
        <v>60</v>
      </c>
      <c r="H106" s="704"/>
      <c r="I106" s="704"/>
      <c r="J106" s="704"/>
      <c r="K106" s="704"/>
      <c r="L106" s="704"/>
      <c r="M106" s="704"/>
      <c r="N106" s="704"/>
      <c r="O106" s="704"/>
      <c r="P106" s="704"/>
      <c r="Q106" s="704"/>
      <c r="R106" s="704"/>
      <c r="S106" s="704"/>
      <c r="T106" s="704"/>
      <c r="U106" s="704"/>
      <c r="V106" s="704"/>
      <c r="W106" s="704"/>
      <c r="X106" s="705"/>
      <c r="Y106" s="438"/>
      <c r="Z106" s="439"/>
      <c r="AA106" s="440"/>
      <c r="AB106" s="268" t="s">
        <v>12</v>
      </c>
      <c r="AC106" s="263"/>
      <c r="AD106" s="264"/>
      <c r="AE106" s="268" t="s">
        <v>309</v>
      </c>
      <c r="AF106" s="263"/>
      <c r="AG106" s="263"/>
      <c r="AH106" s="264"/>
      <c r="AI106" s="268" t="s">
        <v>310</v>
      </c>
      <c r="AJ106" s="263"/>
      <c r="AK106" s="263"/>
      <c r="AL106" s="264"/>
      <c r="AM106" s="268" t="s">
        <v>316</v>
      </c>
      <c r="AN106" s="263"/>
      <c r="AO106" s="263"/>
      <c r="AP106" s="264"/>
      <c r="AQ106" s="341" t="s">
        <v>419</v>
      </c>
      <c r="AR106" s="342"/>
      <c r="AS106" s="342"/>
      <c r="AT106" s="857"/>
      <c r="AU106" s="341" t="s">
        <v>420</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8"/>
      <c r="AV108" s="859"/>
      <c r="AW108" s="859"/>
      <c r="AX108" s="860"/>
    </row>
    <row r="109" spans="1:60" ht="31.5" hidden="1" customHeight="1" x14ac:dyDescent="0.15">
      <c r="A109" s="453" t="s">
        <v>418</v>
      </c>
      <c r="B109" s="454"/>
      <c r="C109" s="454"/>
      <c r="D109" s="454"/>
      <c r="E109" s="454"/>
      <c r="F109" s="455"/>
      <c r="G109" s="704" t="s">
        <v>60</v>
      </c>
      <c r="H109" s="704"/>
      <c r="I109" s="704"/>
      <c r="J109" s="704"/>
      <c r="K109" s="704"/>
      <c r="L109" s="704"/>
      <c r="M109" s="704"/>
      <c r="N109" s="704"/>
      <c r="O109" s="704"/>
      <c r="P109" s="704"/>
      <c r="Q109" s="704"/>
      <c r="R109" s="704"/>
      <c r="S109" s="704"/>
      <c r="T109" s="704"/>
      <c r="U109" s="704"/>
      <c r="V109" s="704"/>
      <c r="W109" s="704"/>
      <c r="X109" s="705"/>
      <c r="Y109" s="438"/>
      <c r="Z109" s="439"/>
      <c r="AA109" s="440"/>
      <c r="AB109" s="268" t="s">
        <v>12</v>
      </c>
      <c r="AC109" s="263"/>
      <c r="AD109" s="264"/>
      <c r="AE109" s="268" t="s">
        <v>309</v>
      </c>
      <c r="AF109" s="263"/>
      <c r="AG109" s="263"/>
      <c r="AH109" s="264"/>
      <c r="AI109" s="268" t="s">
        <v>310</v>
      </c>
      <c r="AJ109" s="263"/>
      <c r="AK109" s="263"/>
      <c r="AL109" s="264"/>
      <c r="AM109" s="268" t="s">
        <v>316</v>
      </c>
      <c r="AN109" s="263"/>
      <c r="AO109" s="263"/>
      <c r="AP109" s="264"/>
      <c r="AQ109" s="341" t="s">
        <v>419</v>
      </c>
      <c r="AR109" s="342"/>
      <c r="AS109" s="342"/>
      <c r="AT109" s="857"/>
      <c r="AU109" s="341" t="s">
        <v>420</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8"/>
      <c r="AV111" s="859"/>
      <c r="AW111" s="859"/>
      <c r="AX111" s="860"/>
    </row>
    <row r="112" spans="1:60" ht="31.5" hidden="1" customHeight="1" x14ac:dyDescent="0.15">
      <c r="A112" s="453" t="s">
        <v>418</v>
      </c>
      <c r="B112" s="454"/>
      <c r="C112" s="454"/>
      <c r="D112" s="454"/>
      <c r="E112" s="454"/>
      <c r="F112" s="455"/>
      <c r="G112" s="704" t="s">
        <v>60</v>
      </c>
      <c r="H112" s="704"/>
      <c r="I112" s="704"/>
      <c r="J112" s="704"/>
      <c r="K112" s="704"/>
      <c r="L112" s="704"/>
      <c r="M112" s="704"/>
      <c r="N112" s="704"/>
      <c r="O112" s="704"/>
      <c r="P112" s="704"/>
      <c r="Q112" s="704"/>
      <c r="R112" s="704"/>
      <c r="S112" s="704"/>
      <c r="T112" s="704"/>
      <c r="U112" s="704"/>
      <c r="V112" s="704"/>
      <c r="W112" s="704"/>
      <c r="X112" s="705"/>
      <c r="Y112" s="438"/>
      <c r="Z112" s="439"/>
      <c r="AA112" s="440"/>
      <c r="AB112" s="268" t="s">
        <v>12</v>
      </c>
      <c r="AC112" s="263"/>
      <c r="AD112" s="264"/>
      <c r="AE112" s="268" t="s">
        <v>309</v>
      </c>
      <c r="AF112" s="263"/>
      <c r="AG112" s="263"/>
      <c r="AH112" s="264"/>
      <c r="AI112" s="268" t="s">
        <v>310</v>
      </c>
      <c r="AJ112" s="263"/>
      <c r="AK112" s="263"/>
      <c r="AL112" s="264"/>
      <c r="AM112" s="268" t="s">
        <v>316</v>
      </c>
      <c r="AN112" s="263"/>
      <c r="AO112" s="263"/>
      <c r="AP112" s="264"/>
      <c r="AQ112" s="338" t="s">
        <v>419</v>
      </c>
      <c r="AR112" s="339"/>
      <c r="AS112" s="339"/>
      <c r="AT112" s="340"/>
      <c r="AU112" s="341" t="s">
        <v>420</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309</v>
      </c>
      <c r="AF115" s="263"/>
      <c r="AG115" s="263"/>
      <c r="AH115" s="264"/>
      <c r="AI115" s="268" t="s">
        <v>310</v>
      </c>
      <c r="AJ115" s="263"/>
      <c r="AK115" s="263"/>
      <c r="AL115" s="264"/>
      <c r="AM115" s="268" t="s">
        <v>316</v>
      </c>
      <c r="AN115" s="263"/>
      <c r="AO115" s="263"/>
      <c r="AP115" s="264"/>
      <c r="AQ115" s="318" t="s">
        <v>393</v>
      </c>
      <c r="AR115" s="319"/>
      <c r="AS115" s="319"/>
      <c r="AT115" s="319"/>
      <c r="AU115" s="319"/>
      <c r="AV115" s="319"/>
      <c r="AW115" s="319"/>
      <c r="AX115" s="320"/>
    </row>
    <row r="116" spans="1:50" ht="23.25" customHeight="1" x14ac:dyDescent="0.15">
      <c r="A116" s="257"/>
      <c r="B116" s="258"/>
      <c r="C116" s="258"/>
      <c r="D116" s="258"/>
      <c r="E116" s="258"/>
      <c r="F116" s="259"/>
      <c r="G116" s="287" t="s">
        <v>481</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485</v>
      </c>
      <c r="AC116" s="266"/>
      <c r="AD116" s="267"/>
      <c r="AE116" s="311">
        <v>35</v>
      </c>
      <c r="AF116" s="311"/>
      <c r="AG116" s="311"/>
      <c r="AH116" s="311"/>
      <c r="AI116" s="311">
        <v>25</v>
      </c>
      <c r="AJ116" s="311"/>
      <c r="AK116" s="311"/>
      <c r="AL116" s="311"/>
      <c r="AM116" s="311">
        <v>7</v>
      </c>
      <c r="AN116" s="311"/>
      <c r="AO116" s="311"/>
      <c r="AP116" s="311"/>
      <c r="AQ116" s="334" t="s">
        <v>484</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485</v>
      </c>
      <c r="AC117" s="325"/>
      <c r="AD117" s="326"/>
      <c r="AE117" s="271" t="s">
        <v>482</v>
      </c>
      <c r="AF117" s="271"/>
      <c r="AG117" s="271"/>
      <c r="AH117" s="271"/>
      <c r="AI117" s="271" t="s">
        <v>483</v>
      </c>
      <c r="AJ117" s="271"/>
      <c r="AK117" s="271"/>
      <c r="AL117" s="271"/>
      <c r="AM117" s="271" t="s">
        <v>488</v>
      </c>
      <c r="AN117" s="271"/>
      <c r="AO117" s="271"/>
      <c r="AP117" s="271"/>
      <c r="AQ117" s="271" t="s">
        <v>484</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309</v>
      </c>
      <c r="AF118" s="263"/>
      <c r="AG118" s="263"/>
      <c r="AH118" s="264"/>
      <c r="AI118" s="268" t="s">
        <v>310</v>
      </c>
      <c r="AJ118" s="263"/>
      <c r="AK118" s="263"/>
      <c r="AL118" s="264"/>
      <c r="AM118" s="268" t="s">
        <v>316</v>
      </c>
      <c r="AN118" s="263"/>
      <c r="AO118" s="263"/>
      <c r="AP118" s="264"/>
      <c r="AQ118" s="318" t="s">
        <v>393</v>
      </c>
      <c r="AR118" s="319"/>
      <c r="AS118" s="319"/>
      <c r="AT118" s="319"/>
      <c r="AU118" s="319"/>
      <c r="AV118" s="319"/>
      <c r="AW118" s="319"/>
      <c r="AX118" s="320"/>
    </row>
    <row r="119" spans="1:50" ht="23.25" hidden="1" customHeight="1" x14ac:dyDescent="0.15">
      <c r="A119" s="257"/>
      <c r="B119" s="258"/>
      <c r="C119" s="258"/>
      <c r="D119" s="258"/>
      <c r="E119" s="258"/>
      <c r="F119" s="259"/>
      <c r="G119" s="287" t="s">
        <v>428</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427</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309</v>
      </c>
      <c r="AF121" s="263"/>
      <c r="AG121" s="263"/>
      <c r="AH121" s="264"/>
      <c r="AI121" s="268" t="s">
        <v>310</v>
      </c>
      <c r="AJ121" s="263"/>
      <c r="AK121" s="263"/>
      <c r="AL121" s="264"/>
      <c r="AM121" s="268" t="s">
        <v>316</v>
      </c>
      <c r="AN121" s="263"/>
      <c r="AO121" s="263"/>
      <c r="AP121" s="264"/>
      <c r="AQ121" s="318" t="s">
        <v>393</v>
      </c>
      <c r="AR121" s="319"/>
      <c r="AS121" s="319"/>
      <c r="AT121" s="319"/>
      <c r="AU121" s="319"/>
      <c r="AV121" s="319"/>
      <c r="AW121" s="319"/>
      <c r="AX121" s="320"/>
    </row>
    <row r="122" spans="1:50" ht="23.25" hidden="1" customHeight="1" x14ac:dyDescent="0.15">
      <c r="A122" s="257"/>
      <c r="B122" s="258"/>
      <c r="C122" s="258"/>
      <c r="D122" s="258"/>
      <c r="E122" s="258"/>
      <c r="F122" s="259"/>
      <c r="G122" s="287" t="s">
        <v>429</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430</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309</v>
      </c>
      <c r="AF124" s="263"/>
      <c r="AG124" s="263"/>
      <c r="AH124" s="264"/>
      <c r="AI124" s="268" t="s">
        <v>310</v>
      </c>
      <c r="AJ124" s="263"/>
      <c r="AK124" s="263"/>
      <c r="AL124" s="264"/>
      <c r="AM124" s="268" t="s">
        <v>316</v>
      </c>
      <c r="AN124" s="263"/>
      <c r="AO124" s="263"/>
      <c r="AP124" s="264"/>
      <c r="AQ124" s="318" t="s">
        <v>393</v>
      </c>
      <c r="AR124" s="319"/>
      <c r="AS124" s="319"/>
      <c r="AT124" s="319"/>
      <c r="AU124" s="319"/>
      <c r="AV124" s="319"/>
      <c r="AW124" s="319"/>
      <c r="AX124" s="320"/>
    </row>
    <row r="125" spans="1:50" ht="23.25" hidden="1" customHeight="1" x14ac:dyDescent="0.15">
      <c r="A125" s="257"/>
      <c r="B125" s="258"/>
      <c r="C125" s="258"/>
      <c r="D125" s="258"/>
      <c r="E125" s="258"/>
      <c r="F125" s="259"/>
      <c r="G125" s="287" t="s">
        <v>429</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427</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309</v>
      </c>
      <c r="AF127" s="263"/>
      <c r="AG127" s="263"/>
      <c r="AH127" s="264"/>
      <c r="AI127" s="268" t="s">
        <v>310</v>
      </c>
      <c r="AJ127" s="263"/>
      <c r="AK127" s="263"/>
      <c r="AL127" s="264"/>
      <c r="AM127" s="268" t="s">
        <v>316</v>
      </c>
      <c r="AN127" s="263"/>
      <c r="AO127" s="263"/>
      <c r="AP127" s="264"/>
      <c r="AQ127" s="318" t="s">
        <v>393</v>
      </c>
      <c r="AR127" s="319"/>
      <c r="AS127" s="319"/>
      <c r="AT127" s="319"/>
      <c r="AU127" s="319"/>
      <c r="AV127" s="319"/>
      <c r="AW127" s="319"/>
      <c r="AX127" s="320"/>
    </row>
    <row r="128" spans="1:50" ht="23.25" hidden="1" customHeight="1" x14ac:dyDescent="0.15">
      <c r="A128" s="257"/>
      <c r="B128" s="258"/>
      <c r="C128" s="258"/>
      <c r="D128" s="258"/>
      <c r="E128" s="258"/>
      <c r="F128" s="259"/>
      <c r="G128" s="287" t="s">
        <v>429</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427</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7" t="s">
        <v>322</v>
      </c>
      <c r="B130" s="985"/>
      <c r="C130" s="984" t="s">
        <v>319</v>
      </c>
      <c r="D130" s="985"/>
      <c r="E130" s="273" t="s">
        <v>352</v>
      </c>
      <c r="F130" s="274"/>
      <c r="G130" s="275" t="s">
        <v>518</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8"/>
      <c r="B131" s="222"/>
      <c r="C131" s="221"/>
      <c r="D131" s="222"/>
      <c r="E131" s="208" t="s">
        <v>351</v>
      </c>
      <c r="F131" s="209"/>
      <c r="G131" s="202" t="s">
        <v>573</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8"/>
      <c r="B132" s="222"/>
      <c r="C132" s="221"/>
      <c r="D132" s="222"/>
      <c r="E132" s="219" t="s">
        <v>320</v>
      </c>
      <c r="F132" s="282"/>
      <c r="G132" s="278" t="s">
        <v>331</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309</v>
      </c>
      <c r="AF132" s="244"/>
      <c r="AG132" s="244"/>
      <c r="AH132" s="244"/>
      <c r="AI132" s="244" t="s">
        <v>310</v>
      </c>
      <c r="AJ132" s="244"/>
      <c r="AK132" s="244"/>
      <c r="AL132" s="244"/>
      <c r="AM132" s="244" t="s">
        <v>316</v>
      </c>
      <c r="AN132" s="244"/>
      <c r="AO132" s="244"/>
      <c r="AP132" s="245"/>
      <c r="AQ132" s="245" t="s">
        <v>307</v>
      </c>
      <c r="AR132" s="246"/>
      <c r="AS132" s="246"/>
      <c r="AT132" s="247"/>
      <c r="AU132" s="248" t="s">
        <v>333</v>
      </c>
      <c r="AV132" s="248"/>
      <c r="AW132" s="248"/>
      <c r="AX132" s="249"/>
    </row>
    <row r="133" spans="1:50" ht="18.75" customHeight="1" x14ac:dyDescent="0.15">
      <c r="A133" s="98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494</v>
      </c>
      <c r="AR133" s="251"/>
      <c r="AS133" s="118" t="s">
        <v>308</v>
      </c>
      <c r="AT133" s="119"/>
      <c r="AU133" s="184" t="s">
        <v>494</v>
      </c>
      <c r="AV133" s="184"/>
      <c r="AW133" s="118" t="s">
        <v>297</v>
      </c>
      <c r="AX133" s="196"/>
    </row>
    <row r="134" spans="1:50" ht="39.75" customHeight="1" x14ac:dyDescent="0.15">
      <c r="A134" s="988"/>
      <c r="B134" s="222"/>
      <c r="C134" s="221"/>
      <c r="D134" s="222"/>
      <c r="E134" s="221"/>
      <c r="F134" s="283"/>
      <c r="G134" s="197" t="s">
        <v>492</v>
      </c>
      <c r="H134" s="107"/>
      <c r="I134" s="107"/>
      <c r="J134" s="107"/>
      <c r="K134" s="107"/>
      <c r="L134" s="107"/>
      <c r="M134" s="107"/>
      <c r="N134" s="107"/>
      <c r="O134" s="107"/>
      <c r="P134" s="107"/>
      <c r="Q134" s="107"/>
      <c r="R134" s="107"/>
      <c r="S134" s="107"/>
      <c r="T134" s="107"/>
      <c r="U134" s="107"/>
      <c r="V134" s="107"/>
      <c r="W134" s="107"/>
      <c r="X134" s="198"/>
      <c r="Y134" s="185" t="s">
        <v>332</v>
      </c>
      <c r="Z134" s="186"/>
      <c r="AA134" s="187"/>
      <c r="AB134" s="286" t="s">
        <v>457</v>
      </c>
      <c r="AC134" s="174"/>
      <c r="AD134" s="174"/>
      <c r="AE134" s="252" t="s">
        <v>492</v>
      </c>
      <c r="AF134" s="176"/>
      <c r="AG134" s="176"/>
      <c r="AH134" s="176"/>
      <c r="AI134" s="252" t="s">
        <v>457</v>
      </c>
      <c r="AJ134" s="176"/>
      <c r="AK134" s="176"/>
      <c r="AL134" s="176"/>
      <c r="AM134" s="252" t="s">
        <v>457</v>
      </c>
      <c r="AN134" s="176"/>
      <c r="AO134" s="176"/>
      <c r="AP134" s="176"/>
      <c r="AQ134" s="252" t="s">
        <v>492</v>
      </c>
      <c r="AR134" s="176"/>
      <c r="AS134" s="176"/>
      <c r="AT134" s="176"/>
      <c r="AU134" s="252" t="s">
        <v>492</v>
      </c>
      <c r="AV134" s="176"/>
      <c r="AW134" s="176"/>
      <c r="AX134" s="178"/>
    </row>
    <row r="135" spans="1:50" ht="39.75" customHeight="1" x14ac:dyDescent="0.15">
      <c r="A135" s="98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492</v>
      </c>
      <c r="AC135" s="188"/>
      <c r="AD135" s="188"/>
      <c r="AE135" s="252" t="s">
        <v>492</v>
      </c>
      <c r="AF135" s="176"/>
      <c r="AG135" s="176"/>
      <c r="AH135" s="176"/>
      <c r="AI135" s="252" t="s">
        <v>457</v>
      </c>
      <c r="AJ135" s="176"/>
      <c r="AK135" s="176"/>
      <c r="AL135" s="176"/>
      <c r="AM135" s="252" t="s">
        <v>457</v>
      </c>
      <c r="AN135" s="176"/>
      <c r="AO135" s="176"/>
      <c r="AP135" s="176"/>
      <c r="AQ135" s="252" t="s">
        <v>494</v>
      </c>
      <c r="AR135" s="176"/>
      <c r="AS135" s="176"/>
      <c r="AT135" s="176"/>
      <c r="AU135" s="252" t="s">
        <v>494</v>
      </c>
      <c r="AV135" s="176"/>
      <c r="AW135" s="176"/>
      <c r="AX135" s="178"/>
    </row>
    <row r="136" spans="1:50" ht="18.75" hidden="1" customHeight="1" x14ac:dyDescent="0.15">
      <c r="A136" s="988"/>
      <c r="B136" s="222"/>
      <c r="C136" s="221"/>
      <c r="D136" s="222"/>
      <c r="E136" s="221"/>
      <c r="F136" s="283"/>
      <c r="G136" s="278" t="s">
        <v>331</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309</v>
      </c>
      <c r="AF136" s="244"/>
      <c r="AG136" s="244"/>
      <c r="AH136" s="244"/>
      <c r="AI136" s="244" t="s">
        <v>310</v>
      </c>
      <c r="AJ136" s="244"/>
      <c r="AK136" s="244"/>
      <c r="AL136" s="244"/>
      <c r="AM136" s="244" t="s">
        <v>316</v>
      </c>
      <c r="AN136" s="244"/>
      <c r="AO136" s="244"/>
      <c r="AP136" s="245"/>
      <c r="AQ136" s="245" t="s">
        <v>307</v>
      </c>
      <c r="AR136" s="246"/>
      <c r="AS136" s="246"/>
      <c r="AT136" s="247"/>
      <c r="AU136" s="248" t="s">
        <v>333</v>
      </c>
      <c r="AV136" s="248"/>
      <c r="AW136" s="248"/>
      <c r="AX136" s="249"/>
    </row>
    <row r="137" spans="1:50" ht="18.75" hidden="1" customHeight="1" x14ac:dyDescent="0.15">
      <c r="A137" s="98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308</v>
      </c>
      <c r="AT137" s="119"/>
      <c r="AU137" s="184"/>
      <c r="AV137" s="184"/>
      <c r="AW137" s="118" t="s">
        <v>297</v>
      </c>
      <c r="AX137" s="196"/>
    </row>
    <row r="138" spans="1:50" ht="39.75" hidden="1" customHeight="1" x14ac:dyDescent="0.15">
      <c r="A138" s="988"/>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332</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8"/>
      <c r="B140" s="222"/>
      <c r="C140" s="221"/>
      <c r="D140" s="222"/>
      <c r="E140" s="221"/>
      <c r="F140" s="283"/>
      <c r="G140" s="278" t="s">
        <v>331</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309</v>
      </c>
      <c r="AF140" s="244"/>
      <c r="AG140" s="244"/>
      <c r="AH140" s="244"/>
      <c r="AI140" s="244" t="s">
        <v>310</v>
      </c>
      <c r="AJ140" s="244"/>
      <c r="AK140" s="244"/>
      <c r="AL140" s="244"/>
      <c r="AM140" s="244" t="s">
        <v>316</v>
      </c>
      <c r="AN140" s="244"/>
      <c r="AO140" s="244"/>
      <c r="AP140" s="245"/>
      <c r="AQ140" s="245" t="s">
        <v>307</v>
      </c>
      <c r="AR140" s="246"/>
      <c r="AS140" s="246"/>
      <c r="AT140" s="247"/>
      <c r="AU140" s="248" t="s">
        <v>333</v>
      </c>
      <c r="AV140" s="248"/>
      <c r="AW140" s="248"/>
      <c r="AX140" s="249"/>
    </row>
    <row r="141" spans="1:50" ht="18.75" hidden="1" customHeight="1" x14ac:dyDescent="0.15">
      <c r="A141" s="98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308</v>
      </c>
      <c r="AT141" s="119"/>
      <c r="AU141" s="184"/>
      <c r="AV141" s="184"/>
      <c r="AW141" s="118" t="s">
        <v>297</v>
      </c>
      <c r="AX141" s="196"/>
    </row>
    <row r="142" spans="1:50" ht="39.75" hidden="1" customHeight="1" x14ac:dyDescent="0.15">
      <c r="A142" s="98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332</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8"/>
      <c r="B144" s="222"/>
      <c r="C144" s="221"/>
      <c r="D144" s="222"/>
      <c r="E144" s="221"/>
      <c r="F144" s="283"/>
      <c r="G144" s="278" t="s">
        <v>331</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309</v>
      </c>
      <c r="AF144" s="244"/>
      <c r="AG144" s="244"/>
      <c r="AH144" s="244"/>
      <c r="AI144" s="244" t="s">
        <v>310</v>
      </c>
      <c r="AJ144" s="244"/>
      <c r="AK144" s="244"/>
      <c r="AL144" s="244"/>
      <c r="AM144" s="244" t="s">
        <v>316</v>
      </c>
      <c r="AN144" s="244"/>
      <c r="AO144" s="244"/>
      <c r="AP144" s="245"/>
      <c r="AQ144" s="245" t="s">
        <v>307</v>
      </c>
      <c r="AR144" s="246"/>
      <c r="AS144" s="246"/>
      <c r="AT144" s="247"/>
      <c r="AU144" s="248" t="s">
        <v>333</v>
      </c>
      <c r="AV144" s="248"/>
      <c r="AW144" s="248"/>
      <c r="AX144" s="249"/>
    </row>
    <row r="145" spans="1:50" ht="18.75" hidden="1" customHeight="1" x14ac:dyDescent="0.15">
      <c r="A145" s="98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308</v>
      </c>
      <c r="AT145" s="119"/>
      <c r="AU145" s="184"/>
      <c r="AV145" s="184"/>
      <c r="AW145" s="118" t="s">
        <v>297</v>
      </c>
      <c r="AX145" s="196"/>
    </row>
    <row r="146" spans="1:50" ht="39.75" hidden="1" customHeight="1" x14ac:dyDescent="0.15">
      <c r="A146" s="98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332</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8"/>
      <c r="B148" s="222"/>
      <c r="C148" s="221"/>
      <c r="D148" s="222"/>
      <c r="E148" s="221"/>
      <c r="F148" s="283"/>
      <c r="G148" s="278" t="s">
        <v>331</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309</v>
      </c>
      <c r="AF148" s="244"/>
      <c r="AG148" s="244"/>
      <c r="AH148" s="244"/>
      <c r="AI148" s="244" t="s">
        <v>310</v>
      </c>
      <c r="AJ148" s="244"/>
      <c r="AK148" s="244"/>
      <c r="AL148" s="244"/>
      <c r="AM148" s="244" t="s">
        <v>316</v>
      </c>
      <c r="AN148" s="244"/>
      <c r="AO148" s="244"/>
      <c r="AP148" s="245"/>
      <c r="AQ148" s="245" t="s">
        <v>307</v>
      </c>
      <c r="AR148" s="246"/>
      <c r="AS148" s="246"/>
      <c r="AT148" s="247"/>
      <c r="AU148" s="248" t="s">
        <v>333</v>
      </c>
      <c r="AV148" s="248"/>
      <c r="AW148" s="248"/>
      <c r="AX148" s="249"/>
    </row>
    <row r="149" spans="1:50" ht="18.75" hidden="1" customHeight="1" x14ac:dyDescent="0.15">
      <c r="A149" s="98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308</v>
      </c>
      <c r="AT149" s="119"/>
      <c r="AU149" s="184"/>
      <c r="AV149" s="184"/>
      <c r="AW149" s="118" t="s">
        <v>297</v>
      </c>
      <c r="AX149" s="196"/>
    </row>
    <row r="150" spans="1:50" ht="39.75" hidden="1" customHeight="1" x14ac:dyDescent="0.15">
      <c r="A150" s="98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332</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8"/>
      <c r="B152" s="222"/>
      <c r="C152" s="221"/>
      <c r="D152" s="222"/>
      <c r="E152" s="221"/>
      <c r="F152" s="283"/>
      <c r="G152" s="241" t="s">
        <v>334</v>
      </c>
      <c r="H152" s="115"/>
      <c r="I152" s="115"/>
      <c r="J152" s="115"/>
      <c r="K152" s="115"/>
      <c r="L152" s="115"/>
      <c r="M152" s="115"/>
      <c r="N152" s="115"/>
      <c r="O152" s="115"/>
      <c r="P152" s="116"/>
      <c r="Q152" s="123" t="s">
        <v>401</v>
      </c>
      <c r="R152" s="115"/>
      <c r="S152" s="115"/>
      <c r="T152" s="115"/>
      <c r="U152" s="115"/>
      <c r="V152" s="115"/>
      <c r="W152" s="115"/>
      <c r="X152" s="115"/>
      <c r="Y152" s="115"/>
      <c r="Z152" s="115"/>
      <c r="AA152" s="115"/>
      <c r="AB152" s="242" t="s">
        <v>402</v>
      </c>
      <c r="AC152" s="115"/>
      <c r="AD152" s="116"/>
      <c r="AE152" s="123" t="s">
        <v>335</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8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8"/>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0"/>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8"/>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8"/>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1"/>
      <c r="AB156" s="231"/>
      <c r="AC156" s="232"/>
      <c r="AD156" s="232"/>
      <c r="AE156" s="237" t="s">
        <v>336</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8"/>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1"/>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8"/>
      <c r="B159" s="222"/>
      <c r="C159" s="221"/>
      <c r="D159" s="222"/>
      <c r="E159" s="221"/>
      <c r="F159" s="283"/>
      <c r="G159" s="241" t="s">
        <v>334</v>
      </c>
      <c r="H159" s="115"/>
      <c r="I159" s="115"/>
      <c r="J159" s="115"/>
      <c r="K159" s="115"/>
      <c r="L159" s="115"/>
      <c r="M159" s="115"/>
      <c r="N159" s="115"/>
      <c r="O159" s="115"/>
      <c r="P159" s="116"/>
      <c r="Q159" s="123" t="s">
        <v>401</v>
      </c>
      <c r="R159" s="115"/>
      <c r="S159" s="115"/>
      <c r="T159" s="115"/>
      <c r="U159" s="115"/>
      <c r="V159" s="115"/>
      <c r="W159" s="115"/>
      <c r="X159" s="115"/>
      <c r="Y159" s="115"/>
      <c r="Z159" s="115"/>
      <c r="AA159" s="115"/>
      <c r="AB159" s="242" t="s">
        <v>402</v>
      </c>
      <c r="AC159" s="115"/>
      <c r="AD159" s="116"/>
      <c r="AE159" s="225" t="s">
        <v>335</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8"/>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8"/>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1"/>
      <c r="AB163" s="231"/>
      <c r="AC163" s="232"/>
      <c r="AD163" s="232"/>
      <c r="AE163" s="237" t="s">
        <v>336</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8"/>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8"/>
      <c r="B166" s="222"/>
      <c r="C166" s="221"/>
      <c r="D166" s="222"/>
      <c r="E166" s="221"/>
      <c r="F166" s="283"/>
      <c r="G166" s="241" t="s">
        <v>334</v>
      </c>
      <c r="H166" s="115"/>
      <c r="I166" s="115"/>
      <c r="J166" s="115"/>
      <c r="K166" s="115"/>
      <c r="L166" s="115"/>
      <c r="M166" s="115"/>
      <c r="N166" s="115"/>
      <c r="O166" s="115"/>
      <c r="P166" s="116"/>
      <c r="Q166" s="123" t="s">
        <v>401</v>
      </c>
      <c r="R166" s="115"/>
      <c r="S166" s="115"/>
      <c r="T166" s="115"/>
      <c r="U166" s="115"/>
      <c r="V166" s="115"/>
      <c r="W166" s="115"/>
      <c r="X166" s="115"/>
      <c r="Y166" s="115"/>
      <c r="Z166" s="115"/>
      <c r="AA166" s="115"/>
      <c r="AB166" s="242" t="s">
        <v>402</v>
      </c>
      <c r="AC166" s="115"/>
      <c r="AD166" s="116"/>
      <c r="AE166" s="225" t="s">
        <v>335</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8"/>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8"/>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1"/>
      <c r="AB170" s="231"/>
      <c r="AC170" s="232"/>
      <c r="AD170" s="232"/>
      <c r="AE170" s="237" t="s">
        <v>336</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8"/>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8"/>
      <c r="B173" s="222"/>
      <c r="C173" s="221"/>
      <c r="D173" s="222"/>
      <c r="E173" s="221"/>
      <c r="F173" s="283"/>
      <c r="G173" s="241" t="s">
        <v>334</v>
      </c>
      <c r="H173" s="115"/>
      <c r="I173" s="115"/>
      <c r="J173" s="115"/>
      <c r="K173" s="115"/>
      <c r="L173" s="115"/>
      <c r="M173" s="115"/>
      <c r="N173" s="115"/>
      <c r="O173" s="115"/>
      <c r="P173" s="116"/>
      <c r="Q173" s="123" t="s">
        <v>401</v>
      </c>
      <c r="R173" s="115"/>
      <c r="S173" s="115"/>
      <c r="T173" s="115"/>
      <c r="U173" s="115"/>
      <c r="V173" s="115"/>
      <c r="W173" s="115"/>
      <c r="X173" s="115"/>
      <c r="Y173" s="115"/>
      <c r="Z173" s="115"/>
      <c r="AA173" s="115"/>
      <c r="AB173" s="242" t="s">
        <v>402</v>
      </c>
      <c r="AC173" s="115"/>
      <c r="AD173" s="116"/>
      <c r="AE173" s="225" t="s">
        <v>335</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8"/>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8"/>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1"/>
      <c r="AB177" s="231"/>
      <c r="AC177" s="232"/>
      <c r="AD177" s="232"/>
      <c r="AE177" s="237" t="s">
        <v>336</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8"/>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8"/>
      <c r="B180" s="222"/>
      <c r="C180" s="221"/>
      <c r="D180" s="222"/>
      <c r="E180" s="221"/>
      <c r="F180" s="283"/>
      <c r="G180" s="241" t="s">
        <v>334</v>
      </c>
      <c r="H180" s="115"/>
      <c r="I180" s="115"/>
      <c r="J180" s="115"/>
      <c r="K180" s="115"/>
      <c r="L180" s="115"/>
      <c r="M180" s="115"/>
      <c r="N180" s="115"/>
      <c r="O180" s="115"/>
      <c r="P180" s="116"/>
      <c r="Q180" s="123" t="s">
        <v>401</v>
      </c>
      <c r="R180" s="115"/>
      <c r="S180" s="115"/>
      <c r="T180" s="115"/>
      <c r="U180" s="115"/>
      <c r="V180" s="115"/>
      <c r="W180" s="115"/>
      <c r="X180" s="115"/>
      <c r="Y180" s="115"/>
      <c r="Z180" s="115"/>
      <c r="AA180" s="115"/>
      <c r="AB180" s="242" t="s">
        <v>402</v>
      </c>
      <c r="AC180" s="115"/>
      <c r="AD180" s="116"/>
      <c r="AE180" s="225" t="s">
        <v>335</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8"/>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8"/>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1"/>
      <c r="AB184" s="231"/>
      <c r="AC184" s="232"/>
      <c r="AD184" s="232"/>
      <c r="AE184" s="239" t="s">
        <v>336</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8"/>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8"/>
      <c r="B187" s="222"/>
      <c r="C187" s="221"/>
      <c r="D187" s="222"/>
      <c r="E187" s="103" t="s">
        <v>354</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8"/>
      <c r="B188" s="222"/>
      <c r="C188" s="221"/>
      <c r="D188" s="222"/>
      <c r="E188" s="106" t="s">
        <v>495</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8"/>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8"/>
      <c r="B190" s="222"/>
      <c r="C190" s="221"/>
      <c r="D190" s="222"/>
      <c r="E190" s="273" t="s">
        <v>352</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8"/>
      <c r="B191" s="222"/>
      <c r="C191" s="221"/>
      <c r="D191" s="222"/>
      <c r="E191" s="208" t="s">
        <v>351</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8"/>
      <c r="B192" s="222"/>
      <c r="C192" s="221"/>
      <c r="D192" s="222"/>
      <c r="E192" s="219" t="s">
        <v>320</v>
      </c>
      <c r="F192" s="282"/>
      <c r="G192" s="278" t="s">
        <v>331</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309</v>
      </c>
      <c r="AF192" s="244"/>
      <c r="AG192" s="244"/>
      <c r="AH192" s="244"/>
      <c r="AI192" s="244" t="s">
        <v>310</v>
      </c>
      <c r="AJ192" s="244"/>
      <c r="AK192" s="244"/>
      <c r="AL192" s="244"/>
      <c r="AM192" s="244" t="s">
        <v>316</v>
      </c>
      <c r="AN192" s="244"/>
      <c r="AO192" s="244"/>
      <c r="AP192" s="245"/>
      <c r="AQ192" s="245" t="s">
        <v>307</v>
      </c>
      <c r="AR192" s="246"/>
      <c r="AS192" s="246"/>
      <c r="AT192" s="247"/>
      <c r="AU192" s="248" t="s">
        <v>333</v>
      </c>
      <c r="AV192" s="248"/>
      <c r="AW192" s="248"/>
      <c r="AX192" s="249"/>
    </row>
    <row r="193" spans="1:50" ht="18.75" hidden="1" customHeight="1" x14ac:dyDescent="0.15">
      <c r="A193" s="98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308</v>
      </c>
      <c r="AT193" s="119"/>
      <c r="AU193" s="184"/>
      <c r="AV193" s="184"/>
      <c r="AW193" s="118" t="s">
        <v>297</v>
      </c>
      <c r="AX193" s="196"/>
    </row>
    <row r="194" spans="1:50" ht="39.75" hidden="1" customHeight="1" x14ac:dyDescent="0.15">
      <c r="A194" s="98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332</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8"/>
      <c r="B196" s="222"/>
      <c r="C196" s="221"/>
      <c r="D196" s="222"/>
      <c r="E196" s="221"/>
      <c r="F196" s="283"/>
      <c r="G196" s="278" t="s">
        <v>331</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309</v>
      </c>
      <c r="AF196" s="244"/>
      <c r="AG196" s="244"/>
      <c r="AH196" s="244"/>
      <c r="AI196" s="244" t="s">
        <v>310</v>
      </c>
      <c r="AJ196" s="244"/>
      <c r="AK196" s="244"/>
      <c r="AL196" s="244"/>
      <c r="AM196" s="244" t="s">
        <v>316</v>
      </c>
      <c r="AN196" s="244"/>
      <c r="AO196" s="244"/>
      <c r="AP196" s="245"/>
      <c r="AQ196" s="245" t="s">
        <v>307</v>
      </c>
      <c r="AR196" s="246"/>
      <c r="AS196" s="246"/>
      <c r="AT196" s="247"/>
      <c r="AU196" s="248" t="s">
        <v>333</v>
      </c>
      <c r="AV196" s="248"/>
      <c r="AW196" s="248"/>
      <c r="AX196" s="249"/>
    </row>
    <row r="197" spans="1:50" ht="18.75" hidden="1" customHeight="1" x14ac:dyDescent="0.15">
      <c r="A197" s="98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308</v>
      </c>
      <c r="AT197" s="119"/>
      <c r="AU197" s="184"/>
      <c r="AV197" s="184"/>
      <c r="AW197" s="118" t="s">
        <v>297</v>
      </c>
      <c r="AX197" s="196"/>
    </row>
    <row r="198" spans="1:50" ht="39.75" hidden="1" customHeight="1" x14ac:dyDescent="0.15">
      <c r="A198" s="98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332</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8"/>
      <c r="B200" s="222"/>
      <c r="C200" s="221"/>
      <c r="D200" s="222"/>
      <c r="E200" s="221"/>
      <c r="F200" s="283"/>
      <c r="G200" s="278" t="s">
        <v>331</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309</v>
      </c>
      <c r="AF200" s="244"/>
      <c r="AG200" s="244"/>
      <c r="AH200" s="244"/>
      <c r="AI200" s="244" t="s">
        <v>310</v>
      </c>
      <c r="AJ200" s="244"/>
      <c r="AK200" s="244"/>
      <c r="AL200" s="244"/>
      <c r="AM200" s="244" t="s">
        <v>316</v>
      </c>
      <c r="AN200" s="244"/>
      <c r="AO200" s="244"/>
      <c r="AP200" s="245"/>
      <c r="AQ200" s="245" t="s">
        <v>307</v>
      </c>
      <c r="AR200" s="246"/>
      <c r="AS200" s="246"/>
      <c r="AT200" s="247"/>
      <c r="AU200" s="248" t="s">
        <v>333</v>
      </c>
      <c r="AV200" s="248"/>
      <c r="AW200" s="248"/>
      <c r="AX200" s="249"/>
    </row>
    <row r="201" spans="1:50" ht="18.75" hidden="1" customHeight="1" x14ac:dyDescent="0.15">
      <c r="A201" s="98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308</v>
      </c>
      <c r="AT201" s="119"/>
      <c r="AU201" s="184"/>
      <c r="AV201" s="184"/>
      <c r="AW201" s="118" t="s">
        <v>297</v>
      </c>
      <c r="AX201" s="196"/>
    </row>
    <row r="202" spans="1:50" ht="39.75" hidden="1" customHeight="1" x14ac:dyDescent="0.15">
      <c r="A202" s="98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332</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8"/>
      <c r="B204" s="222"/>
      <c r="C204" s="221"/>
      <c r="D204" s="222"/>
      <c r="E204" s="221"/>
      <c r="F204" s="283"/>
      <c r="G204" s="278" t="s">
        <v>331</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309</v>
      </c>
      <c r="AF204" s="244"/>
      <c r="AG204" s="244"/>
      <c r="AH204" s="244"/>
      <c r="AI204" s="244" t="s">
        <v>310</v>
      </c>
      <c r="AJ204" s="244"/>
      <c r="AK204" s="244"/>
      <c r="AL204" s="244"/>
      <c r="AM204" s="244" t="s">
        <v>316</v>
      </c>
      <c r="AN204" s="244"/>
      <c r="AO204" s="244"/>
      <c r="AP204" s="245"/>
      <c r="AQ204" s="245" t="s">
        <v>307</v>
      </c>
      <c r="AR204" s="246"/>
      <c r="AS204" s="246"/>
      <c r="AT204" s="247"/>
      <c r="AU204" s="248" t="s">
        <v>333</v>
      </c>
      <c r="AV204" s="248"/>
      <c r="AW204" s="248"/>
      <c r="AX204" s="249"/>
    </row>
    <row r="205" spans="1:50" ht="18.75" hidden="1" customHeight="1" x14ac:dyDescent="0.15">
      <c r="A205" s="98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308</v>
      </c>
      <c r="AT205" s="119"/>
      <c r="AU205" s="184"/>
      <c r="AV205" s="184"/>
      <c r="AW205" s="118" t="s">
        <v>297</v>
      </c>
      <c r="AX205" s="196"/>
    </row>
    <row r="206" spans="1:50" ht="39.75" hidden="1" customHeight="1" x14ac:dyDescent="0.15">
      <c r="A206" s="98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332</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8"/>
      <c r="B208" s="222"/>
      <c r="C208" s="221"/>
      <c r="D208" s="222"/>
      <c r="E208" s="221"/>
      <c r="F208" s="283"/>
      <c r="G208" s="278" t="s">
        <v>331</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309</v>
      </c>
      <c r="AF208" s="244"/>
      <c r="AG208" s="244"/>
      <c r="AH208" s="244"/>
      <c r="AI208" s="244" t="s">
        <v>310</v>
      </c>
      <c r="AJ208" s="244"/>
      <c r="AK208" s="244"/>
      <c r="AL208" s="244"/>
      <c r="AM208" s="244" t="s">
        <v>316</v>
      </c>
      <c r="AN208" s="244"/>
      <c r="AO208" s="244"/>
      <c r="AP208" s="245"/>
      <c r="AQ208" s="245" t="s">
        <v>307</v>
      </c>
      <c r="AR208" s="246"/>
      <c r="AS208" s="246"/>
      <c r="AT208" s="247"/>
      <c r="AU208" s="248" t="s">
        <v>333</v>
      </c>
      <c r="AV208" s="248"/>
      <c r="AW208" s="248"/>
      <c r="AX208" s="249"/>
    </row>
    <row r="209" spans="1:50" ht="18.75" hidden="1" customHeight="1" x14ac:dyDescent="0.15">
      <c r="A209" s="98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308</v>
      </c>
      <c r="AT209" s="119"/>
      <c r="AU209" s="184"/>
      <c r="AV209" s="184"/>
      <c r="AW209" s="118" t="s">
        <v>297</v>
      </c>
      <c r="AX209" s="196"/>
    </row>
    <row r="210" spans="1:50" ht="39.75" hidden="1" customHeight="1" x14ac:dyDescent="0.15">
      <c r="A210" s="98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332</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8"/>
      <c r="B212" s="222"/>
      <c r="C212" s="221"/>
      <c r="D212" s="222"/>
      <c r="E212" s="221"/>
      <c r="F212" s="283"/>
      <c r="G212" s="241" t="s">
        <v>334</v>
      </c>
      <c r="H212" s="115"/>
      <c r="I212" s="115"/>
      <c r="J212" s="115"/>
      <c r="K212" s="115"/>
      <c r="L212" s="115"/>
      <c r="M212" s="115"/>
      <c r="N212" s="115"/>
      <c r="O212" s="115"/>
      <c r="P212" s="116"/>
      <c r="Q212" s="123" t="s">
        <v>401</v>
      </c>
      <c r="R212" s="115"/>
      <c r="S212" s="115"/>
      <c r="T212" s="115"/>
      <c r="U212" s="115"/>
      <c r="V212" s="115"/>
      <c r="W212" s="115"/>
      <c r="X212" s="115"/>
      <c r="Y212" s="115"/>
      <c r="Z212" s="115"/>
      <c r="AA212" s="115"/>
      <c r="AB212" s="242" t="s">
        <v>402</v>
      </c>
      <c r="AC212" s="115"/>
      <c r="AD212" s="116"/>
      <c r="AE212" s="123" t="s">
        <v>335</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8"/>
      <c r="B214" s="222"/>
      <c r="C214" s="221"/>
      <c r="D214" s="222"/>
      <c r="E214" s="221"/>
      <c r="F214" s="283"/>
      <c r="G214" s="197"/>
      <c r="H214" s="107"/>
      <c r="I214" s="107"/>
      <c r="J214" s="107"/>
      <c r="K214" s="107"/>
      <c r="L214" s="107"/>
      <c r="M214" s="107"/>
      <c r="N214" s="107"/>
      <c r="O214" s="107"/>
      <c r="P214" s="198"/>
      <c r="Q214" s="975"/>
      <c r="R214" s="976"/>
      <c r="S214" s="976"/>
      <c r="T214" s="976"/>
      <c r="U214" s="976"/>
      <c r="V214" s="976"/>
      <c r="W214" s="976"/>
      <c r="X214" s="976"/>
      <c r="Y214" s="976"/>
      <c r="Z214" s="976"/>
      <c r="AA214" s="97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8"/>
      <c r="B215" s="222"/>
      <c r="C215" s="221"/>
      <c r="D215" s="222"/>
      <c r="E215" s="221"/>
      <c r="F215" s="283"/>
      <c r="G215" s="199"/>
      <c r="H215" s="200"/>
      <c r="I215" s="200"/>
      <c r="J215" s="200"/>
      <c r="K215" s="200"/>
      <c r="L215" s="200"/>
      <c r="M215" s="200"/>
      <c r="N215" s="200"/>
      <c r="O215" s="200"/>
      <c r="P215" s="201"/>
      <c r="Q215" s="978"/>
      <c r="R215" s="979"/>
      <c r="S215" s="979"/>
      <c r="T215" s="979"/>
      <c r="U215" s="979"/>
      <c r="V215" s="979"/>
      <c r="W215" s="979"/>
      <c r="X215" s="979"/>
      <c r="Y215" s="979"/>
      <c r="Z215" s="979"/>
      <c r="AA215" s="98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8"/>
      <c r="B216" s="222"/>
      <c r="C216" s="221"/>
      <c r="D216" s="222"/>
      <c r="E216" s="221"/>
      <c r="F216" s="283"/>
      <c r="G216" s="199"/>
      <c r="H216" s="200"/>
      <c r="I216" s="200"/>
      <c r="J216" s="200"/>
      <c r="K216" s="200"/>
      <c r="L216" s="200"/>
      <c r="M216" s="200"/>
      <c r="N216" s="200"/>
      <c r="O216" s="200"/>
      <c r="P216" s="201"/>
      <c r="Q216" s="978"/>
      <c r="R216" s="979"/>
      <c r="S216" s="979"/>
      <c r="T216" s="979"/>
      <c r="U216" s="979"/>
      <c r="V216" s="979"/>
      <c r="W216" s="979"/>
      <c r="X216" s="979"/>
      <c r="Y216" s="979"/>
      <c r="Z216" s="979"/>
      <c r="AA216" s="980"/>
      <c r="AB216" s="231"/>
      <c r="AC216" s="232"/>
      <c r="AD216" s="232"/>
      <c r="AE216" s="237" t="s">
        <v>336</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8"/>
      <c r="B217" s="222"/>
      <c r="C217" s="221"/>
      <c r="D217" s="222"/>
      <c r="E217" s="221"/>
      <c r="F217" s="283"/>
      <c r="G217" s="199"/>
      <c r="H217" s="200"/>
      <c r="I217" s="200"/>
      <c r="J217" s="200"/>
      <c r="K217" s="200"/>
      <c r="L217" s="200"/>
      <c r="M217" s="200"/>
      <c r="N217" s="200"/>
      <c r="O217" s="200"/>
      <c r="P217" s="201"/>
      <c r="Q217" s="978"/>
      <c r="R217" s="979"/>
      <c r="S217" s="979"/>
      <c r="T217" s="979"/>
      <c r="U217" s="979"/>
      <c r="V217" s="979"/>
      <c r="W217" s="979"/>
      <c r="X217" s="979"/>
      <c r="Y217" s="979"/>
      <c r="Z217" s="979"/>
      <c r="AA217" s="98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8"/>
      <c r="B218" s="222"/>
      <c r="C218" s="221"/>
      <c r="D218" s="222"/>
      <c r="E218" s="221"/>
      <c r="F218" s="283"/>
      <c r="G218" s="202"/>
      <c r="H218" s="110"/>
      <c r="I218" s="110"/>
      <c r="J218" s="110"/>
      <c r="K218" s="110"/>
      <c r="L218" s="110"/>
      <c r="M218" s="110"/>
      <c r="N218" s="110"/>
      <c r="O218" s="110"/>
      <c r="P218" s="203"/>
      <c r="Q218" s="981"/>
      <c r="R218" s="982"/>
      <c r="S218" s="982"/>
      <c r="T218" s="982"/>
      <c r="U218" s="982"/>
      <c r="V218" s="982"/>
      <c r="W218" s="982"/>
      <c r="X218" s="982"/>
      <c r="Y218" s="982"/>
      <c r="Z218" s="982"/>
      <c r="AA218" s="98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8"/>
      <c r="B219" s="222"/>
      <c r="C219" s="221"/>
      <c r="D219" s="222"/>
      <c r="E219" s="221"/>
      <c r="F219" s="283"/>
      <c r="G219" s="241" t="s">
        <v>334</v>
      </c>
      <c r="H219" s="115"/>
      <c r="I219" s="115"/>
      <c r="J219" s="115"/>
      <c r="K219" s="115"/>
      <c r="L219" s="115"/>
      <c r="M219" s="115"/>
      <c r="N219" s="115"/>
      <c r="O219" s="115"/>
      <c r="P219" s="116"/>
      <c r="Q219" s="123" t="s">
        <v>401</v>
      </c>
      <c r="R219" s="115"/>
      <c r="S219" s="115"/>
      <c r="T219" s="115"/>
      <c r="U219" s="115"/>
      <c r="V219" s="115"/>
      <c r="W219" s="115"/>
      <c r="X219" s="115"/>
      <c r="Y219" s="115"/>
      <c r="Z219" s="115"/>
      <c r="AA219" s="115"/>
      <c r="AB219" s="242" t="s">
        <v>402</v>
      </c>
      <c r="AC219" s="115"/>
      <c r="AD219" s="116"/>
      <c r="AE219" s="225" t="s">
        <v>335</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8"/>
      <c r="B221" s="222"/>
      <c r="C221" s="221"/>
      <c r="D221" s="222"/>
      <c r="E221" s="221"/>
      <c r="F221" s="283"/>
      <c r="G221" s="197"/>
      <c r="H221" s="107"/>
      <c r="I221" s="107"/>
      <c r="J221" s="107"/>
      <c r="K221" s="107"/>
      <c r="L221" s="107"/>
      <c r="M221" s="107"/>
      <c r="N221" s="107"/>
      <c r="O221" s="107"/>
      <c r="P221" s="198"/>
      <c r="Q221" s="975"/>
      <c r="R221" s="976"/>
      <c r="S221" s="976"/>
      <c r="T221" s="976"/>
      <c r="U221" s="976"/>
      <c r="V221" s="976"/>
      <c r="W221" s="976"/>
      <c r="X221" s="976"/>
      <c r="Y221" s="976"/>
      <c r="Z221" s="976"/>
      <c r="AA221" s="97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8"/>
      <c r="B222" s="222"/>
      <c r="C222" s="221"/>
      <c r="D222" s="222"/>
      <c r="E222" s="221"/>
      <c r="F222" s="283"/>
      <c r="G222" s="199"/>
      <c r="H222" s="200"/>
      <c r="I222" s="200"/>
      <c r="J222" s="200"/>
      <c r="K222" s="200"/>
      <c r="L222" s="200"/>
      <c r="M222" s="200"/>
      <c r="N222" s="200"/>
      <c r="O222" s="200"/>
      <c r="P222" s="201"/>
      <c r="Q222" s="978"/>
      <c r="R222" s="979"/>
      <c r="S222" s="979"/>
      <c r="T222" s="979"/>
      <c r="U222" s="979"/>
      <c r="V222" s="979"/>
      <c r="W222" s="979"/>
      <c r="X222" s="979"/>
      <c r="Y222" s="979"/>
      <c r="Z222" s="979"/>
      <c r="AA222" s="98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8"/>
      <c r="B223" s="222"/>
      <c r="C223" s="221"/>
      <c r="D223" s="222"/>
      <c r="E223" s="221"/>
      <c r="F223" s="283"/>
      <c r="G223" s="199"/>
      <c r="H223" s="200"/>
      <c r="I223" s="200"/>
      <c r="J223" s="200"/>
      <c r="K223" s="200"/>
      <c r="L223" s="200"/>
      <c r="M223" s="200"/>
      <c r="N223" s="200"/>
      <c r="O223" s="200"/>
      <c r="P223" s="201"/>
      <c r="Q223" s="978"/>
      <c r="R223" s="979"/>
      <c r="S223" s="979"/>
      <c r="T223" s="979"/>
      <c r="U223" s="979"/>
      <c r="V223" s="979"/>
      <c r="W223" s="979"/>
      <c r="X223" s="979"/>
      <c r="Y223" s="979"/>
      <c r="Z223" s="979"/>
      <c r="AA223" s="980"/>
      <c r="AB223" s="231"/>
      <c r="AC223" s="232"/>
      <c r="AD223" s="232"/>
      <c r="AE223" s="237" t="s">
        <v>336</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8"/>
      <c r="B224" s="222"/>
      <c r="C224" s="221"/>
      <c r="D224" s="222"/>
      <c r="E224" s="221"/>
      <c r="F224" s="283"/>
      <c r="G224" s="199"/>
      <c r="H224" s="200"/>
      <c r="I224" s="200"/>
      <c r="J224" s="200"/>
      <c r="K224" s="200"/>
      <c r="L224" s="200"/>
      <c r="M224" s="200"/>
      <c r="N224" s="200"/>
      <c r="O224" s="200"/>
      <c r="P224" s="201"/>
      <c r="Q224" s="978"/>
      <c r="R224" s="979"/>
      <c r="S224" s="979"/>
      <c r="T224" s="979"/>
      <c r="U224" s="979"/>
      <c r="V224" s="979"/>
      <c r="W224" s="979"/>
      <c r="X224" s="979"/>
      <c r="Y224" s="979"/>
      <c r="Z224" s="979"/>
      <c r="AA224" s="98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8"/>
      <c r="B225" s="222"/>
      <c r="C225" s="221"/>
      <c r="D225" s="222"/>
      <c r="E225" s="221"/>
      <c r="F225" s="283"/>
      <c r="G225" s="202"/>
      <c r="H225" s="110"/>
      <c r="I225" s="110"/>
      <c r="J225" s="110"/>
      <c r="K225" s="110"/>
      <c r="L225" s="110"/>
      <c r="M225" s="110"/>
      <c r="N225" s="110"/>
      <c r="O225" s="110"/>
      <c r="P225" s="203"/>
      <c r="Q225" s="981"/>
      <c r="R225" s="982"/>
      <c r="S225" s="982"/>
      <c r="T225" s="982"/>
      <c r="U225" s="982"/>
      <c r="V225" s="982"/>
      <c r="W225" s="982"/>
      <c r="X225" s="982"/>
      <c r="Y225" s="982"/>
      <c r="Z225" s="982"/>
      <c r="AA225" s="98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8"/>
      <c r="B226" s="222"/>
      <c r="C226" s="221"/>
      <c r="D226" s="222"/>
      <c r="E226" s="221"/>
      <c r="F226" s="283"/>
      <c r="G226" s="241" t="s">
        <v>334</v>
      </c>
      <c r="H226" s="115"/>
      <c r="I226" s="115"/>
      <c r="J226" s="115"/>
      <c r="K226" s="115"/>
      <c r="L226" s="115"/>
      <c r="M226" s="115"/>
      <c r="N226" s="115"/>
      <c r="O226" s="115"/>
      <c r="P226" s="116"/>
      <c r="Q226" s="123" t="s">
        <v>401</v>
      </c>
      <c r="R226" s="115"/>
      <c r="S226" s="115"/>
      <c r="T226" s="115"/>
      <c r="U226" s="115"/>
      <c r="V226" s="115"/>
      <c r="W226" s="115"/>
      <c r="X226" s="115"/>
      <c r="Y226" s="115"/>
      <c r="Z226" s="115"/>
      <c r="AA226" s="115"/>
      <c r="AB226" s="242" t="s">
        <v>402</v>
      </c>
      <c r="AC226" s="115"/>
      <c r="AD226" s="116"/>
      <c r="AE226" s="225" t="s">
        <v>335</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8"/>
      <c r="B228" s="222"/>
      <c r="C228" s="221"/>
      <c r="D228" s="222"/>
      <c r="E228" s="221"/>
      <c r="F228" s="283"/>
      <c r="G228" s="197"/>
      <c r="H228" s="107"/>
      <c r="I228" s="107"/>
      <c r="J228" s="107"/>
      <c r="K228" s="107"/>
      <c r="L228" s="107"/>
      <c r="M228" s="107"/>
      <c r="N228" s="107"/>
      <c r="O228" s="107"/>
      <c r="P228" s="198"/>
      <c r="Q228" s="975"/>
      <c r="R228" s="976"/>
      <c r="S228" s="976"/>
      <c r="T228" s="976"/>
      <c r="U228" s="976"/>
      <c r="V228" s="976"/>
      <c r="W228" s="976"/>
      <c r="X228" s="976"/>
      <c r="Y228" s="976"/>
      <c r="Z228" s="976"/>
      <c r="AA228" s="97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8"/>
      <c r="B229" s="222"/>
      <c r="C229" s="221"/>
      <c r="D229" s="222"/>
      <c r="E229" s="221"/>
      <c r="F229" s="283"/>
      <c r="G229" s="199"/>
      <c r="H229" s="200"/>
      <c r="I229" s="200"/>
      <c r="J229" s="200"/>
      <c r="K229" s="200"/>
      <c r="L229" s="200"/>
      <c r="M229" s="200"/>
      <c r="N229" s="200"/>
      <c r="O229" s="200"/>
      <c r="P229" s="201"/>
      <c r="Q229" s="978"/>
      <c r="R229" s="979"/>
      <c r="S229" s="979"/>
      <c r="T229" s="979"/>
      <c r="U229" s="979"/>
      <c r="V229" s="979"/>
      <c r="W229" s="979"/>
      <c r="X229" s="979"/>
      <c r="Y229" s="979"/>
      <c r="Z229" s="979"/>
      <c r="AA229" s="98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8"/>
      <c r="B230" s="222"/>
      <c r="C230" s="221"/>
      <c r="D230" s="222"/>
      <c r="E230" s="221"/>
      <c r="F230" s="283"/>
      <c r="G230" s="199"/>
      <c r="H230" s="200"/>
      <c r="I230" s="200"/>
      <c r="J230" s="200"/>
      <c r="K230" s="200"/>
      <c r="L230" s="200"/>
      <c r="M230" s="200"/>
      <c r="N230" s="200"/>
      <c r="O230" s="200"/>
      <c r="P230" s="201"/>
      <c r="Q230" s="978"/>
      <c r="R230" s="979"/>
      <c r="S230" s="979"/>
      <c r="T230" s="979"/>
      <c r="U230" s="979"/>
      <c r="V230" s="979"/>
      <c r="W230" s="979"/>
      <c r="X230" s="979"/>
      <c r="Y230" s="979"/>
      <c r="Z230" s="979"/>
      <c r="AA230" s="980"/>
      <c r="AB230" s="231"/>
      <c r="AC230" s="232"/>
      <c r="AD230" s="232"/>
      <c r="AE230" s="237" t="s">
        <v>336</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8"/>
      <c r="B231" s="222"/>
      <c r="C231" s="221"/>
      <c r="D231" s="222"/>
      <c r="E231" s="221"/>
      <c r="F231" s="283"/>
      <c r="G231" s="199"/>
      <c r="H231" s="200"/>
      <c r="I231" s="200"/>
      <c r="J231" s="200"/>
      <c r="K231" s="200"/>
      <c r="L231" s="200"/>
      <c r="M231" s="200"/>
      <c r="N231" s="200"/>
      <c r="O231" s="200"/>
      <c r="P231" s="201"/>
      <c r="Q231" s="978"/>
      <c r="R231" s="979"/>
      <c r="S231" s="979"/>
      <c r="T231" s="979"/>
      <c r="U231" s="979"/>
      <c r="V231" s="979"/>
      <c r="W231" s="979"/>
      <c r="X231" s="979"/>
      <c r="Y231" s="979"/>
      <c r="Z231" s="979"/>
      <c r="AA231" s="98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8"/>
      <c r="B232" s="222"/>
      <c r="C232" s="221"/>
      <c r="D232" s="222"/>
      <c r="E232" s="221"/>
      <c r="F232" s="283"/>
      <c r="G232" s="202"/>
      <c r="H232" s="110"/>
      <c r="I232" s="110"/>
      <c r="J232" s="110"/>
      <c r="K232" s="110"/>
      <c r="L232" s="110"/>
      <c r="M232" s="110"/>
      <c r="N232" s="110"/>
      <c r="O232" s="110"/>
      <c r="P232" s="203"/>
      <c r="Q232" s="981"/>
      <c r="R232" s="982"/>
      <c r="S232" s="982"/>
      <c r="T232" s="982"/>
      <c r="U232" s="982"/>
      <c r="V232" s="982"/>
      <c r="W232" s="982"/>
      <c r="X232" s="982"/>
      <c r="Y232" s="982"/>
      <c r="Z232" s="982"/>
      <c r="AA232" s="98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8"/>
      <c r="B233" s="222"/>
      <c r="C233" s="221"/>
      <c r="D233" s="222"/>
      <c r="E233" s="221"/>
      <c r="F233" s="283"/>
      <c r="G233" s="241" t="s">
        <v>334</v>
      </c>
      <c r="H233" s="115"/>
      <c r="I233" s="115"/>
      <c r="J233" s="115"/>
      <c r="K233" s="115"/>
      <c r="L233" s="115"/>
      <c r="M233" s="115"/>
      <c r="N233" s="115"/>
      <c r="O233" s="115"/>
      <c r="P233" s="116"/>
      <c r="Q233" s="123" t="s">
        <v>401</v>
      </c>
      <c r="R233" s="115"/>
      <c r="S233" s="115"/>
      <c r="T233" s="115"/>
      <c r="U233" s="115"/>
      <c r="V233" s="115"/>
      <c r="W233" s="115"/>
      <c r="X233" s="115"/>
      <c r="Y233" s="115"/>
      <c r="Z233" s="115"/>
      <c r="AA233" s="115"/>
      <c r="AB233" s="242" t="s">
        <v>402</v>
      </c>
      <c r="AC233" s="115"/>
      <c r="AD233" s="116"/>
      <c r="AE233" s="225" t="s">
        <v>335</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8"/>
      <c r="B235" s="222"/>
      <c r="C235" s="221"/>
      <c r="D235" s="222"/>
      <c r="E235" s="221"/>
      <c r="F235" s="283"/>
      <c r="G235" s="197"/>
      <c r="H235" s="107"/>
      <c r="I235" s="107"/>
      <c r="J235" s="107"/>
      <c r="K235" s="107"/>
      <c r="L235" s="107"/>
      <c r="M235" s="107"/>
      <c r="N235" s="107"/>
      <c r="O235" s="107"/>
      <c r="P235" s="198"/>
      <c r="Q235" s="975"/>
      <c r="R235" s="976"/>
      <c r="S235" s="976"/>
      <c r="T235" s="976"/>
      <c r="U235" s="976"/>
      <c r="V235" s="976"/>
      <c r="W235" s="976"/>
      <c r="X235" s="976"/>
      <c r="Y235" s="976"/>
      <c r="Z235" s="976"/>
      <c r="AA235" s="97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8"/>
      <c r="B236" s="222"/>
      <c r="C236" s="221"/>
      <c r="D236" s="222"/>
      <c r="E236" s="221"/>
      <c r="F236" s="283"/>
      <c r="G236" s="199"/>
      <c r="H236" s="200"/>
      <c r="I236" s="200"/>
      <c r="J236" s="200"/>
      <c r="K236" s="200"/>
      <c r="L236" s="200"/>
      <c r="M236" s="200"/>
      <c r="N236" s="200"/>
      <c r="O236" s="200"/>
      <c r="P236" s="201"/>
      <c r="Q236" s="978"/>
      <c r="R236" s="979"/>
      <c r="S236" s="979"/>
      <c r="T236" s="979"/>
      <c r="U236" s="979"/>
      <c r="V236" s="979"/>
      <c r="W236" s="979"/>
      <c r="X236" s="979"/>
      <c r="Y236" s="979"/>
      <c r="Z236" s="979"/>
      <c r="AA236" s="98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8"/>
      <c r="B237" s="222"/>
      <c r="C237" s="221"/>
      <c r="D237" s="222"/>
      <c r="E237" s="221"/>
      <c r="F237" s="283"/>
      <c r="G237" s="199"/>
      <c r="H237" s="200"/>
      <c r="I237" s="200"/>
      <c r="J237" s="200"/>
      <c r="K237" s="200"/>
      <c r="L237" s="200"/>
      <c r="M237" s="200"/>
      <c r="N237" s="200"/>
      <c r="O237" s="200"/>
      <c r="P237" s="201"/>
      <c r="Q237" s="978"/>
      <c r="R237" s="979"/>
      <c r="S237" s="979"/>
      <c r="T237" s="979"/>
      <c r="U237" s="979"/>
      <c r="V237" s="979"/>
      <c r="W237" s="979"/>
      <c r="X237" s="979"/>
      <c r="Y237" s="979"/>
      <c r="Z237" s="979"/>
      <c r="AA237" s="980"/>
      <c r="AB237" s="231"/>
      <c r="AC237" s="232"/>
      <c r="AD237" s="232"/>
      <c r="AE237" s="237" t="s">
        <v>336</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8"/>
      <c r="B238" s="222"/>
      <c r="C238" s="221"/>
      <c r="D238" s="222"/>
      <c r="E238" s="221"/>
      <c r="F238" s="283"/>
      <c r="G238" s="199"/>
      <c r="H238" s="200"/>
      <c r="I238" s="200"/>
      <c r="J238" s="200"/>
      <c r="K238" s="200"/>
      <c r="L238" s="200"/>
      <c r="M238" s="200"/>
      <c r="N238" s="200"/>
      <c r="O238" s="200"/>
      <c r="P238" s="201"/>
      <c r="Q238" s="978"/>
      <c r="R238" s="979"/>
      <c r="S238" s="979"/>
      <c r="T238" s="979"/>
      <c r="U238" s="979"/>
      <c r="V238" s="979"/>
      <c r="W238" s="979"/>
      <c r="X238" s="979"/>
      <c r="Y238" s="979"/>
      <c r="Z238" s="979"/>
      <c r="AA238" s="98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8"/>
      <c r="B239" s="222"/>
      <c r="C239" s="221"/>
      <c r="D239" s="222"/>
      <c r="E239" s="221"/>
      <c r="F239" s="283"/>
      <c r="G239" s="202"/>
      <c r="H239" s="110"/>
      <c r="I239" s="110"/>
      <c r="J239" s="110"/>
      <c r="K239" s="110"/>
      <c r="L239" s="110"/>
      <c r="M239" s="110"/>
      <c r="N239" s="110"/>
      <c r="O239" s="110"/>
      <c r="P239" s="203"/>
      <c r="Q239" s="981"/>
      <c r="R239" s="982"/>
      <c r="S239" s="982"/>
      <c r="T239" s="982"/>
      <c r="U239" s="982"/>
      <c r="V239" s="982"/>
      <c r="W239" s="982"/>
      <c r="X239" s="982"/>
      <c r="Y239" s="982"/>
      <c r="Z239" s="982"/>
      <c r="AA239" s="98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8"/>
      <c r="B240" s="222"/>
      <c r="C240" s="221"/>
      <c r="D240" s="222"/>
      <c r="E240" s="221"/>
      <c r="F240" s="283"/>
      <c r="G240" s="241" t="s">
        <v>334</v>
      </c>
      <c r="H240" s="115"/>
      <c r="I240" s="115"/>
      <c r="J240" s="115"/>
      <c r="K240" s="115"/>
      <c r="L240" s="115"/>
      <c r="M240" s="115"/>
      <c r="N240" s="115"/>
      <c r="O240" s="115"/>
      <c r="P240" s="116"/>
      <c r="Q240" s="123" t="s">
        <v>401</v>
      </c>
      <c r="R240" s="115"/>
      <c r="S240" s="115"/>
      <c r="T240" s="115"/>
      <c r="U240" s="115"/>
      <c r="V240" s="115"/>
      <c r="W240" s="115"/>
      <c r="X240" s="115"/>
      <c r="Y240" s="115"/>
      <c r="Z240" s="115"/>
      <c r="AA240" s="115"/>
      <c r="AB240" s="242" t="s">
        <v>402</v>
      </c>
      <c r="AC240" s="115"/>
      <c r="AD240" s="116"/>
      <c r="AE240" s="225" t="s">
        <v>335</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8"/>
      <c r="B242" s="222"/>
      <c r="C242" s="221"/>
      <c r="D242" s="222"/>
      <c r="E242" s="221"/>
      <c r="F242" s="283"/>
      <c r="G242" s="197"/>
      <c r="H242" s="107"/>
      <c r="I242" s="107"/>
      <c r="J242" s="107"/>
      <c r="K242" s="107"/>
      <c r="L242" s="107"/>
      <c r="M242" s="107"/>
      <c r="N242" s="107"/>
      <c r="O242" s="107"/>
      <c r="P242" s="198"/>
      <c r="Q242" s="975"/>
      <c r="R242" s="976"/>
      <c r="S242" s="976"/>
      <c r="T242" s="976"/>
      <c r="U242" s="976"/>
      <c r="V242" s="976"/>
      <c r="W242" s="976"/>
      <c r="X242" s="976"/>
      <c r="Y242" s="976"/>
      <c r="Z242" s="976"/>
      <c r="AA242" s="97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8"/>
      <c r="B243" s="222"/>
      <c r="C243" s="221"/>
      <c r="D243" s="222"/>
      <c r="E243" s="221"/>
      <c r="F243" s="283"/>
      <c r="G243" s="199"/>
      <c r="H243" s="200"/>
      <c r="I243" s="200"/>
      <c r="J243" s="200"/>
      <c r="K243" s="200"/>
      <c r="L243" s="200"/>
      <c r="M243" s="200"/>
      <c r="N243" s="200"/>
      <c r="O243" s="200"/>
      <c r="P243" s="201"/>
      <c r="Q243" s="978"/>
      <c r="R243" s="979"/>
      <c r="S243" s="979"/>
      <c r="T243" s="979"/>
      <c r="U243" s="979"/>
      <c r="V243" s="979"/>
      <c r="W243" s="979"/>
      <c r="X243" s="979"/>
      <c r="Y243" s="979"/>
      <c r="Z243" s="979"/>
      <c r="AA243" s="98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8"/>
      <c r="B244" s="222"/>
      <c r="C244" s="221"/>
      <c r="D244" s="222"/>
      <c r="E244" s="221"/>
      <c r="F244" s="283"/>
      <c r="G244" s="199"/>
      <c r="H244" s="200"/>
      <c r="I244" s="200"/>
      <c r="J244" s="200"/>
      <c r="K244" s="200"/>
      <c r="L244" s="200"/>
      <c r="M244" s="200"/>
      <c r="N244" s="200"/>
      <c r="O244" s="200"/>
      <c r="P244" s="201"/>
      <c r="Q244" s="978"/>
      <c r="R244" s="979"/>
      <c r="S244" s="979"/>
      <c r="T244" s="979"/>
      <c r="U244" s="979"/>
      <c r="V244" s="979"/>
      <c r="W244" s="979"/>
      <c r="X244" s="979"/>
      <c r="Y244" s="979"/>
      <c r="Z244" s="979"/>
      <c r="AA244" s="980"/>
      <c r="AB244" s="231"/>
      <c r="AC244" s="232"/>
      <c r="AD244" s="232"/>
      <c r="AE244" s="239" t="s">
        <v>336</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8"/>
      <c r="B245" s="222"/>
      <c r="C245" s="221"/>
      <c r="D245" s="222"/>
      <c r="E245" s="221"/>
      <c r="F245" s="283"/>
      <c r="G245" s="199"/>
      <c r="H245" s="200"/>
      <c r="I245" s="200"/>
      <c r="J245" s="200"/>
      <c r="K245" s="200"/>
      <c r="L245" s="200"/>
      <c r="M245" s="200"/>
      <c r="N245" s="200"/>
      <c r="O245" s="200"/>
      <c r="P245" s="201"/>
      <c r="Q245" s="978"/>
      <c r="R245" s="979"/>
      <c r="S245" s="979"/>
      <c r="T245" s="979"/>
      <c r="U245" s="979"/>
      <c r="V245" s="979"/>
      <c r="W245" s="979"/>
      <c r="X245" s="979"/>
      <c r="Y245" s="979"/>
      <c r="Z245" s="979"/>
      <c r="AA245" s="98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8"/>
      <c r="B246" s="222"/>
      <c r="C246" s="221"/>
      <c r="D246" s="222"/>
      <c r="E246" s="284"/>
      <c r="F246" s="285"/>
      <c r="G246" s="202"/>
      <c r="H246" s="110"/>
      <c r="I246" s="110"/>
      <c r="J246" s="110"/>
      <c r="K246" s="110"/>
      <c r="L246" s="110"/>
      <c r="M246" s="110"/>
      <c r="N246" s="110"/>
      <c r="O246" s="110"/>
      <c r="P246" s="203"/>
      <c r="Q246" s="981"/>
      <c r="R246" s="982"/>
      <c r="S246" s="982"/>
      <c r="T246" s="982"/>
      <c r="U246" s="982"/>
      <c r="V246" s="982"/>
      <c r="W246" s="982"/>
      <c r="X246" s="982"/>
      <c r="Y246" s="982"/>
      <c r="Z246" s="982"/>
      <c r="AA246" s="98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8"/>
      <c r="B247" s="222"/>
      <c r="C247" s="221"/>
      <c r="D247" s="222"/>
      <c r="E247" s="103" t="s">
        <v>354</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8"/>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8"/>
      <c r="B250" s="222"/>
      <c r="C250" s="221"/>
      <c r="D250" s="222"/>
      <c r="E250" s="273" t="s">
        <v>352</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8"/>
      <c r="B251" s="222"/>
      <c r="C251" s="221"/>
      <c r="D251" s="222"/>
      <c r="E251" s="208" t="s">
        <v>351</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8"/>
      <c r="B252" s="222"/>
      <c r="C252" s="221"/>
      <c r="D252" s="222"/>
      <c r="E252" s="219" t="s">
        <v>320</v>
      </c>
      <c r="F252" s="282"/>
      <c r="G252" s="278" t="s">
        <v>331</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309</v>
      </c>
      <c r="AF252" s="244"/>
      <c r="AG252" s="244"/>
      <c r="AH252" s="244"/>
      <c r="AI252" s="244" t="s">
        <v>310</v>
      </c>
      <c r="AJ252" s="244"/>
      <c r="AK252" s="244"/>
      <c r="AL252" s="244"/>
      <c r="AM252" s="244" t="s">
        <v>316</v>
      </c>
      <c r="AN252" s="244"/>
      <c r="AO252" s="244"/>
      <c r="AP252" s="245"/>
      <c r="AQ252" s="245" t="s">
        <v>307</v>
      </c>
      <c r="AR252" s="246"/>
      <c r="AS252" s="246"/>
      <c r="AT252" s="247"/>
      <c r="AU252" s="248" t="s">
        <v>333</v>
      </c>
      <c r="AV252" s="248"/>
      <c r="AW252" s="248"/>
      <c r="AX252" s="249"/>
    </row>
    <row r="253" spans="1:50" ht="18.75" hidden="1" customHeight="1" x14ac:dyDescent="0.15">
      <c r="A253" s="98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308</v>
      </c>
      <c r="AT253" s="119"/>
      <c r="AU253" s="184"/>
      <c r="AV253" s="184"/>
      <c r="AW253" s="118" t="s">
        <v>297</v>
      </c>
      <c r="AX253" s="196"/>
    </row>
    <row r="254" spans="1:50" ht="39.75" hidden="1" customHeight="1" x14ac:dyDescent="0.15">
      <c r="A254" s="98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332</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8"/>
      <c r="B256" s="222"/>
      <c r="C256" s="221"/>
      <c r="D256" s="222"/>
      <c r="E256" s="221"/>
      <c r="F256" s="283"/>
      <c r="G256" s="278" t="s">
        <v>331</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309</v>
      </c>
      <c r="AF256" s="244"/>
      <c r="AG256" s="244"/>
      <c r="AH256" s="244"/>
      <c r="AI256" s="244" t="s">
        <v>310</v>
      </c>
      <c r="AJ256" s="244"/>
      <c r="AK256" s="244"/>
      <c r="AL256" s="244"/>
      <c r="AM256" s="244" t="s">
        <v>316</v>
      </c>
      <c r="AN256" s="244"/>
      <c r="AO256" s="244"/>
      <c r="AP256" s="245"/>
      <c r="AQ256" s="245" t="s">
        <v>307</v>
      </c>
      <c r="AR256" s="246"/>
      <c r="AS256" s="246"/>
      <c r="AT256" s="247"/>
      <c r="AU256" s="248" t="s">
        <v>333</v>
      </c>
      <c r="AV256" s="248"/>
      <c r="AW256" s="248"/>
      <c r="AX256" s="249"/>
    </row>
    <row r="257" spans="1:50" ht="18.75" hidden="1" customHeight="1" x14ac:dyDescent="0.15">
      <c r="A257" s="98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308</v>
      </c>
      <c r="AT257" s="119"/>
      <c r="AU257" s="184"/>
      <c r="AV257" s="184"/>
      <c r="AW257" s="118" t="s">
        <v>297</v>
      </c>
      <c r="AX257" s="196"/>
    </row>
    <row r="258" spans="1:50" ht="39.75" hidden="1" customHeight="1" x14ac:dyDescent="0.15">
      <c r="A258" s="98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332</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8"/>
      <c r="B260" s="222"/>
      <c r="C260" s="221"/>
      <c r="D260" s="222"/>
      <c r="E260" s="221"/>
      <c r="F260" s="283"/>
      <c r="G260" s="278" t="s">
        <v>331</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309</v>
      </c>
      <c r="AF260" s="244"/>
      <c r="AG260" s="244"/>
      <c r="AH260" s="244"/>
      <c r="AI260" s="244" t="s">
        <v>310</v>
      </c>
      <c r="AJ260" s="244"/>
      <c r="AK260" s="244"/>
      <c r="AL260" s="244"/>
      <c r="AM260" s="244" t="s">
        <v>316</v>
      </c>
      <c r="AN260" s="244"/>
      <c r="AO260" s="244"/>
      <c r="AP260" s="245"/>
      <c r="AQ260" s="245" t="s">
        <v>307</v>
      </c>
      <c r="AR260" s="246"/>
      <c r="AS260" s="246"/>
      <c r="AT260" s="247"/>
      <c r="AU260" s="248" t="s">
        <v>333</v>
      </c>
      <c r="AV260" s="248"/>
      <c r="AW260" s="248"/>
      <c r="AX260" s="249"/>
    </row>
    <row r="261" spans="1:50" ht="18.75" hidden="1" customHeight="1" x14ac:dyDescent="0.15">
      <c r="A261" s="98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308</v>
      </c>
      <c r="AT261" s="119"/>
      <c r="AU261" s="184"/>
      <c r="AV261" s="184"/>
      <c r="AW261" s="118" t="s">
        <v>297</v>
      </c>
      <c r="AX261" s="196"/>
    </row>
    <row r="262" spans="1:50" ht="39.75" hidden="1" customHeight="1" x14ac:dyDescent="0.15">
      <c r="A262" s="98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332</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8"/>
      <c r="B264" s="222"/>
      <c r="C264" s="221"/>
      <c r="D264" s="222"/>
      <c r="E264" s="221"/>
      <c r="F264" s="283"/>
      <c r="G264" s="241" t="s">
        <v>331</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309</v>
      </c>
      <c r="AF264" s="128"/>
      <c r="AG264" s="128"/>
      <c r="AH264" s="128"/>
      <c r="AI264" s="128" t="s">
        <v>310</v>
      </c>
      <c r="AJ264" s="128"/>
      <c r="AK264" s="128"/>
      <c r="AL264" s="128"/>
      <c r="AM264" s="128" t="s">
        <v>316</v>
      </c>
      <c r="AN264" s="128"/>
      <c r="AO264" s="128"/>
      <c r="AP264" s="123"/>
      <c r="AQ264" s="123" t="s">
        <v>307</v>
      </c>
      <c r="AR264" s="115"/>
      <c r="AS264" s="115"/>
      <c r="AT264" s="116"/>
      <c r="AU264" s="182" t="s">
        <v>333</v>
      </c>
      <c r="AV264" s="182"/>
      <c r="AW264" s="182"/>
      <c r="AX264" s="183"/>
    </row>
    <row r="265" spans="1:50" ht="18.75" hidden="1" customHeight="1" x14ac:dyDescent="0.15">
      <c r="A265" s="98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308</v>
      </c>
      <c r="AT265" s="119"/>
      <c r="AU265" s="184"/>
      <c r="AV265" s="184"/>
      <c r="AW265" s="118" t="s">
        <v>297</v>
      </c>
      <c r="AX265" s="196"/>
    </row>
    <row r="266" spans="1:50" ht="39.75" hidden="1" customHeight="1" x14ac:dyDescent="0.15">
      <c r="A266" s="98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332</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8"/>
      <c r="B268" s="222"/>
      <c r="C268" s="221"/>
      <c r="D268" s="222"/>
      <c r="E268" s="221"/>
      <c r="F268" s="283"/>
      <c r="G268" s="278" t="s">
        <v>331</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309</v>
      </c>
      <c r="AF268" s="244"/>
      <c r="AG268" s="244"/>
      <c r="AH268" s="244"/>
      <c r="AI268" s="244" t="s">
        <v>310</v>
      </c>
      <c r="AJ268" s="244"/>
      <c r="AK268" s="244"/>
      <c r="AL268" s="244"/>
      <c r="AM268" s="244" t="s">
        <v>316</v>
      </c>
      <c r="AN268" s="244"/>
      <c r="AO268" s="244"/>
      <c r="AP268" s="245"/>
      <c r="AQ268" s="245" t="s">
        <v>307</v>
      </c>
      <c r="AR268" s="246"/>
      <c r="AS268" s="246"/>
      <c r="AT268" s="247"/>
      <c r="AU268" s="248" t="s">
        <v>333</v>
      </c>
      <c r="AV268" s="248"/>
      <c r="AW268" s="248"/>
      <c r="AX268" s="249"/>
    </row>
    <row r="269" spans="1:50" ht="18.75" hidden="1" customHeight="1" x14ac:dyDescent="0.15">
      <c r="A269" s="98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308</v>
      </c>
      <c r="AT269" s="119"/>
      <c r="AU269" s="184"/>
      <c r="AV269" s="184"/>
      <c r="AW269" s="118" t="s">
        <v>297</v>
      </c>
      <c r="AX269" s="196"/>
    </row>
    <row r="270" spans="1:50" ht="39.75" hidden="1" customHeight="1" x14ac:dyDescent="0.15">
      <c r="A270" s="98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332</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8"/>
      <c r="B272" s="222"/>
      <c r="C272" s="221"/>
      <c r="D272" s="222"/>
      <c r="E272" s="221"/>
      <c r="F272" s="283"/>
      <c r="G272" s="241" t="s">
        <v>334</v>
      </c>
      <c r="H272" s="115"/>
      <c r="I272" s="115"/>
      <c r="J272" s="115"/>
      <c r="K272" s="115"/>
      <c r="L272" s="115"/>
      <c r="M272" s="115"/>
      <c r="N272" s="115"/>
      <c r="O272" s="115"/>
      <c r="P272" s="116"/>
      <c r="Q272" s="123" t="s">
        <v>401</v>
      </c>
      <c r="R272" s="115"/>
      <c r="S272" s="115"/>
      <c r="T272" s="115"/>
      <c r="U272" s="115"/>
      <c r="V272" s="115"/>
      <c r="W272" s="115"/>
      <c r="X272" s="115"/>
      <c r="Y272" s="115"/>
      <c r="Z272" s="115"/>
      <c r="AA272" s="115"/>
      <c r="AB272" s="242" t="s">
        <v>402</v>
      </c>
      <c r="AC272" s="115"/>
      <c r="AD272" s="116"/>
      <c r="AE272" s="123" t="s">
        <v>335</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8"/>
      <c r="B274" s="222"/>
      <c r="C274" s="221"/>
      <c r="D274" s="222"/>
      <c r="E274" s="221"/>
      <c r="F274" s="283"/>
      <c r="G274" s="197"/>
      <c r="H274" s="107"/>
      <c r="I274" s="107"/>
      <c r="J274" s="107"/>
      <c r="K274" s="107"/>
      <c r="L274" s="107"/>
      <c r="M274" s="107"/>
      <c r="N274" s="107"/>
      <c r="O274" s="107"/>
      <c r="P274" s="198"/>
      <c r="Q274" s="975"/>
      <c r="R274" s="976"/>
      <c r="S274" s="976"/>
      <c r="T274" s="976"/>
      <c r="U274" s="976"/>
      <c r="V274" s="976"/>
      <c r="W274" s="976"/>
      <c r="X274" s="976"/>
      <c r="Y274" s="976"/>
      <c r="Z274" s="976"/>
      <c r="AA274" s="97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8"/>
      <c r="B275" s="222"/>
      <c r="C275" s="221"/>
      <c r="D275" s="222"/>
      <c r="E275" s="221"/>
      <c r="F275" s="283"/>
      <c r="G275" s="199"/>
      <c r="H275" s="200"/>
      <c r="I275" s="200"/>
      <c r="J275" s="200"/>
      <c r="K275" s="200"/>
      <c r="L275" s="200"/>
      <c r="M275" s="200"/>
      <c r="N275" s="200"/>
      <c r="O275" s="200"/>
      <c r="P275" s="201"/>
      <c r="Q275" s="978"/>
      <c r="R275" s="979"/>
      <c r="S275" s="979"/>
      <c r="T275" s="979"/>
      <c r="U275" s="979"/>
      <c r="V275" s="979"/>
      <c r="W275" s="979"/>
      <c r="X275" s="979"/>
      <c r="Y275" s="979"/>
      <c r="Z275" s="979"/>
      <c r="AA275" s="98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8"/>
      <c r="B276" s="222"/>
      <c r="C276" s="221"/>
      <c r="D276" s="222"/>
      <c r="E276" s="221"/>
      <c r="F276" s="283"/>
      <c r="G276" s="199"/>
      <c r="H276" s="200"/>
      <c r="I276" s="200"/>
      <c r="J276" s="200"/>
      <c r="K276" s="200"/>
      <c r="L276" s="200"/>
      <c r="M276" s="200"/>
      <c r="N276" s="200"/>
      <c r="O276" s="200"/>
      <c r="P276" s="201"/>
      <c r="Q276" s="978"/>
      <c r="R276" s="979"/>
      <c r="S276" s="979"/>
      <c r="T276" s="979"/>
      <c r="U276" s="979"/>
      <c r="V276" s="979"/>
      <c r="W276" s="979"/>
      <c r="X276" s="979"/>
      <c r="Y276" s="979"/>
      <c r="Z276" s="979"/>
      <c r="AA276" s="980"/>
      <c r="AB276" s="231"/>
      <c r="AC276" s="232"/>
      <c r="AD276" s="232"/>
      <c r="AE276" s="237" t="s">
        <v>336</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8"/>
      <c r="B277" s="222"/>
      <c r="C277" s="221"/>
      <c r="D277" s="222"/>
      <c r="E277" s="221"/>
      <c r="F277" s="283"/>
      <c r="G277" s="199"/>
      <c r="H277" s="200"/>
      <c r="I277" s="200"/>
      <c r="J277" s="200"/>
      <c r="K277" s="200"/>
      <c r="L277" s="200"/>
      <c r="M277" s="200"/>
      <c r="N277" s="200"/>
      <c r="O277" s="200"/>
      <c r="P277" s="201"/>
      <c r="Q277" s="978"/>
      <c r="R277" s="979"/>
      <c r="S277" s="979"/>
      <c r="T277" s="979"/>
      <c r="U277" s="979"/>
      <c r="V277" s="979"/>
      <c r="W277" s="979"/>
      <c r="X277" s="979"/>
      <c r="Y277" s="979"/>
      <c r="Z277" s="979"/>
      <c r="AA277" s="98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8"/>
      <c r="B278" s="222"/>
      <c r="C278" s="221"/>
      <c r="D278" s="222"/>
      <c r="E278" s="221"/>
      <c r="F278" s="283"/>
      <c r="G278" s="202"/>
      <c r="H278" s="110"/>
      <c r="I278" s="110"/>
      <c r="J278" s="110"/>
      <c r="K278" s="110"/>
      <c r="L278" s="110"/>
      <c r="M278" s="110"/>
      <c r="N278" s="110"/>
      <c r="O278" s="110"/>
      <c r="P278" s="203"/>
      <c r="Q278" s="981"/>
      <c r="R278" s="982"/>
      <c r="S278" s="982"/>
      <c r="T278" s="982"/>
      <c r="U278" s="982"/>
      <c r="V278" s="982"/>
      <c r="W278" s="982"/>
      <c r="X278" s="982"/>
      <c r="Y278" s="982"/>
      <c r="Z278" s="982"/>
      <c r="AA278" s="98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8"/>
      <c r="B279" s="222"/>
      <c r="C279" s="221"/>
      <c r="D279" s="222"/>
      <c r="E279" s="221"/>
      <c r="F279" s="283"/>
      <c r="G279" s="241" t="s">
        <v>334</v>
      </c>
      <c r="H279" s="115"/>
      <c r="I279" s="115"/>
      <c r="J279" s="115"/>
      <c r="K279" s="115"/>
      <c r="L279" s="115"/>
      <c r="M279" s="115"/>
      <c r="N279" s="115"/>
      <c r="O279" s="115"/>
      <c r="P279" s="116"/>
      <c r="Q279" s="123" t="s">
        <v>401</v>
      </c>
      <c r="R279" s="115"/>
      <c r="S279" s="115"/>
      <c r="T279" s="115"/>
      <c r="U279" s="115"/>
      <c r="V279" s="115"/>
      <c r="W279" s="115"/>
      <c r="X279" s="115"/>
      <c r="Y279" s="115"/>
      <c r="Z279" s="115"/>
      <c r="AA279" s="115"/>
      <c r="AB279" s="242" t="s">
        <v>402</v>
      </c>
      <c r="AC279" s="115"/>
      <c r="AD279" s="116"/>
      <c r="AE279" s="225" t="s">
        <v>335</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8"/>
      <c r="B281" s="222"/>
      <c r="C281" s="221"/>
      <c r="D281" s="222"/>
      <c r="E281" s="221"/>
      <c r="F281" s="283"/>
      <c r="G281" s="197"/>
      <c r="H281" s="107"/>
      <c r="I281" s="107"/>
      <c r="J281" s="107"/>
      <c r="K281" s="107"/>
      <c r="L281" s="107"/>
      <c r="M281" s="107"/>
      <c r="N281" s="107"/>
      <c r="O281" s="107"/>
      <c r="P281" s="198"/>
      <c r="Q281" s="975"/>
      <c r="R281" s="976"/>
      <c r="S281" s="976"/>
      <c r="T281" s="976"/>
      <c r="U281" s="976"/>
      <c r="V281" s="976"/>
      <c r="W281" s="976"/>
      <c r="X281" s="976"/>
      <c r="Y281" s="976"/>
      <c r="Z281" s="976"/>
      <c r="AA281" s="97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8"/>
      <c r="B282" s="222"/>
      <c r="C282" s="221"/>
      <c r="D282" s="222"/>
      <c r="E282" s="221"/>
      <c r="F282" s="283"/>
      <c r="G282" s="199"/>
      <c r="H282" s="200"/>
      <c r="I282" s="200"/>
      <c r="J282" s="200"/>
      <c r="K282" s="200"/>
      <c r="L282" s="200"/>
      <c r="M282" s="200"/>
      <c r="N282" s="200"/>
      <c r="O282" s="200"/>
      <c r="P282" s="201"/>
      <c r="Q282" s="978"/>
      <c r="R282" s="979"/>
      <c r="S282" s="979"/>
      <c r="T282" s="979"/>
      <c r="U282" s="979"/>
      <c r="V282" s="979"/>
      <c r="W282" s="979"/>
      <c r="X282" s="979"/>
      <c r="Y282" s="979"/>
      <c r="Z282" s="979"/>
      <c r="AA282" s="98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8"/>
      <c r="B283" s="222"/>
      <c r="C283" s="221"/>
      <c r="D283" s="222"/>
      <c r="E283" s="221"/>
      <c r="F283" s="283"/>
      <c r="G283" s="199"/>
      <c r="H283" s="200"/>
      <c r="I283" s="200"/>
      <c r="J283" s="200"/>
      <c r="K283" s="200"/>
      <c r="L283" s="200"/>
      <c r="M283" s="200"/>
      <c r="N283" s="200"/>
      <c r="O283" s="200"/>
      <c r="P283" s="201"/>
      <c r="Q283" s="978"/>
      <c r="R283" s="979"/>
      <c r="S283" s="979"/>
      <c r="T283" s="979"/>
      <c r="U283" s="979"/>
      <c r="V283" s="979"/>
      <c r="W283" s="979"/>
      <c r="X283" s="979"/>
      <c r="Y283" s="979"/>
      <c r="Z283" s="979"/>
      <c r="AA283" s="980"/>
      <c r="AB283" s="231"/>
      <c r="AC283" s="232"/>
      <c r="AD283" s="232"/>
      <c r="AE283" s="237" t="s">
        <v>336</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8"/>
      <c r="B284" s="222"/>
      <c r="C284" s="221"/>
      <c r="D284" s="222"/>
      <c r="E284" s="221"/>
      <c r="F284" s="283"/>
      <c r="G284" s="199"/>
      <c r="H284" s="200"/>
      <c r="I284" s="200"/>
      <c r="J284" s="200"/>
      <c r="K284" s="200"/>
      <c r="L284" s="200"/>
      <c r="M284" s="200"/>
      <c r="N284" s="200"/>
      <c r="O284" s="200"/>
      <c r="P284" s="201"/>
      <c r="Q284" s="978"/>
      <c r="R284" s="979"/>
      <c r="S284" s="979"/>
      <c r="T284" s="979"/>
      <c r="U284" s="979"/>
      <c r="V284" s="979"/>
      <c r="W284" s="979"/>
      <c r="X284" s="979"/>
      <c r="Y284" s="979"/>
      <c r="Z284" s="979"/>
      <c r="AA284" s="98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8"/>
      <c r="B285" s="222"/>
      <c r="C285" s="221"/>
      <c r="D285" s="222"/>
      <c r="E285" s="221"/>
      <c r="F285" s="283"/>
      <c r="G285" s="202"/>
      <c r="H285" s="110"/>
      <c r="I285" s="110"/>
      <c r="J285" s="110"/>
      <c r="K285" s="110"/>
      <c r="L285" s="110"/>
      <c r="M285" s="110"/>
      <c r="N285" s="110"/>
      <c r="O285" s="110"/>
      <c r="P285" s="203"/>
      <c r="Q285" s="981"/>
      <c r="R285" s="982"/>
      <c r="S285" s="982"/>
      <c r="T285" s="982"/>
      <c r="U285" s="982"/>
      <c r="V285" s="982"/>
      <c r="W285" s="982"/>
      <c r="X285" s="982"/>
      <c r="Y285" s="982"/>
      <c r="Z285" s="982"/>
      <c r="AA285" s="98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8"/>
      <c r="B286" s="222"/>
      <c r="C286" s="221"/>
      <c r="D286" s="222"/>
      <c r="E286" s="221"/>
      <c r="F286" s="283"/>
      <c r="G286" s="241" t="s">
        <v>334</v>
      </c>
      <c r="H286" s="115"/>
      <c r="I286" s="115"/>
      <c r="J286" s="115"/>
      <c r="K286" s="115"/>
      <c r="L286" s="115"/>
      <c r="M286" s="115"/>
      <c r="N286" s="115"/>
      <c r="O286" s="115"/>
      <c r="P286" s="116"/>
      <c r="Q286" s="123" t="s">
        <v>401</v>
      </c>
      <c r="R286" s="115"/>
      <c r="S286" s="115"/>
      <c r="T286" s="115"/>
      <c r="U286" s="115"/>
      <c r="V286" s="115"/>
      <c r="W286" s="115"/>
      <c r="X286" s="115"/>
      <c r="Y286" s="115"/>
      <c r="Z286" s="115"/>
      <c r="AA286" s="115"/>
      <c r="AB286" s="242" t="s">
        <v>402</v>
      </c>
      <c r="AC286" s="115"/>
      <c r="AD286" s="116"/>
      <c r="AE286" s="225" t="s">
        <v>335</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8"/>
      <c r="B288" s="222"/>
      <c r="C288" s="221"/>
      <c r="D288" s="222"/>
      <c r="E288" s="221"/>
      <c r="F288" s="283"/>
      <c r="G288" s="197"/>
      <c r="H288" s="107"/>
      <c r="I288" s="107"/>
      <c r="J288" s="107"/>
      <c r="K288" s="107"/>
      <c r="L288" s="107"/>
      <c r="M288" s="107"/>
      <c r="N288" s="107"/>
      <c r="O288" s="107"/>
      <c r="P288" s="198"/>
      <c r="Q288" s="975"/>
      <c r="R288" s="976"/>
      <c r="S288" s="976"/>
      <c r="T288" s="976"/>
      <c r="U288" s="976"/>
      <c r="V288" s="976"/>
      <c r="W288" s="976"/>
      <c r="X288" s="976"/>
      <c r="Y288" s="976"/>
      <c r="Z288" s="976"/>
      <c r="AA288" s="97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8"/>
      <c r="B289" s="222"/>
      <c r="C289" s="221"/>
      <c r="D289" s="222"/>
      <c r="E289" s="221"/>
      <c r="F289" s="283"/>
      <c r="G289" s="199"/>
      <c r="H289" s="200"/>
      <c r="I289" s="200"/>
      <c r="J289" s="200"/>
      <c r="K289" s="200"/>
      <c r="L289" s="200"/>
      <c r="M289" s="200"/>
      <c r="N289" s="200"/>
      <c r="O289" s="200"/>
      <c r="P289" s="201"/>
      <c r="Q289" s="978"/>
      <c r="R289" s="979"/>
      <c r="S289" s="979"/>
      <c r="T289" s="979"/>
      <c r="U289" s="979"/>
      <c r="V289" s="979"/>
      <c r="W289" s="979"/>
      <c r="X289" s="979"/>
      <c r="Y289" s="979"/>
      <c r="Z289" s="979"/>
      <c r="AA289" s="98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8"/>
      <c r="B290" s="222"/>
      <c r="C290" s="221"/>
      <c r="D290" s="222"/>
      <c r="E290" s="221"/>
      <c r="F290" s="283"/>
      <c r="G290" s="199"/>
      <c r="H290" s="200"/>
      <c r="I290" s="200"/>
      <c r="J290" s="200"/>
      <c r="K290" s="200"/>
      <c r="L290" s="200"/>
      <c r="M290" s="200"/>
      <c r="N290" s="200"/>
      <c r="O290" s="200"/>
      <c r="P290" s="201"/>
      <c r="Q290" s="978"/>
      <c r="R290" s="979"/>
      <c r="S290" s="979"/>
      <c r="T290" s="979"/>
      <c r="U290" s="979"/>
      <c r="V290" s="979"/>
      <c r="W290" s="979"/>
      <c r="X290" s="979"/>
      <c r="Y290" s="979"/>
      <c r="Z290" s="979"/>
      <c r="AA290" s="980"/>
      <c r="AB290" s="231"/>
      <c r="AC290" s="232"/>
      <c r="AD290" s="232"/>
      <c r="AE290" s="237" t="s">
        <v>336</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8"/>
      <c r="B291" s="222"/>
      <c r="C291" s="221"/>
      <c r="D291" s="222"/>
      <c r="E291" s="221"/>
      <c r="F291" s="283"/>
      <c r="G291" s="199"/>
      <c r="H291" s="200"/>
      <c r="I291" s="200"/>
      <c r="J291" s="200"/>
      <c r="K291" s="200"/>
      <c r="L291" s="200"/>
      <c r="M291" s="200"/>
      <c r="N291" s="200"/>
      <c r="O291" s="200"/>
      <c r="P291" s="201"/>
      <c r="Q291" s="978"/>
      <c r="R291" s="979"/>
      <c r="S291" s="979"/>
      <c r="T291" s="979"/>
      <c r="U291" s="979"/>
      <c r="V291" s="979"/>
      <c r="W291" s="979"/>
      <c r="X291" s="979"/>
      <c r="Y291" s="979"/>
      <c r="Z291" s="979"/>
      <c r="AA291" s="98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8"/>
      <c r="B292" s="222"/>
      <c r="C292" s="221"/>
      <c r="D292" s="222"/>
      <c r="E292" s="221"/>
      <c r="F292" s="283"/>
      <c r="G292" s="202"/>
      <c r="H292" s="110"/>
      <c r="I292" s="110"/>
      <c r="J292" s="110"/>
      <c r="K292" s="110"/>
      <c r="L292" s="110"/>
      <c r="M292" s="110"/>
      <c r="N292" s="110"/>
      <c r="O292" s="110"/>
      <c r="P292" s="203"/>
      <c r="Q292" s="981"/>
      <c r="R292" s="982"/>
      <c r="S292" s="982"/>
      <c r="T292" s="982"/>
      <c r="U292" s="982"/>
      <c r="V292" s="982"/>
      <c r="W292" s="982"/>
      <c r="X292" s="982"/>
      <c r="Y292" s="982"/>
      <c r="Z292" s="982"/>
      <c r="AA292" s="98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8"/>
      <c r="B293" s="222"/>
      <c r="C293" s="221"/>
      <c r="D293" s="222"/>
      <c r="E293" s="221"/>
      <c r="F293" s="283"/>
      <c r="G293" s="241" t="s">
        <v>334</v>
      </c>
      <c r="H293" s="115"/>
      <c r="I293" s="115"/>
      <c r="J293" s="115"/>
      <c r="K293" s="115"/>
      <c r="L293" s="115"/>
      <c r="M293" s="115"/>
      <c r="N293" s="115"/>
      <c r="O293" s="115"/>
      <c r="P293" s="116"/>
      <c r="Q293" s="123" t="s">
        <v>401</v>
      </c>
      <c r="R293" s="115"/>
      <c r="S293" s="115"/>
      <c r="T293" s="115"/>
      <c r="U293" s="115"/>
      <c r="V293" s="115"/>
      <c r="W293" s="115"/>
      <c r="X293" s="115"/>
      <c r="Y293" s="115"/>
      <c r="Z293" s="115"/>
      <c r="AA293" s="115"/>
      <c r="AB293" s="242" t="s">
        <v>402</v>
      </c>
      <c r="AC293" s="115"/>
      <c r="AD293" s="116"/>
      <c r="AE293" s="225" t="s">
        <v>335</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8"/>
      <c r="B295" s="222"/>
      <c r="C295" s="221"/>
      <c r="D295" s="222"/>
      <c r="E295" s="221"/>
      <c r="F295" s="283"/>
      <c r="G295" s="197"/>
      <c r="H295" s="107"/>
      <c r="I295" s="107"/>
      <c r="J295" s="107"/>
      <c r="K295" s="107"/>
      <c r="L295" s="107"/>
      <c r="M295" s="107"/>
      <c r="N295" s="107"/>
      <c r="O295" s="107"/>
      <c r="P295" s="198"/>
      <c r="Q295" s="975"/>
      <c r="R295" s="976"/>
      <c r="S295" s="976"/>
      <c r="T295" s="976"/>
      <c r="U295" s="976"/>
      <c r="V295" s="976"/>
      <c r="W295" s="976"/>
      <c r="X295" s="976"/>
      <c r="Y295" s="976"/>
      <c r="Z295" s="976"/>
      <c r="AA295" s="97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8"/>
      <c r="B296" s="222"/>
      <c r="C296" s="221"/>
      <c r="D296" s="222"/>
      <c r="E296" s="221"/>
      <c r="F296" s="283"/>
      <c r="G296" s="199"/>
      <c r="H296" s="200"/>
      <c r="I296" s="200"/>
      <c r="J296" s="200"/>
      <c r="K296" s="200"/>
      <c r="L296" s="200"/>
      <c r="M296" s="200"/>
      <c r="N296" s="200"/>
      <c r="O296" s="200"/>
      <c r="P296" s="201"/>
      <c r="Q296" s="978"/>
      <c r="R296" s="979"/>
      <c r="S296" s="979"/>
      <c r="T296" s="979"/>
      <c r="U296" s="979"/>
      <c r="V296" s="979"/>
      <c r="W296" s="979"/>
      <c r="X296" s="979"/>
      <c r="Y296" s="979"/>
      <c r="Z296" s="979"/>
      <c r="AA296" s="98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8"/>
      <c r="B297" s="222"/>
      <c r="C297" s="221"/>
      <c r="D297" s="222"/>
      <c r="E297" s="221"/>
      <c r="F297" s="283"/>
      <c r="G297" s="199"/>
      <c r="H297" s="200"/>
      <c r="I297" s="200"/>
      <c r="J297" s="200"/>
      <c r="K297" s="200"/>
      <c r="L297" s="200"/>
      <c r="M297" s="200"/>
      <c r="N297" s="200"/>
      <c r="O297" s="200"/>
      <c r="P297" s="201"/>
      <c r="Q297" s="978"/>
      <c r="R297" s="979"/>
      <c r="S297" s="979"/>
      <c r="T297" s="979"/>
      <c r="U297" s="979"/>
      <c r="V297" s="979"/>
      <c r="W297" s="979"/>
      <c r="X297" s="979"/>
      <c r="Y297" s="979"/>
      <c r="Z297" s="979"/>
      <c r="AA297" s="980"/>
      <c r="AB297" s="231"/>
      <c r="AC297" s="232"/>
      <c r="AD297" s="232"/>
      <c r="AE297" s="237" t="s">
        <v>336</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8"/>
      <c r="B298" s="222"/>
      <c r="C298" s="221"/>
      <c r="D298" s="222"/>
      <c r="E298" s="221"/>
      <c r="F298" s="283"/>
      <c r="G298" s="199"/>
      <c r="H298" s="200"/>
      <c r="I298" s="200"/>
      <c r="J298" s="200"/>
      <c r="K298" s="200"/>
      <c r="L298" s="200"/>
      <c r="M298" s="200"/>
      <c r="N298" s="200"/>
      <c r="O298" s="200"/>
      <c r="P298" s="201"/>
      <c r="Q298" s="978"/>
      <c r="R298" s="979"/>
      <c r="S298" s="979"/>
      <c r="T298" s="979"/>
      <c r="U298" s="979"/>
      <c r="V298" s="979"/>
      <c r="W298" s="979"/>
      <c r="X298" s="979"/>
      <c r="Y298" s="979"/>
      <c r="Z298" s="979"/>
      <c r="AA298" s="98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8"/>
      <c r="B299" s="222"/>
      <c r="C299" s="221"/>
      <c r="D299" s="222"/>
      <c r="E299" s="221"/>
      <c r="F299" s="283"/>
      <c r="G299" s="202"/>
      <c r="H299" s="110"/>
      <c r="I299" s="110"/>
      <c r="J299" s="110"/>
      <c r="K299" s="110"/>
      <c r="L299" s="110"/>
      <c r="M299" s="110"/>
      <c r="N299" s="110"/>
      <c r="O299" s="110"/>
      <c r="P299" s="203"/>
      <c r="Q299" s="981"/>
      <c r="R299" s="982"/>
      <c r="S299" s="982"/>
      <c r="T299" s="982"/>
      <c r="U299" s="982"/>
      <c r="V299" s="982"/>
      <c r="W299" s="982"/>
      <c r="X299" s="982"/>
      <c r="Y299" s="982"/>
      <c r="Z299" s="982"/>
      <c r="AA299" s="98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8"/>
      <c r="B300" s="222"/>
      <c r="C300" s="221"/>
      <c r="D300" s="222"/>
      <c r="E300" s="221"/>
      <c r="F300" s="283"/>
      <c r="G300" s="241" t="s">
        <v>334</v>
      </c>
      <c r="H300" s="115"/>
      <c r="I300" s="115"/>
      <c r="J300" s="115"/>
      <c r="K300" s="115"/>
      <c r="L300" s="115"/>
      <c r="M300" s="115"/>
      <c r="N300" s="115"/>
      <c r="O300" s="115"/>
      <c r="P300" s="116"/>
      <c r="Q300" s="123" t="s">
        <v>401</v>
      </c>
      <c r="R300" s="115"/>
      <c r="S300" s="115"/>
      <c r="T300" s="115"/>
      <c r="U300" s="115"/>
      <c r="V300" s="115"/>
      <c r="W300" s="115"/>
      <c r="X300" s="115"/>
      <c r="Y300" s="115"/>
      <c r="Z300" s="115"/>
      <c r="AA300" s="115"/>
      <c r="AB300" s="242" t="s">
        <v>402</v>
      </c>
      <c r="AC300" s="115"/>
      <c r="AD300" s="116"/>
      <c r="AE300" s="225" t="s">
        <v>335</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8"/>
      <c r="B302" s="222"/>
      <c r="C302" s="221"/>
      <c r="D302" s="222"/>
      <c r="E302" s="221"/>
      <c r="F302" s="283"/>
      <c r="G302" s="197"/>
      <c r="H302" s="107"/>
      <c r="I302" s="107"/>
      <c r="J302" s="107"/>
      <c r="K302" s="107"/>
      <c r="L302" s="107"/>
      <c r="M302" s="107"/>
      <c r="N302" s="107"/>
      <c r="O302" s="107"/>
      <c r="P302" s="198"/>
      <c r="Q302" s="975"/>
      <c r="R302" s="976"/>
      <c r="S302" s="976"/>
      <c r="T302" s="976"/>
      <c r="U302" s="976"/>
      <c r="V302" s="976"/>
      <c r="W302" s="976"/>
      <c r="X302" s="976"/>
      <c r="Y302" s="976"/>
      <c r="Z302" s="976"/>
      <c r="AA302" s="97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8"/>
      <c r="B303" s="222"/>
      <c r="C303" s="221"/>
      <c r="D303" s="222"/>
      <c r="E303" s="221"/>
      <c r="F303" s="283"/>
      <c r="G303" s="199"/>
      <c r="H303" s="200"/>
      <c r="I303" s="200"/>
      <c r="J303" s="200"/>
      <c r="K303" s="200"/>
      <c r="L303" s="200"/>
      <c r="M303" s="200"/>
      <c r="N303" s="200"/>
      <c r="O303" s="200"/>
      <c r="P303" s="201"/>
      <c r="Q303" s="978"/>
      <c r="R303" s="979"/>
      <c r="S303" s="979"/>
      <c r="T303" s="979"/>
      <c r="U303" s="979"/>
      <c r="V303" s="979"/>
      <c r="W303" s="979"/>
      <c r="X303" s="979"/>
      <c r="Y303" s="979"/>
      <c r="Z303" s="979"/>
      <c r="AA303" s="98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8"/>
      <c r="B304" s="222"/>
      <c r="C304" s="221"/>
      <c r="D304" s="222"/>
      <c r="E304" s="221"/>
      <c r="F304" s="283"/>
      <c r="G304" s="199"/>
      <c r="H304" s="200"/>
      <c r="I304" s="200"/>
      <c r="J304" s="200"/>
      <c r="K304" s="200"/>
      <c r="L304" s="200"/>
      <c r="M304" s="200"/>
      <c r="N304" s="200"/>
      <c r="O304" s="200"/>
      <c r="P304" s="201"/>
      <c r="Q304" s="978"/>
      <c r="R304" s="979"/>
      <c r="S304" s="979"/>
      <c r="T304" s="979"/>
      <c r="U304" s="979"/>
      <c r="V304" s="979"/>
      <c r="W304" s="979"/>
      <c r="X304" s="979"/>
      <c r="Y304" s="979"/>
      <c r="Z304" s="979"/>
      <c r="AA304" s="980"/>
      <c r="AB304" s="231"/>
      <c r="AC304" s="232"/>
      <c r="AD304" s="232"/>
      <c r="AE304" s="239" t="s">
        <v>336</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8"/>
      <c r="B305" s="222"/>
      <c r="C305" s="221"/>
      <c r="D305" s="222"/>
      <c r="E305" s="221"/>
      <c r="F305" s="283"/>
      <c r="G305" s="199"/>
      <c r="H305" s="200"/>
      <c r="I305" s="200"/>
      <c r="J305" s="200"/>
      <c r="K305" s="200"/>
      <c r="L305" s="200"/>
      <c r="M305" s="200"/>
      <c r="N305" s="200"/>
      <c r="O305" s="200"/>
      <c r="P305" s="201"/>
      <c r="Q305" s="978"/>
      <c r="R305" s="979"/>
      <c r="S305" s="979"/>
      <c r="T305" s="979"/>
      <c r="U305" s="979"/>
      <c r="V305" s="979"/>
      <c r="W305" s="979"/>
      <c r="X305" s="979"/>
      <c r="Y305" s="979"/>
      <c r="Z305" s="979"/>
      <c r="AA305" s="98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8"/>
      <c r="B306" s="222"/>
      <c r="C306" s="221"/>
      <c r="D306" s="222"/>
      <c r="E306" s="284"/>
      <c r="F306" s="285"/>
      <c r="G306" s="202"/>
      <c r="H306" s="110"/>
      <c r="I306" s="110"/>
      <c r="J306" s="110"/>
      <c r="K306" s="110"/>
      <c r="L306" s="110"/>
      <c r="M306" s="110"/>
      <c r="N306" s="110"/>
      <c r="O306" s="110"/>
      <c r="P306" s="203"/>
      <c r="Q306" s="981"/>
      <c r="R306" s="982"/>
      <c r="S306" s="982"/>
      <c r="T306" s="982"/>
      <c r="U306" s="982"/>
      <c r="V306" s="982"/>
      <c r="W306" s="982"/>
      <c r="X306" s="982"/>
      <c r="Y306" s="982"/>
      <c r="Z306" s="982"/>
      <c r="AA306" s="98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8"/>
      <c r="B307" s="222"/>
      <c r="C307" s="221"/>
      <c r="D307" s="222"/>
      <c r="E307" s="103" t="s">
        <v>354</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8"/>
      <c r="B310" s="222"/>
      <c r="C310" s="221"/>
      <c r="D310" s="222"/>
      <c r="E310" s="273" t="s">
        <v>352</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8"/>
      <c r="B311" s="222"/>
      <c r="C311" s="221"/>
      <c r="D311" s="222"/>
      <c r="E311" s="208" t="s">
        <v>351</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8"/>
      <c r="B312" s="222"/>
      <c r="C312" s="221"/>
      <c r="D312" s="222"/>
      <c r="E312" s="219" t="s">
        <v>320</v>
      </c>
      <c r="F312" s="282"/>
      <c r="G312" s="278" t="s">
        <v>331</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309</v>
      </c>
      <c r="AF312" s="244"/>
      <c r="AG312" s="244"/>
      <c r="AH312" s="244"/>
      <c r="AI312" s="244" t="s">
        <v>310</v>
      </c>
      <c r="AJ312" s="244"/>
      <c r="AK312" s="244"/>
      <c r="AL312" s="244"/>
      <c r="AM312" s="244" t="s">
        <v>316</v>
      </c>
      <c r="AN312" s="244"/>
      <c r="AO312" s="244"/>
      <c r="AP312" s="245"/>
      <c r="AQ312" s="245" t="s">
        <v>307</v>
      </c>
      <c r="AR312" s="246"/>
      <c r="AS312" s="246"/>
      <c r="AT312" s="247"/>
      <c r="AU312" s="248" t="s">
        <v>333</v>
      </c>
      <c r="AV312" s="248"/>
      <c r="AW312" s="248"/>
      <c r="AX312" s="249"/>
    </row>
    <row r="313" spans="1:50" ht="18.75" hidden="1" customHeight="1" x14ac:dyDescent="0.15">
      <c r="A313" s="98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308</v>
      </c>
      <c r="AT313" s="119"/>
      <c r="AU313" s="184"/>
      <c r="AV313" s="184"/>
      <c r="AW313" s="118" t="s">
        <v>297</v>
      </c>
      <c r="AX313" s="196"/>
    </row>
    <row r="314" spans="1:50" ht="39.75" hidden="1" customHeight="1" x14ac:dyDescent="0.15">
      <c r="A314" s="98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332</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8"/>
      <c r="B316" s="222"/>
      <c r="C316" s="221"/>
      <c r="D316" s="222"/>
      <c r="E316" s="221"/>
      <c r="F316" s="283"/>
      <c r="G316" s="278" t="s">
        <v>331</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309</v>
      </c>
      <c r="AF316" s="244"/>
      <c r="AG316" s="244"/>
      <c r="AH316" s="244"/>
      <c r="AI316" s="244" t="s">
        <v>310</v>
      </c>
      <c r="AJ316" s="244"/>
      <c r="AK316" s="244"/>
      <c r="AL316" s="244"/>
      <c r="AM316" s="244" t="s">
        <v>316</v>
      </c>
      <c r="AN316" s="244"/>
      <c r="AO316" s="244"/>
      <c r="AP316" s="245"/>
      <c r="AQ316" s="245" t="s">
        <v>307</v>
      </c>
      <c r="AR316" s="246"/>
      <c r="AS316" s="246"/>
      <c r="AT316" s="247"/>
      <c r="AU316" s="248" t="s">
        <v>333</v>
      </c>
      <c r="AV316" s="248"/>
      <c r="AW316" s="248"/>
      <c r="AX316" s="249"/>
    </row>
    <row r="317" spans="1:50" ht="18.75" hidden="1" customHeight="1" x14ac:dyDescent="0.15">
      <c r="A317" s="98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308</v>
      </c>
      <c r="AT317" s="119"/>
      <c r="AU317" s="184"/>
      <c r="AV317" s="184"/>
      <c r="AW317" s="118" t="s">
        <v>297</v>
      </c>
      <c r="AX317" s="196"/>
    </row>
    <row r="318" spans="1:50" ht="39.75" hidden="1" customHeight="1" x14ac:dyDescent="0.15">
      <c r="A318" s="98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332</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8"/>
      <c r="B320" s="222"/>
      <c r="C320" s="221"/>
      <c r="D320" s="222"/>
      <c r="E320" s="221"/>
      <c r="F320" s="283"/>
      <c r="G320" s="278" t="s">
        <v>331</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309</v>
      </c>
      <c r="AF320" s="244"/>
      <c r="AG320" s="244"/>
      <c r="AH320" s="244"/>
      <c r="AI320" s="244" t="s">
        <v>310</v>
      </c>
      <c r="AJ320" s="244"/>
      <c r="AK320" s="244"/>
      <c r="AL320" s="244"/>
      <c r="AM320" s="244" t="s">
        <v>316</v>
      </c>
      <c r="AN320" s="244"/>
      <c r="AO320" s="244"/>
      <c r="AP320" s="245"/>
      <c r="AQ320" s="245" t="s">
        <v>307</v>
      </c>
      <c r="AR320" s="246"/>
      <c r="AS320" s="246"/>
      <c r="AT320" s="247"/>
      <c r="AU320" s="248" t="s">
        <v>333</v>
      </c>
      <c r="AV320" s="248"/>
      <c r="AW320" s="248"/>
      <c r="AX320" s="249"/>
    </row>
    <row r="321" spans="1:50" ht="18.75" hidden="1" customHeight="1" x14ac:dyDescent="0.15">
      <c r="A321" s="98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308</v>
      </c>
      <c r="AT321" s="119"/>
      <c r="AU321" s="184"/>
      <c r="AV321" s="184"/>
      <c r="AW321" s="118" t="s">
        <v>297</v>
      </c>
      <c r="AX321" s="196"/>
    </row>
    <row r="322" spans="1:50" ht="39.75" hidden="1" customHeight="1" x14ac:dyDescent="0.15">
      <c r="A322" s="98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332</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8"/>
      <c r="B324" s="222"/>
      <c r="C324" s="221"/>
      <c r="D324" s="222"/>
      <c r="E324" s="221"/>
      <c r="F324" s="283"/>
      <c r="G324" s="278" t="s">
        <v>331</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309</v>
      </c>
      <c r="AF324" s="244"/>
      <c r="AG324" s="244"/>
      <c r="AH324" s="244"/>
      <c r="AI324" s="244" t="s">
        <v>310</v>
      </c>
      <c r="AJ324" s="244"/>
      <c r="AK324" s="244"/>
      <c r="AL324" s="244"/>
      <c r="AM324" s="244" t="s">
        <v>316</v>
      </c>
      <c r="AN324" s="244"/>
      <c r="AO324" s="244"/>
      <c r="AP324" s="245"/>
      <c r="AQ324" s="245" t="s">
        <v>307</v>
      </c>
      <c r="AR324" s="246"/>
      <c r="AS324" s="246"/>
      <c r="AT324" s="247"/>
      <c r="AU324" s="248" t="s">
        <v>333</v>
      </c>
      <c r="AV324" s="248"/>
      <c r="AW324" s="248"/>
      <c r="AX324" s="249"/>
    </row>
    <row r="325" spans="1:50" ht="18.75" hidden="1" customHeight="1" x14ac:dyDescent="0.15">
      <c r="A325" s="98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308</v>
      </c>
      <c r="AT325" s="119"/>
      <c r="AU325" s="184"/>
      <c r="AV325" s="184"/>
      <c r="AW325" s="118" t="s">
        <v>297</v>
      </c>
      <c r="AX325" s="196"/>
    </row>
    <row r="326" spans="1:50" ht="39.75" hidden="1" customHeight="1" x14ac:dyDescent="0.15">
      <c r="A326" s="98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332</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8"/>
      <c r="B328" s="222"/>
      <c r="C328" s="221"/>
      <c r="D328" s="222"/>
      <c r="E328" s="221"/>
      <c r="F328" s="283"/>
      <c r="G328" s="278" t="s">
        <v>331</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309</v>
      </c>
      <c r="AF328" s="244"/>
      <c r="AG328" s="244"/>
      <c r="AH328" s="244"/>
      <c r="AI328" s="244" t="s">
        <v>310</v>
      </c>
      <c r="AJ328" s="244"/>
      <c r="AK328" s="244"/>
      <c r="AL328" s="244"/>
      <c r="AM328" s="244" t="s">
        <v>316</v>
      </c>
      <c r="AN328" s="244"/>
      <c r="AO328" s="244"/>
      <c r="AP328" s="245"/>
      <c r="AQ328" s="245" t="s">
        <v>307</v>
      </c>
      <c r="AR328" s="246"/>
      <c r="AS328" s="246"/>
      <c r="AT328" s="247"/>
      <c r="AU328" s="248" t="s">
        <v>333</v>
      </c>
      <c r="AV328" s="248"/>
      <c r="AW328" s="248"/>
      <c r="AX328" s="249"/>
    </row>
    <row r="329" spans="1:50" ht="18.75" hidden="1" customHeight="1" x14ac:dyDescent="0.15">
      <c r="A329" s="98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308</v>
      </c>
      <c r="AT329" s="119"/>
      <c r="AU329" s="184"/>
      <c r="AV329" s="184"/>
      <c r="AW329" s="118" t="s">
        <v>297</v>
      </c>
      <c r="AX329" s="196"/>
    </row>
    <row r="330" spans="1:50" ht="39.75" hidden="1" customHeight="1" x14ac:dyDescent="0.15">
      <c r="A330" s="98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332</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8"/>
      <c r="B332" s="222"/>
      <c r="C332" s="221"/>
      <c r="D332" s="222"/>
      <c r="E332" s="221"/>
      <c r="F332" s="283"/>
      <c r="G332" s="241" t="s">
        <v>334</v>
      </c>
      <c r="H332" s="115"/>
      <c r="I332" s="115"/>
      <c r="J332" s="115"/>
      <c r="K332" s="115"/>
      <c r="L332" s="115"/>
      <c r="M332" s="115"/>
      <c r="N332" s="115"/>
      <c r="O332" s="115"/>
      <c r="P332" s="116"/>
      <c r="Q332" s="123" t="s">
        <v>401</v>
      </c>
      <c r="R332" s="115"/>
      <c r="S332" s="115"/>
      <c r="T332" s="115"/>
      <c r="U332" s="115"/>
      <c r="V332" s="115"/>
      <c r="W332" s="115"/>
      <c r="X332" s="115"/>
      <c r="Y332" s="115"/>
      <c r="Z332" s="115"/>
      <c r="AA332" s="115"/>
      <c r="AB332" s="242" t="s">
        <v>402</v>
      </c>
      <c r="AC332" s="115"/>
      <c r="AD332" s="116"/>
      <c r="AE332" s="123" t="s">
        <v>335</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8"/>
      <c r="B334" s="222"/>
      <c r="C334" s="221"/>
      <c r="D334" s="222"/>
      <c r="E334" s="221"/>
      <c r="F334" s="283"/>
      <c r="G334" s="197"/>
      <c r="H334" s="107"/>
      <c r="I334" s="107"/>
      <c r="J334" s="107"/>
      <c r="K334" s="107"/>
      <c r="L334" s="107"/>
      <c r="M334" s="107"/>
      <c r="N334" s="107"/>
      <c r="O334" s="107"/>
      <c r="P334" s="198"/>
      <c r="Q334" s="975"/>
      <c r="R334" s="976"/>
      <c r="S334" s="976"/>
      <c r="T334" s="976"/>
      <c r="U334" s="976"/>
      <c r="V334" s="976"/>
      <c r="W334" s="976"/>
      <c r="X334" s="976"/>
      <c r="Y334" s="976"/>
      <c r="Z334" s="976"/>
      <c r="AA334" s="97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8"/>
      <c r="B335" s="222"/>
      <c r="C335" s="221"/>
      <c r="D335" s="222"/>
      <c r="E335" s="221"/>
      <c r="F335" s="283"/>
      <c r="G335" s="199"/>
      <c r="H335" s="200"/>
      <c r="I335" s="200"/>
      <c r="J335" s="200"/>
      <c r="K335" s="200"/>
      <c r="L335" s="200"/>
      <c r="M335" s="200"/>
      <c r="N335" s="200"/>
      <c r="O335" s="200"/>
      <c r="P335" s="201"/>
      <c r="Q335" s="978"/>
      <c r="R335" s="979"/>
      <c r="S335" s="979"/>
      <c r="T335" s="979"/>
      <c r="U335" s="979"/>
      <c r="V335" s="979"/>
      <c r="W335" s="979"/>
      <c r="X335" s="979"/>
      <c r="Y335" s="979"/>
      <c r="Z335" s="979"/>
      <c r="AA335" s="98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8"/>
      <c r="B336" s="222"/>
      <c r="C336" s="221"/>
      <c r="D336" s="222"/>
      <c r="E336" s="221"/>
      <c r="F336" s="283"/>
      <c r="G336" s="199"/>
      <c r="H336" s="200"/>
      <c r="I336" s="200"/>
      <c r="J336" s="200"/>
      <c r="K336" s="200"/>
      <c r="L336" s="200"/>
      <c r="M336" s="200"/>
      <c r="N336" s="200"/>
      <c r="O336" s="200"/>
      <c r="P336" s="201"/>
      <c r="Q336" s="978"/>
      <c r="R336" s="979"/>
      <c r="S336" s="979"/>
      <c r="T336" s="979"/>
      <c r="U336" s="979"/>
      <c r="V336" s="979"/>
      <c r="W336" s="979"/>
      <c r="X336" s="979"/>
      <c r="Y336" s="979"/>
      <c r="Z336" s="979"/>
      <c r="AA336" s="980"/>
      <c r="AB336" s="231"/>
      <c r="AC336" s="232"/>
      <c r="AD336" s="232"/>
      <c r="AE336" s="237" t="s">
        <v>336</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8"/>
      <c r="B337" s="222"/>
      <c r="C337" s="221"/>
      <c r="D337" s="222"/>
      <c r="E337" s="221"/>
      <c r="F337" s="283"/>
      <c r="G337" s="199"/>
      <c r="H337" s="200"/>
      <c r="I337" s="200"/>
      <c r="J337" s="200"/>
      <c r="K337" s="200"/>
      <c r="L337" s="200"/>
      <c r="M337" s="200"/>
      <c r="N337" s="200"/>
      <c r="O337" s="200"/>
      <c r="P337" s="201"/>
      <c r="Q337" s="978"/>
      <c r="R337" s="979"/>
      <c r="S337" s="979"/>
      <c r="T337" s="979"/>
      <c r="U337" s="979"/>
      <c r="V337" s="979"/>
      <c r="W337" s="979"/>
      <c r="X337" s="979"/>
      <c r="Y337" s="979"/>
      <c r="Z337" s="979"/>
      <c r="AA337" s="98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8"/>
      <c r="B338" s="222"/>
      <c r="C338" s="221"/>
      <c r="D338" s="222"/>
      <c r="E338" s="221"/>
      <c r="F338" s="283"/>
      <c r="G338" s="202"/>
      <c r="H338" s="110"/>
      <c r="I338" s="110"/>
      <c r="J338" s="110"/>
      <c r="K338" s="110"/>
      <c r="L338" s="110"/>
      <c r="M338" s="110"/>
      <c r="N338" s="110"/>
      <c r="O338" s="110"/>
      <c r="P338" s="203"/>
      <c r="Q338" s="981"/>
      <c r="R338" s="982"/>
      <c r="S338" s="982"/>
      <c r="T338" s="982"/>
      <c r="U338" s="982"/>
      <c r="V338" s="982"/>
      <c r="W338" s="982"/>
      <c r="X338" s="982"/>
      <c r="Y338" s="982"/>
      <c r="Z338" s="982"/>
      <c r="AA338" s="98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8"/>
      <c r="B339" s="222"/>
      <c r="C339" s="221"/>
      <c r="D339" s="222"/>
      <c r="E339" s="221"/>
      <c r="F339" s="283"/>
      <c r="G339" s="241" t="s">
        <v>334</v>
      </c>
      <c r="H339" s="115"/>
      <c r="I339" s="115"/>
      <c r="J339" s="115"/>
      <c r="K339" s="115"/>
      <c r="L339" s="115"/>
      <c r="M339" s="115"/>
      <c r="N339" s="115"/>
      <c r="O339" s="115"/>
      <c r="P339" s="116"/>
      <c r="Q339" s="123" t="s">
        <v>401</v>
      </c>
      <c r="R339" s="115"/>
      <c r="S339" s="115"/>
      <c r="T339" s="115"/>
      <c r="U339" s="115"/>
      <c r="V339" s="115"/>
      <c r="W339" s="115"/>
      <c r="X339" s="115"/>
      <c r="Y339" s="115"/>
      <c r="Z339" s="115"/>
      <c r="AA339" s="115"/>
      <c r="AB339" s="242" t="s">
        <v>402</v>
      </c>
      <c r="AC339" s="115"/>
      <c r="AD339" s="116"/>
      <c r="AE339" s="225" t="s">
        <v>335</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8"/>
      <c r="B341" s="222"/>
      <c r="C341" s="221"/>
      <c r="D341" s="222"/>
      <c r="E341" s="221"/>
      <c r="F341" s="283"/>
      <c r="G341" s="197"/>
      <c r="H341" s="107"/>
      <c r="I341" s="107"/>
      <c r="J341" s="107"/>
      <c r="K341" s="107"/>
      <c r="L341" s="107"/>
      <c r="M341" s="107"/>
      <c r="N341" s="107"/>
      <c r="O341" s="107"/>
      <c r="P341" s="198"/>
      <c r="Q341" s="975"/>
      <c r="R341" s="976"/>
      <c r="S341" s="976"/>
      <c r="T341" s="976"/>
      <c r="U341" s="976"/>
      <c r="V341" s="976"/>
      <c r="W341" s="976"/>
      <c r="X341" s="976"/>
      <c r="Y341" s="976"/>
      <c r="Z341" s="976"/>
      <c r="AA341" s="97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8"/>
      <c r="B342" s="222"/>
      <c r="C342" s="221"/>
      <c r="D342" s="222"/>
      <c r="E342" s="221"/>
      <c r="F342" s="283"/>
      <c r="G342" s="199"/>
      <c r="H342" s="200"/>
      <c r="I342" s="200"/>
      <c r="J342" s="200"/>
      <c r="K342" s="200"/>
      <c r="L342" s="200"/>
      <c r="M342" s="200"/>
      <c r="N342" s="200"/>
      <c r="O342" s="200"/>
      <c r="P342" s="201"/>
      <c r="Q342" s="978"/>
      <c r="R342" s="979"/>
      <c r="S342" s="979"/>
      <c r="T342" s="979"/>
      <c r="U342" s="979"/>
      <c r="V342" s="979"/>
      <c r="W342" s="979"/>
      <c r="X342" s="979"/>
      <c r="Y342" s="979"/>
      <c r="Z342" s="979"/>
      <c r="AA342" s="98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8"/>
      <c r="B343" s="222"/>
      <c r="C343" s="221"/>
      <c r="D343" s="222"/>
      <c r="E343" s="221"/>
      <c r="F343" s="283"/>
      <c r="G343" s="199"/>
      <c r="H343" s="200"/>
      <c r="I343" s="200"/>
      <c r="J343" s="200"/>
      <c r="K343" s="200"/>
      <c r="L343" s="200"/>
      <c r="M343" s="200"/>
      <c r="N343" s="200"/>
      <c r="O343" s="200"/>
      <c r="P343" s="201"/>
      <c r="Q343" s="978"/>
      <c r="R343" s="979"/>
      <c r="S343" s="979"/>
      <c r="T343" s="979"/>
      <c r="U343" s="979"/>
      <c r="V343" s="979"/>
      <c r="W343" s="979"/>
      <c r="X343" s="979"/>
      <c r="Y343" s="979"/>
      <c r="Z343" s="979"/>
      <c r="AA343" s="980"/>
      <c r="AB343" s="231"/>
      <c r="AC343" s="232"/>
      <c r="AD343" s="232"/>
      <c r="AE343" s="237" t="s">
        <v>336</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8"/>
      <c r="B344" s="222"/>
      <c r="C344" s="221"/>
      <c r="D344" s="222"/>
      <c r="E344" s="221"/>
      <c r="F344" s="283"/>
      <c r="G344" s="199"/>
      <c r="H344" s="200"/>
      <c r="I344" s="200"/>
      <c r="J344" s="200"/>
      <c r="K344" s="200"/>
      <c r="L344" s="200"/>
      <c r="M344" s="200"/>
      <c r="N344" s="200"/>
      <c r="O344" s="200"/>
      <c r="P344" s="201"/>
      <c r="Q344" s="978"/>
      <c r="R344" s="979"/>
      <c r="S344" s="979"/>
      <c r="T344" s="979"/>
      <c r="U344" s="979"/>
      <c r="V344" s="979"/>
      <c r="W344" s="979"/>
      <c r="X344" s="979"/>
      <c r="Y344" s="979"/>
      <c r="Z344" s="979"/>
      <c r="AA344" s="98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8"/>
      <c r="B345" s="222"/>
      <c r="C345" s="221"/>
      <c r="D345" s="222"/>
      <c r="E345" s="221"/>
      <c r="F345" s="283"/>
      <c r="G345" s="202"/>
      <c r="H345" s="110"/>
      <c r="I345" s="110"/>
      <c r="J345" s="110"/>
      <c r="K345" s="110"/>
      <c r="L345" s="110"/>
      <c r="M345" s="110"/>
      <c r="N345" s="110"/>
      <c r="O345" s="110"/>
      <c r="P345" s="203"/>
      <c r="Q345" s="981"/>
      <c r="R345" s="982"/>
      <c r="S345" s="982"/>
      <c r="T345" s="982"/>
      <c r="U345" s="982"/>
      <c r="V345" s="982"/>
      <c r="W345" s="982"/>
      <c r="X345" s="982"/>
      <c r="Y345" s="982"/>
      <c r="Z345" s="982"/>
      <c r="AA345" s="98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8"/>
      <c r="B346" s="222"/>
      <c r="C346" s="221"/>
      <c r="D346" s="222"/>
      <c r="E346" s="221"/>
      <c r="F346" s="283"/>
      <c r="G346" s="241" t="s">
        <v>334</v>
      </c>
      <c r="H346" s="115"/>
      <c r="I346" s="115"/>
      <c r="J346" s="115"/>
      <c r="K346" s="115"/>
      <c r="L346" s="115"/>
      <c r="M346" s="115"/>
      <c r="N346" s="115"/>
      <c r="O346" s="115"/>
      <c r="P346" s="116"/>
      <c r="Q346" s="123" t="s">
        <v>401</v>
      </c>
      <c r="R346" s="115"/>
      <c r="S346" s="115"/>
      <c r="T346" s="115"/>
      <c r="U346" s="115"/>
      <c r="V346" s="115"/>
      <c r="W346" s="115"/>
      <c r="X346" s="115"/>
      <c r="Y346" s="115"/>
      <c r="Z346" s="115"/>
      <c r="AA346" s="115"/>
      <c r="AB346" s="242" t="s">
        <v>402</v>
      </c>
      <c r="AC346" s="115"/>
      <c r="AD346" s="116"/>
      <c r="AE346" s="225" t="s">
        <v>335</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8"/>
      <c r="B348" s="222"/>
      <c r="C348" s="221"/>
      <c r="D348" s="222"/>
      <c r="E348" s="221"/>
      <c r="F348" s="283"/>
      <c r="G348" s="197"/>
      <c r="H348" s="107"/>
      <c r="I348" s="107"/>
      <c r="J348" s="107"/>
      <c r="K348" s="107"/>
      <c r="L348" s="107"/>
      <c r="M348" s="107"/>
      <c r="N348" s="107"/>
      <c r="O348" s="107"/>
      <c r="P348" s="198"/>
      <c r="Q348" s="975"/>
      <c r="R348" s="976"/>
      <c r="S348" s="976"/>
      <c r="T348" s="976"/>
      <c r="U348" s="976"/>
      <c r="V348" s="976"/>
      <c r="W348" s="976"/>
      <c r="X348" s="976"/>
      <c r="Y348" s="976"/>
      <c r="Z348" s="976"/>
      <c r="AA348" s="97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8"/>
      <c r="B349" s="222"/>
      <c r="C349" s="221"/>
      <c r="D349" s="222"/>
      <c r="E349" s="221"/>
      <c r="F349" s="283"/>
      <c r="G349" s="199"/>
      <c r="H349" s="200"/>
      <c r="I349" s="200"/>
      <c r="J349" s="200"/>
      <c r="K349" s="200"/>
      <c r="L349" s="200"/>
      <c r="M349" s="200"/>
      <c r="N349" s="200"/>
      <c r="O349" s="200"/>
      <c r="P349" s="201"/>
      <c r="Q349" s="978"/>
      <c r="R349" s="979"/>
      <c r="S349" s="979"/>
      <c r="T349" s="979"/>
      <c r="U349" s="979"/>
      <c r="V349" s="979"/>
      <c r="W349" s="979"/>
      <c r="X349" s="979"/>
      <c r="Y349" s="979"/>
      <c r="Z349" s="979"/>
      <c r="AA349" s="98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8"/>
      <c r="B350" s="222"/>
      <c r="C350" s="221"/>
      <c r="D350" s="222"/>
      <c r="E350" s="221"/>
      <c r="F350" s="283"/>
      <c r="G350" s="199"/>
      <c r="H350" s="200"/>
      <c r="I350" s="200"/>
      <c r="J350" s="200"/>
      <c r="K350" s="200"/>
      <c r="L350" s="200"/>
      <c r="M350" s="200"/>
      <c r="N350" s="200"/>
      <c r="O350" s="200"/>
      <c r="P350" s="201"/>
      <c r="Q350" s="978"/>
      <c r="R350" s="979"/>
      <c r="S350" s="979"/>
      <c r="T350" s="979"/>
      <c r="U350" s="979"/>
      <c r="V350" s="979"/>
      <c r="W350" s="979"/>
      <c r="X350" s="979"/>
      <c r="Y350" s="979"/>
      <c r="Z350" s="979"/>
      <c r="AA350" s="980"/>
      <c r="AB350" s="231"/>
      <c r="AC350" s="232"/>
      <c r="AD350" s="232"/>
      <c r="AE350" s="237" t="s">
        <v>336</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8"/>
      <c r="B351" s="222"/>
      <c r="C351" s="221"/>
      <c r="D351" s="222"/>
      <c r="E351" s="221"/>
      <c r="F351" s="283"/>
      <c r="G351" s="199"/>
      <c r="H351" s="200"/>
      <c r="I351" s="200"/>
      <c r="J351" s="200"/>
      <c r="K351" s="200"/>
      <c r="L351" s="200"/>
      <c r="M351" s="200"/>
      <c r="N351" s="200"/>
      <c r="O351" s="200"/>
      <c r="P351" s="201"/>
      <c r="Q351" s="978"/>
      <c r="R351" s="979"/>
      <c r="S351" s="979"/>
      <c r="T351" s="979"/>
      <c r="U351" s="979"/>
      <c r="V351" s="979"/>
      <c r="W351" s="979"/>
      <c r="X351" s="979"/>
      <c r="Y351" s="979"/>
      <c r="Z351" s="979"/>
      <c r="AA351" s="98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8"/>
      <c r="B352" s="222"/>
      <c r="C352" s="221"/>
      <c r="D352" s="222"/>
      <c r="E352" s="221"/>
      <c r="F352" s="283"/>
      <c r="G352" s="202"/>
      <c r="H352" s="110"/>
      <c r="I352" s="110"/>
      <c r="J352" s="110"/>
      <c r="K352" s="110"/>
      <c r="L352" s="110"/>
      <c r="M352" s="110"/>
      <c r="N352" s="110"/>
      <c r="O352" s="110"/>
      <c r="P352" s="203"/>
      <c r="Q352" s="981"/>
      <c r="R352" s="982"/>
      <c r="S352" s="982"/>
      <c r="T352" s="982"/>
      <c r="U352" s="982"/>
      <c r="V352" s="982"/>
      <c r="W352" s="982"/>
      <c r="X352" s="982"/>
      <c r="Y352" s="982"/>
      <c r="Z352" s="982"/>
      <c r="AA352" s="98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8"/>
      <c r="B353" s="222"/>
      <c r="C353" s="221"/>
      <c r="D353" s="222"/>
      <c r="E353" s="221"/>
      <c r="F353" s="283"/>
      <c r="G353" s="241" t="s">
        <v>334</v>
      </c>
      <c r="H353" s="115"/>
      <c r="I353" s="115"/>
      <c r="J353" s="115"/>
      <c r="K353" s="115"/>
      <c r="L353" s="115"/>
      <c r="M353" s="115"/>
      <c r="N353" s="115"/>
      <c r="O353" s="115"/>
      <c r="P353" s="116"/>
      <c r="Q353" s="123" t="s">
        <v>401</v>
      </c>
      <c r="R353" s="115"/>
      <c r="S353" s="115"/>
      <c r="T353" s="115"/>
      <c r="U353" s="115"/>
      <c r="V353" s="115"/>
      <c r="W353" s="115"/>
      <c r="X353" s="115"/>
      <c r="Y353" s="115"/>
      <c r="Z353" s="115"/>
      <c r="AA353" s="115"/>
      <c r="AB353" s="242" t="s">
        <v>402</v>
      </c>
      <c r="AC353" s="115"/>
      <c r="AD353" s="116"/>
      <c r="AE353" s="225" t="s">
        <v>335</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8"/>
      <c r="B355" s="222"/>
      <c r="C355" s="221"/>
      <c r="D355" s="222"/>
      <c r="E355" s="221"/>
      <c r="F355" s="283"/>
      <c r="G355" s="197"/>
      <c r="H355" s="107"/>
      <c r="I355" s="107"/>
      <c r="J355" s="107"/>
      <c r="K355" s="107"/>
      <c r="L355" s="107"/>
      <c r="M355" s="107"/>
      <c r="N355" s="107"/>
      <c r="O355" s="107"/>
      <c r="P355" s="198"/>
      <c r="Q355" s="975"/>
      <c r="R355" s="976"/>
      <c r="S355" s="976"/>
      <c r="T355" s="976"/>
      <c r="U355" s="976"/>
      <c r="V355" s="976"/>
      <c r="W355" s="976"/>
      <c r="X355" s="976"/>
      <c r="Y355" s="976"/>
      <c r="Z355" s="976"/>
      <c r="AA355" s="97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8"/>
      <c r="B356" s="222"/>
      <c r="C356" s="221"/>
      <c r="D356" s="222"/>
      <c r="E356" s="221"/>
      <c r="F356" s="283"/>
      <c r="G356" s="199"/>
      <c r="H356" s="200"/>
      <c r="I356" s="200"/>
      <c r="J356" s="200"/>
      <c r="K356" s="200"/>
      <c r="L356" s="200"/>
      <c r="M356" s="200"/>
      <c r="N356" s="200"/>
      <c r="O356" s="200"/>
      <c r="P356" s="201"/>
      <c r="Q356" s="978"/>
      <c r="R356" s="979"/>
      <c r="S356" s="979"/>
      <c r="T356" s="979"/>
      <c r="U356" s="979"/>
      <c r="V356" s="979"/>
      <c r="W356" s="979"/>
      <c r="X356" s="979"/>
      <c r="Y356" s="979"/>
      <c r="Z356" s="979"/>
      <c r="AA356" s="98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8"/>
      <c r="B357" s="222"/>
      <c r="C357" s="221"/>
      <c r="D357" s="222"/>
      <c r="E357" s="221"/>
      <c r="F357" s="283"/>
      <c r="G357" s="199"/>
      <c r="H357" s="200"/>
      <c r="I357" s="200"/>
      <c r="J357" s="200"/>
      <c r="K357" s="200"/>
      <c r="L357" s="200"/>
      <c r="M357" s="200"/>
      <c r="N357" s="200"/>
      <c r="O357" s="200"/>
      <c r="P357" s="201"/>
      <c r="Q357" s="978"/>
      <c r="R357" s="979"/>
      <c r="S357" s="979"/>
      <c r="T357" s="979"/>
      <c r="U357" s="979"/>
      <c r="V357" s="979"/>
      <c r="W357" s="979"/>
      <c r="X357" s="979"/>
      <c r="Y357" s="979"/>
      <c r="Z357" s="979"/>
      <c r="AA357" s="980"/>
      <c r="AB357" s="231"/>
      <c r="AC357" s="232"/>
      <c r="AD357" s="232"/>
      <c r="AE357" s="237" t="s">
        <v>336</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8"/>
      <c r="B358" s="222"/>
      <c r="C358" s="221"/>
      <c r="D358" s="222"/>
      <c r="E358" s="221"/>
      <c r="F358" s="283"/>
      <c r="G358" s="199"/>
      <c r="H358" s="200"/>
      <c r="I358" s="200"/>
      <c r="J358" s="200"/>
      <c r="K358" s="200"/>
      <c r="L358" s="200"/>
      <c r="M358" s="200"/>
      <c r="N358" s="200"/>
      <c r="O358" s="200"/>
      <c r="P358" s="201"/>
      <c r="Q358" s="978"/>
      <c r="R358" s="979"/>
      <c r="S358" s="979"/>
      <c r="T358" s="979"/>
      <c r="U358" s="979"/>
      <c r="V358" s="979"/>
      <c r="W358" s="979"/>
      <c r="X358" s="979"/>
      <c r="Y358" s="979"/>
      <c r="Z358" s="979"/>
      <c r="AA358" s="98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8"/>
      <c r="B359" s="222"/>
      <c r="C359" s="221"/>
      <c r="D359" s="222"/>
      <c r="E359" s="221"/>
      <c r="F359" s="283"/>
      <c r="G359" s="202"/>
      <c r="H359" s="110"/>
      <c r="I359" s="110"/>
      <c r="J359" s="110"/>
      <c r="K359" s="110"/>
      <c r="L359" s="110"/>
      <c r="M359" s="110"/>
      <c r="N359" s="110"/>
      <c r="O359" s="110"/>
      <c r="P359" s="203"/>
      <c r="Q359" s="981"/>
      <c r="R359" s="982"/>
      <c r="S359" s="982"/>
      <c r="T359" s="982"/>
      <c r="U359" s="982"/>
      <c r="V359" s="982"/>
      <c r="W359" s="982"/>
      <c r="X359" s="982"/>
      <c r="Y359" s="982"/>
      <c r="Z359" s="982"/>
      <c r="AA359" s="98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8"/>
      <c r="B360" s="222"/>
      <c r="C360" s="221"/>
      <c r="D360" s="222"/>
      <c r="E360" s="221"/>
      <c r="F360" s="283"/>
      <c r="G360" s="241" t="s">
        <v>334</v>
      </c>
      <c r="H360" s="115"/>
      <c r="I360" s="115"/>
      <c r="J360" s="115"/>
      <c r="K360" s="115"/>
      <c r="L360" s="115"/>
      <c r="M360" s="115"/>
      <c r="N360" s="115"/>
      <c r="O360" s="115"/>
      <c r="P360" s="116"/>
      <c r="Q360" s="123" t="s">
        <v>401</v>
      </c>
      <c r="R360" s="115"/>
      <c r="S360" s="115"/>
      <c r="T360" s="115"/>
      <c r="U360" s="115"/>
      <c r="V360" s="115"/>
      <c r="W360" s="115"/>
      <c r="X360" s="115"/>
      <c r="Y360" s="115"/>
      <c r="Z360" s="115"/>
      <c r="AA360" s="115"/>
      <c r="AB360" s="242" t="s">
        <v>402</v>
      </c>
      <c r="AC360" s="115"/>
      <c r="AD360" s="116"/>
      <c r="AE360" s="225" t="s">
        <v>335</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8"/>
      <c r="B362" s="222"/>
      <c r="C362" s="221"/>
      <c r="D362" s="222"/>
      <c r="E362" s="221"/>
      <c r="F362" s="283"/>
      <c r="G362" s="197"/>
      <c r="H362" s="107"/>
      <c r="I362" s="107"/>
      <c r="J362" s="107"/>
      <c r="K362" s="107"/>
      <c r="L362" s="107"/>
      <c r="M362" s="107"/>
      <c r="N362" s="107"/>
      <c r="O362" s="107"/>
      <c r="P362" s="198"/>
      <c r="Q362" s="975"/>
      <c r="R362" s="976"/>
      <c r="S362" s="976"/>
      <c r="T362" s="976"/>
      <c r="U362" s="976"/>
      <c r="V362" s="976"/>
      <c r="W362" s="976"/>
      <c r="X362" s="976"/>
      <c r="Y362" s="976"/>
      <c r="Z362" s="976"/>
      <c r="AA362" s="97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8"/>
      <c r="B363" s="222"/>
      <c r="C363" s="221"/>
      <c r="D363" s="222"/>
      <c r="E363" s="221"/>
      <c r="F363" s="283"/>
      <c r="G363" s="199"/>
      <c r="H363" s="200"/>
      <c r="I363" s="200"/>
      <c r="J363" s="200"/>
      <c r="K363" s="200"/>
      <c r="L363" s="200"/>
      <c r="M363" s="200"/>
      <c r="N363" s="200"/>
      <c r="O363" s="200"/>
      <c r="P363" s="201"/>
      <c r="Q363" s="978"/>
      <c r="R363" s="979"/>
      <c r="S363" s="979"/>
      <c r="T363" s="979"/>
      <c r="U363" s="979"/>
      <c r="V363" s="979"/>
      <c r="W363" s="979"/>
      <c r="X363" s="979"/>
      <c r="Y363" s="979"/>
      <c r="Z363" s="979"/>
      <c r="AA363" s="98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8"/>
      <c r="B364" s="222"/>
      <c r="C364" s="221"/>
      <c r="D364" s="222"/>
      <c r="E364" s="221"/>
      <c r="F364" s="283"/>
      <c r="G364" s="199"/>
      <c r="H364" s="200"/>
      <c r="I364" s="200"/>
      <c r="J364" s="200"/>
      <c r="K364" s="200"/>
      <c r="L364" s="200"/>
      <c r="M364" s="200"/>
      <c r="N364" s="200"/>
      <c r="O364" s="200"/>
      <c r="P364" s="201"/>
      <c r="Q364" s="978"/>
      <c r="R364" s="979"/>
      <c r="S364" s="979"/>
      <c r="T364" s="979"/>
      <c r="U364" s="979"/>
      <c r="V364" s="979"/>
      <c r="W364" s="979"/>
      <c r="X364" s="979"/>
      <c r="Y364" s="979"/>
      <c r="Z364" s="979"/>
      <c r="AA364" s="980"/>
      <c r="AB364" s="231"/>
      <c r="AC364" s="232"/>
      <c r="AD364" s="232"/>
      <c r="AE364" s="239" t="s">
        <v>336</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8"/>
      <c r="B365" s="222"/>
      <c r="C365" s="221"/>
      <c r="D365" s="222"/>
      <c r="E365" s="221"/>
      <c r="F365" s="283"/>
      <c r="G365" s="199"/>
      <c r="H365" s="200"/>
      <c r="I365" s="200"/>
      <c r="J365" s="200"/>
      <c r="K365" s="200"/>
      <c r="L365" s="200"/>
      <c r="M365" s="200"/>
      <c r="N365" s="200"/>
      <c r="O365" s="200"/>
      <c r="P365" s="201"/>
      <c r="Q365" s="978"/>
      <c r="R365" s="979"/>
      <c r="S365" s="979"/>
      <c r="T365" s="979"/>
      <c r="U365" s="979"/>
      <c r="V365" s="979"/>
      <c r="W365" s="979"/>
      <c r="X365" s="979"/>
      <c r="Y365" s="979"/>
      <c r="Z365" s="979"/>
      <c r="AA365" s="98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8"/>
      <c r="B366" s="222"/>
      <c r="C366" s="221"/>
      <c r="D366" s="222"/>
      <c r="E366" s="284"/>
      <c r="F366" s="285"/>
      <c r="G366" s="202"/>
      <c r="H366" s="110"/>
      <c r="I366" s="110"/>
      <c r="J366" s="110"/>
      <c r="K366" s="110"/>
      <c r="L366" s="110"/>
      <c r="M366" s="110"/>
      <c r="N366" s="110"/>
      <c r="O366" s="110"/>
      <c r="P366" s="203"/>
      <c r="Q366" s="981"/>
      <c r="R366" s="982"/>
      <c r="S366" s="982"/>
      <c r="T366" s="982"/>
      <c r="U366" s="982"/>
      <c r="V366" s="982"/>
      <c r="W366" s="982"/>
      <c r="X366" s="982"/>
      <c r="Y366" s="982"/>
      <c r="Z366" s="982"/>
      <c r="AA366" s="98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8"/>
      <c r="B367" s="222"/>
      <c r="C367" s="221"/>
      <c r="D367" s="222"/>
      <c r="E367" s="103" t="s">
        <v>354</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8"/>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8"/>
      <c r="B370" s="222"/>
      <c r="C370" s="221"/>
      <c r="D370" s="222"/>
      <c r="E370" s="273" t="s">
        <v>352</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8"/>
      <c r="B371" s="222"/>
      <c r="C371" s="221"/>
      <c r="D371" s="222"/>
      <c r="E371" s="208" t="s">
        <v>351</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8"/>
      <c r="B372" s="222"/>
      <c r="C372" s="221"/>
      <c r="D372" s="222"/>
      <c r="E372" s="219" t="s">
        <v>320</v>
      </c>
      <c r="F372" s="282"/>
      <c r="G372" s="278" t="s">
        <v>331</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309</v>
      </c>
      <c r="AF372" s="244"/>
      <c r="AG372" s="244"/>
      <c r="AH372" s="244"/>
      <c r="AI372" s="244" t="s">
        <v>310</v>
      </c>
      <c r="AJ372" s="244"/>
      <c r="AK372" s="244"/>
      <c r="AL372" s="244"/>
      <c r="AM372" s="244" t="s">
        <v>316</v>
      </c>
      <c r="AN372" s="244"/>
      <c r="AO372" s="244"/>
      <c r="AP372" s="245"/>
      <c r="AQ372" s="245" t="s">
        <v>307</v>
      </c>
      <c r="AR372" s="246"/>
      <c r="AS372" s="246"/>
      <c r="AT372" s="247"/>
      <c r="AU372" s="248" t="s">
        <v>333</v>
      </c>
      <c r="AV372" s="248"/>
      <c r="AW372" s="248"/>
      <c r="AX372" s="249"/>
    </row>
    <row r="373" spans="1:50" ht="18.75" hidden="1" customHeight="1" x14ac:dyDescent="0.15">
      <c r="A373" s="98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308</v>
      </c>
      <c r="AT373" s="119"/>
      <c r="AU373" s="184"/>
      <c r="AV373" s="184"/>
      <c r="AW373" s="118" t="s">
        <v>297</v>
      </c>
      <c r="AX373" s="196"/>
    </row>
    <row r="374" spans="1:50" ht="39.75" hidden="1" customHeight="1" x14ac:dyDescent="0.15">
      <c r="A374" s="98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332</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8"/>
      <c r="B376" s="222"/>
      <c r="C376" s="221"/>
      <c r="D376" s="222"/>
      <c r="E376" s="221"/>
      <c r="F376" s="283"/>
      <c r="G376" s="278" t="s">
        <v>331</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309</v>
      </c>
      <c r="AF376" s="244"/>
      <c r="AG376" s="244"/>
      <c r="AH376" s="244"/>
      <c r="AI376" s="244" t="s">
        <v>310</v>
      </c>
      <c r="AJ376" s="244"/>
      <c r="AK376" s="244"/>
      <c r="AL376" s="244"/>
      <c r="AM376" s="244" t="s">
        <v>316</v>
      </c>
      <c r="AN376" s="244"/>
      <c r="AO376" s="244"/>
      <c r="AP376" s="245"/>
      <c r="AQ376" s="245" t="s">
        <v>307</v>
      </c>
      <c r="AR376" s="246"/>
      <c r="AS376" s="246"/>
      <c r="AT376" s="247"/>
      <c r="AU376" s="248" t="s">
        <v>333</v>
      </c>
      <c r="AV376" s="248"/>
      <c r="AW376" s="248"/>
      <c r="AX376" s="249"/>
    </row>
    <row r="377" spans="1:50" ht="18.75" hidden="1" customHeight="1" x14ac:dyDescent="0.15">
      <c r="A377" s="98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308</v>
      </c>
      <c r="AT377" s="119"/>
      <c r="AU377" s="184"/>
      <c r="AV377" s="184"/>
      <c r="AW377" s="118" t="s">
        <v>297</v>
      </c>
      <c r="AX377" s="196"/>
    </row>
    <row r="378" spans="1:50" ht="39.75" hidden="1" customHeight="1" x14ac:dyDescent="0.15">
      <c r="A378" s="98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332</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8"/>
      <c r="B380" s="222"/>
      <c r="C380" s="221"/>
      <c r="D380" s="222"/>
      <c r="E380" s="221"/>
      <c r="F380" s="283"/>
      <c r="G380" s="278" t="s">
        <v>331</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309</v>
      </c>
      <c r="AF380" s="244"/>
      <c r="AG380" s="244"/>
      <c r="AH380" s="244"/>
      <c r="AI380" s="244" t="s">
        <v>310</v>
      </c>
      <c r="AJ380" s="244"/>
      <c r="AK380" s="244"/>
      <c r="AL380" s="244"/>
      <c r="AM380" s="244" t="s">
        <v>316</v>
      </c>
      <c r="AN380" s="244"/>
      <c r="AO380" s="244"/>
      <c r="AP380" s="245"/>
      <c r="AQ380" s="245" t="s">
        <v>307</v>
      </c>
      <c r="AR380" s="246"/>
      <c r="AS380" s="246"/>
      <c r="AT380" s="247"/>
      <c r="AU380" s="248" t="s">
        <v>333</v>
      </c>
      <c r="AV380" s="248"/>
      <c r="AW380" s="248"/>
      <c r="AX380" s="249"/>
    </row>
    <row r="381" spans="1:50" ht="18.75" hidden="1" customHeight="1" x14ac:dyDescent="0.15">
      <c r="A381" s="98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308</v>
      </c>
      <c r="AT381" s="119"/>
      <c r="AU381" s="184"/>
      <c r="AV381" s="184"/>
      <c r="AW381" s="118" t="s">
        <v>297</v>
      </c>
      <c r="AX381" s="196"/>
    </row>
    <row r="382" spans="1:50" ht="39.75" hidden="1" customHeight="1" x14ac:dyDescent="0.15">
      <c r="A382" s="98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332</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8"/>
      <c r="B384" s="222"/>
      <c r="C384" s="221"/>
      <c r="D384" s="222"/>
      <c r="E384" s="221"/>
      <c r="F384" s="283"/>
      <c r="G384" s="278" t="s">
        <v>331</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309</v>
      </c>
      <c r="AF384" s="244"/>
      <c r="AG384" s="244"/>
      <c r="AH384" s="244"/>
      <c r="AI384" s="244" t="s">
        <v>310</v>
      </c>
      <c r="AJ384" s="244"/>
      <c r="AK384" s="244"/>
      <c r="AL384" s="244"/>
      <c r="AM384" s="244" t="s">
        <v>316</v>
      </c>
      <c r="AN384" s="244"/>
      <c r="AO384" s="244"/>
      <c r="AP384" s="245"/>
      <c r="AQ384" s="245" t="s">
        <v>307</v>
      </c>
      <c r="AR384" s="246"/>
      <c r="AS384" s="246"/>
      <c r="AT384" s="247"/>
      <c r="AU384" s="248" t="s">
        <v>333</v>
      </c>
      <c r="AV384" s="248"/>
      <c r="AW384" s="248"/>
      <c r="AX384" s="249"/>
    </row>
    <row r="385" spans="1:50" ht="18.75" hidden="1" customHeight="1" x14ac:dyDescent="0.15">
      <c r="A385" s="98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308</v>
      </c>
      <c r="AT385" s="119"/>
      <c r="AU385" s="184"/>
      <c r="AV385" s="184"/>
      <c r="AW385" s="118" t="s">
        <v>297</v>
      </c>
      <c r="AX385" s="196"/>
    </row>
    <row r="386" spans="1:50" ht="39.75" hidden="1" customHeight="1" x14ac:dyDescent="0.15">
      <c r="A386" s="98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332</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8"/>
      <c r="B388" s="222"/>
      <c r="C388" s="221"/>
      <c r="D388" s="222"/>
      <c r="E388" s="221"/>
      <c r="F388" s="283"/>
      <c r="G388" s="278" t="s">
        <v>331</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309</v>
      </c>
      <c r="AF388" s="244"/>
      <c r="AG388" s="244"/>
      <c r="AH388" s="244"/>
      <c r="AI388" s="244" t="s">
        <v>310</v>
      </c>
      <c r="AJ388" s="244"/>
      <c r="AK388" s="244"/>
      <c r="AL388" s="244"/>
      <c r="AM388" s="244" t="s">
        <v>316</v>
      </c>
      <c r="AN388" s="244"/>
      <c r="AO388" s="244"/>
      <c r="AP388" s="245"/>
      <c r="AQ388" s="245" t="s">
        <v>307</v>
      </c>
      <c r="AR388" s="246"/>
      <c r="AS388" s="246"/>
      <c r="AT388" s="247"/>
      <c r="AU388" s="248" t="s">
        <v>333</v>
      </c>
      <c r="AV388" s="248"/>
      <c r="AW388" s="248"/>
      <c r="AX388" s="249"/>
    </row>
    <row r="389" spans="1:50" ht="18.75" hidden="1" customHeight="1" x14ac:dyDescent="0.15">
      <c r="A389" s="98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308</v>
      </c>
      <c r="AT389" s="119"/>
      <c r="AU389" s="184"/>
      <c r="AV389" s="184"/>
      <c r="AW389" s="118" t="s">
        <v>297</v>
      </c>
      <c r="AX389" s="196"/>
    </row>
    <row r="390" spans="1:50" ht="39.75" hidden="1" customHeight="1" x14ac:dyDescent="0.15">
      <c r="A390" s="98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332</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8"/>
      <c r="B392" s="222"/>
      <c r="C392" s="221"/>
      <c r="D392" s="222"/>
      <c r="E392" s="221"/>
      <c r="F392" s="283"/>
      <c r="G392" s="241" t="s">
        <v>334</v>
      </c>
      <c r="H392" s="115"/>
      <c r="I392" s="115"/>
      <c r="J392" s="115"/>
      <c r="K392" s="115"/>
      <c r="L392" s="115"/>
      <c r="M392" s="115"/>
      <c r="N392" s="115"/>
      <c r="O392" s="115"/>
      <c r="P392" s="116"/>
      <c r="Q392" s="123" t="s">
        <v>401</v>
      </c>
      <c r="R392" s="115"/>
      <c r="S392" s="115"/>
      <c r="T392" s="115"/>
      <c r="U392" s="115"/>
      <c r="V392" s="115"/>
      <c r="W392" s="115"/>
      <c r="X392" s="115"/>
      <c r="Y392" s="115"/>
      <c r="Z392" s="115"/>
      <c r="AA392" s="115"/>
      <c r="AB392" s="242" t="s">
        <v>402</v>
      </c>
      <c r="AC392" s="115"/>
      <c r="AD392" s="116"/>
      <c r="AE392" s="123" t="s">
        <v>335</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8"/>
      <c r="B394" s="222"/>
      <c r="C394" s="221"/>
      <c r="D394" s="222"/>
      <c r="E394" s="221"/>
      <c r="F394" s="283"/>
      <c r="G394" s="197"/>
      <c r="H394" s="107"/>
      <c r="I394" s="107"/>
      <c r="J394" s="107"/>
      <c r="K394" s="107"/>
      <c r="L394" s="107"/>
      <c r="M394" s="107"/>
      <c r="N394" s="107"/>
      <c r="O394" s="107"/>
      <c r="P394" s="198"/>
      <c r="Q394" s="975"/>
      <c r="R394" s="976"/>
      <c r="S394" s="976"/>
      <c r="T394" s="976"/>
      <c r="U394" s="976"/>
      <c r="V394" s="976"/>
      <c r="W394" s="976"/>
      <c r="X394" s="976"/>
      <c r="Y394" s="976"/>
      <c r="Z394" s="976"/>
      <c r="AA394" s="97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8"/>
      <c r="B395" s="222"/>
      <c r="C395" s="221"/>
      <c r="D395" s="222"/>
      <c r="E395" s="221"/>
      <c r="F395" s="283"/>
      <c r="G395" s="199"/>
      <c r="H395" s="200"/>
      <c r="I395" s="200"/>
      <c r="J395" s="200"/>
      <c r="K395" s="200"/>
      <c r="L395" s="200"/>
      <c r="M395" s="200"/>
      <c r="N395" s="200"/>
      <c r="O395" s="200"/>
      <c r="P395" s="201"/>
      <c r="Q395" s="978"/>
      <c r="R395" s="979"/>
      <c r="S395" s="979"/>
      <c r="T395" s="979"/>
      <c r="U395" s="979"/>
      <c r="V395" s="979"/>
      <c r="W395" s="979"/>
      <c r="X395" s="979"/>
      <c r="Y395" s="979"/>
      <c r="Z395" s="979"/>
      <c r="AA395" s="98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8"/>
      <c r="B396" s="222"/>
      <c r="C396" s="221"/>
      <c r="D396" s="222"/>
      <c r="E396" s="221"/>
      <c r="F396" s="283"/>
      <c r="G396" s="199"/>
      <c r="H396" s="200"/>
      <c r="I396" s="200"/>
      <c r="J396" s="200"/>
      <c r="K396" s="200"/>
      <c r="L396" s="200"/>
      <c r="M396" s="200"/>
      <c r="N396" s="200"/>
      <c r="O396" s="200"/>
      <c r="P396" s="201"/>
      <c r="Q396" s="978"/>
      <c r="R396" s="979"/>
      <c r="S396" s="979"/>
      <c r="T396" s="979"/>
      <c r="U396" s="979"/>
      <c r="V396" s="979"/>
      <c r="W396" s="979"/>
      <c r="X396" s="979"/>
      <c r="Y396" s="979"/>
      <c r="Z396" s="979"/>
      <c r="AA396" s="980"/>
      <c r="AB396" s="231"/>
      <c r="AC396" s="232"/>
      <c r="AD396" s="232"/>
      <c r="AE396" s="237" t="s">
        <v>336</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8"/>
      <c r="B397" s="222"/>
      <c r="C397" s="221"/>
      <c r="D397" s="222"/>
      <c r="E397" s="221"/>
      <c r="F397" s="283"/>
      <c r="G397" s="199"/>
      <c r="H397" s="200"/>
      <c r="I397" s="200"/>
      <c r="J397" s="200"/>
      <c r="K397" s="200"/>
      <c r="L397" s="200"/>
      <c r="M397" s="200"/>
      <c r="N397" s="200"/>
      <c r="O397" s="200"/>
      <c r="P397" s="201"/>
      <c r="Q397" s="978"/>
      <c r="R397" s="979"/>
      <c r="S397" s="979"/>
      <c r="T397" s="979"/>
      <c r="U397" s="979"/>
      <c r="V397" s="979"/>
      <c r="W397" s="979"/>
      <c r="X397" s="979"/>
      <c r="Y397" s="979"/>
      <c r="Z397" s="979"/>
      <c r="AA397" s="98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8"/>
      <c r="B398" s="222"/>
      <c r="C398" s="221"/>
      <c r="D398" s="222"/>
      <c r="E398" s="221"/>
      <c r="F398" s="283"/>
      <c r="G398" s="202"/>
      <c r="H398" s="110"/>
      <c r="I398" s="110"/>
      <c r="J398" s="110"/>
      <c r="K398" s="110"/>
      <c r="L398" s="110"/>
      <c r="M398" s="110"/>
      <c r="N398" s="110"/>
      <c r="O398" s="110"/>
      <c r="P398" s="203"/>
      <c r="Q398" s="981"/>
      <c r="R398" s="982"/>
      <c r="S398" s="982"/>
      <c r="T398" s="982"/>
      <c r="U398" s="982"/>
      <c r="V398" s="982"/>
      <c r="W398" s="982"/>
      <c r="X398" s="982"/>
      <c r="Y398" s="982"/>
      <c r="Z398" s="982"/>
      <c r="AA398" s="98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8"/>
      <c r="B399" s="222"/>
      <c r="C399" s="221"/>
      <c r="D399" s="222"/>
      <c r="E399" s="221"/>
      <c r="F399" s="283"/>
      <c r="G399" s="241" t="s">
        <v>334</v>
      </c>
      <c r="H399" s="115"/>
      <c r="I399" s="115"/>
      <c r="J399" s="115"/>
      <c r="K399" s="115"/>
      <c r="L399" s="115"/>
      <c r="M399" s="115"/>
      <c r="N399" s="115"/>
      <c r="O399" s="115"/>
      <c r="P399" s="116"/>
      <c r="Q399" s="123" t="s">
        <v>401</v>
      </c>
      <c r="R399" s="115"/>
      <c r="S399" s="115"/>
      <c r="T399" s="115"/>
      <c r="U399" s="115"/>
      <c r="V399" s="115"/>
      <c r="W399" s="115"/>
      <c r="X399" s="115"/>
      <c r="Y399" s="115"/>
      <c r="Z399" s="115"/>
      <c r="AA399" s="115"/>
      <c r="AB399" s="242" t="s">
        <v>402</v>
      </c>
      <c r="AC399" s="115"/>
      <c r="AD399" s="116"/>
      <c r="AE399" s="225" t="s">
        <v>335</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8"/>
      <c r="B401" s="222"/>
      <c r="C401" s="221"/>
      <c r="D401" s="222"/>
      <c r="E401" s="221"/>
      <c r="F401" s="283"/>
      <c r="G401" s="197"/>
      <c r="H401" s="107"/>
      <c r="I401" s="107"/>
      <c r="J401" s="107"/>
      <c r="K401" s="107"/>
      <c r="L401" s="107"/>
      <c r="M401" s="107"/>
      <c r="N401" s="107"/>
      <c r="O401" s="107"/>
      <c r="P401" s="198"/>
      <c r="Q401" s="975"/>
      <c r="R401" s="976"/>
      <c r="S401" s="976"/>
      <c r="T401" s="976"/>
      <c r="U401" s="976"/>
      <c r="V401" s="976"/>
      <c r="W401" s="976"/>
      <c r="X401" s="976"/>
      <c r="Y401" s="976"/>
      <c r="Z401" s="976"/>
      <c r="AA401" s="97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8"/>
      <c r="B402" s="222"/>
      <c r="C402" s="221"/>
      <c r="D402" s="222"/>
      <c r="E402" s="221"/>
      <c r="F402" s="283"/>
      <c r="G402" s="199"/>
      <c r="H402" s="200"/>
      <c r="I402" s="200"/>
      <c r="J402" s="200"/>
      <c r="K402" s="200"/>
      <c r="L402" s="200"/>
      <c r="M402" s="200"/>
      <c r="N402" s="200"/>
      <c r="O402" s="200"/>
      <c r="P402" s="201"/>
      <c r="Q402" s="978"/>
      <c r="R402" s="979"/>
      <c r="S402" s="979"/>
      <c r="T402" s="979"/>
      <c r="U402" s="979"/>
      <c r="V402" s="979"/>
      <c r="W402" s="979"/>
      <c r="X402" s="979"/>
      <c r="Y402" s="979"/>
      <c r="Z402" s="979"/>
      <c r="AA402" s="98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8"/>
      <c r="B403" s="222"/>
      <c r="C403" s="221"/>
      <c r="D403" s="222"/>
      <c r="E403" s="221"/>
      <c r="F403" s="283"/>
      <c r="G403" s="199"/>
      <c r="H403" s="200"/>
      <c r="I403" s="200"/>
      <c r="J403" s="200"/>
      <c r="K403" s="200"/>
      <c r="L403" s="200"/>
      <c r="M403" s="200"/>
      <c r="N403" s="200"/>
      <c r="O403" s="200"/>
      <c r="P403" s="201"/>
      <c r="Q403" s="978"/>
      <c r="R403" s="979"/>
      <c r="S403" s="979"/>
      <c r="T403" s="979"/>
      <c r="U403" s="979"/>
      <c r="V403" s="979"/>
      <c r="W403" s="979"/>
      <c r="X403" s="979"/>
      <c r="Y403" s="979"/>
      <c r="Z403" s="979"/>
      <c r="AA403" s="980"/>
      <c r="AB403" s="231"/>
      <c r="AC403" s="232"/>
      <c r="AD403" s="232"/>
      <c r="AE403" s="237" t="s">
        <v>336</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8"/>
      <c r="B404" s="222"/>
      <c r="C404" s="221"/>
      <c r="D404" s="222"/>
      <c r="E404" s="221"/>
      <c r="F404" s="283"/>
      <c r="G404" s="199"/>
      <c r="H404" s="200"/>
      <c r="I404" s="200"/>
      <c r="J404" s="200"/>
      <c r="K404" s="200"/>
      <c r="L404" s="200"/>
      <c r="M404" s="200"/>
      <c r="N404" s="200"/>
      <c r="O404" s="200"/>
      <c r="P404" s="201"/>
      <c r="Q404" s="978"/>
      <c r="R404" s="979"/>
      <c r="S404" s="979"/>
      <c r="T404" s="979"/>
      <c r="U404" s="979"/>
      <c r="V404" s="979"/>
      <c r="W404" s="979"/>
      <c r="X404" s="979"/>
      <c r="Y404" s="979"/>
      <c r="Z404" s="979"/>
      <c r="AA404" s="98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8"/>
      <c r="B405" s="222"/>
      <c r="C405" s="221"/>
      <c r="D405" s="222"/>
      <c r="E405" s="221"/>
      <c r="F405" s="283"/>
      <c r="G405" s="202"/>
      <c r="H405" s="110"/>
      <c r="I405" s="110"/>
      <c r="J405" s="110"/>
      <c r="K405" s="110"/>
      <c r="L405" s="110"/>
      <c r="M405" s="110"/>
      <c r="N405" s="110"/>
      <c r="O405" s="110"/>
      <c r="P405" s="203"/>
      <c r="Q405" s="981"/>
      <c r="R405" s="982"/>
      <c r="S405" s="982"/>
      <c r="T405" s="982"/>
      <c r="U405" s="982"/>
      <c r="V405" s="982"/>
      <c r="W405" s="982"/>
      <c r="X405" s="982"/>
      <c r="Y405" s="982"/>
      <c r="Z405" s="982"/>
      <c r="AA405" s="98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8"/>
      <c r="B406" s="222"/>
      <c r="C406" s="221"/>
      <c r="D406" s="222"/>
      <c r="E406" s="221"/>
      <c r="F406" s="283"/>
      <c r="G406" s="241" t="s">
        <v>334</v>
      </c>
      <c r="H406" s="115"/>
      <c r="I406" s="115"/>
      <c r="J406" s="115"/>
      <c r="K406" s="115"/>
      <c r="L406" s="115"/>
      <c r="M406" s="115"/>
      <c r="N406" s="115"/>
      <c r="O406" s="115"/>
      <c r="P406" s="116"/>
      <c r="Q406" s="123" t="s">
        <v>401</v>
      </c>
      <c r="R406" s="115"/>
      <c r="S406" s="115"/>
      <c r="T406" s="115"/>
      <c r="U406" s="115"/>
      <c r="V406" s="115"/>
      <c r="W406" s="115"/>
      <c r="X406" s="115"/>
      <c r="Y406" s="115"/>
      <c r="Z406" s="115"/>
      <c r="AA406" s="115"/>
      <c r="AB406" s="242" t="s">
        <v>402</v>
      </c>
      <c r="AC406" s="115"/>
      <c r="AD406" s="116"/>
      <c r="AE406" s="225" t="s">
        <v>335</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8"/>
      <c r="B408" s="222"/>
      <c r="C408" s="221"/>
      <c r="D408" s="222"/>
      <c r="E408" s="221"/>
      <c r="F408" s="283"/>
      <c r="G408" s="197"/>
      <c r="H408" s="107"/>
      <c r="I408" s="107"/>
      <c r="J408" s="107"/>
      <c r="K408" s="107"/>
      <c r="L408" s="107"/>
      <c r="M408" s="107"/>
      <c r="N408" s="107"/>
      <c r="O408" s="107"/>
      <c r="P408" s="198"/>
      <c r="Q408" s="975"/>
      <c r="R408" s="976"/>
      <c r="S408" s="976"/>
      <c r="T408" s="976"/>
      <c r="U408" s="976"/>
      <c r="V408" s="976"/>
      <c r="W408" s="976"/>
      <c r="X408" s="976"/>
      <c r="Y408" s="976"/>
      <c r="Z408" s="976"/>
      <c r="AA408" s="97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8"/>
      <c r="B409" s="222"/>
      <c r="C409" s="221"/>
      <c r="D409" s="222"/>
      <c r="E409" s="221"/>
      <c r="F409" s="283"/>
      <c r="G409" s="199"/>
      <c r="H409" s="200"/>
      <c r="I409" s="200"/>
      <c r="J409" s="200"/>
      <c r="K409" s="200"/>
      <c r="L409" s="200"/>
      <c r="M409" s="200"/>
      <c r="N409" s="200"/>
      <c r="O409" s="200"/>
      <c r="P409" s="201"/>
      <c r="Q409" s="978"/>
      <c r="R409" s="979"/>
      <c r="S409" s="979"/>
      <c r="T409" s="979"/>
      <c r="U409" s="979"/>
      <c r="V409" s="979"/>
      <c r="W409" s="979"/>
      <c r="X409" s="979"/>
      <c r="Y409" s="979"/>
      <c r="Z409" s="979"/>
      <c r="AA409" s="98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8"/>
      <c r="B410" s="222"/>
      <c r="C410" s="221"/>
      <c r="D410" s="222"/>
      <c r="E410" s="221"/>
      <c r="F410" s="283"/>
      <c r="G410" s="199"/>
      <c r="H410" s="200"/>
      <c r="I410" s="200"/>
      <c r="J410" s="200"/>
      <c r="K410" s="200"/>
      <c r="L410" s="200"/>
      <c r="M410" s="200"/>
      <c r="N410" s="200"/>
      <c r="O410" s="200"/>
      <c r="P410" s="201"/>
      <c r="Q410" s="978"/>
      <c r="R410" s="979"/>
      <c r="S410" s="979"/>
      <c r="T410" s="979"/>
      <c r="U410" s="979"/>
      <c r="V410" s="979"/>
      <c r="W410" s="979"/>
      <c r="X410" s="979"/>
      <c r="Y410" s="979"/>
      <c r="Z410" s="979"/>
      <c r="AA410" s="980"/>
      <c r="AB410" s="231"/>
      <c r="AC410" s="232"/>
      <c r="AD410" s="232"/>
      <c r="AE410" s="237" t="s">
        <v>336</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8"/>
      <c r="B411" s="222"/>
      <c r="C411" s="221"/>
      <c r="D411" s="222"/>
      <c r="E411" s="221"/>
      <c r="F411" s="283"/>
      <c r="G411" s="199"/>
      <c r="H411" s="200"/>
      <c r="I411" s="200"/>
      <c r="J411" s="200"/>
      <c r="K411" s="200"/>
      <c r="L411" s="200"/>
      <c r="M411" s="200"/>
      <c r="N411" s="200"/>
      <c r="O411" s="200"/>
      <c r="P411" s="201"/>
      <c r="Q411" s="978"/>
      <c r="R411" s="979"/>
      <c r="S411" s="979"/>
      <c r="T411" s="979"/>
      <c r="U411" s="979"/>
      <c r="V411" s="979"/>
      <c r="W411" s="979"/>
      <c r="X411" s="979"/>
      <c r="Y411" s="979"/>
      <c r="Z411" s="979"/>
      <c r="AA411" s="98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8"/>
      <c r="B412" s="222"/>
      <c r="C412" s="221"/>
      <c r="D412" s="222"/>
      <c r="E412" s="221"/>
      <c r="F412" s="283"/>
      <c r="G412" s="202"/>
      <c r="H412" s="110"/>
      <c r="I412" s="110"/>
      <c r="J412" s="110"/>
      <c r="K412" s="110"/>
      <c r="L412" s="110"/>
      <c r="M412" s="110"/>
      <c r="N412" s="110"/>
      <c r="O412" s="110"/>
      <c r="P412" s="203"/>
      <c r="Q412" s="981"/>
      <c r="R412" s="982"/>
      <c r="S412" s="982"/>
      <c r="T412" s="982"/>
      <c r="U412" s="982"/>
      <c r="V412" s="982"/>
      <c r="W412" s="982"/>
      <c r="X412" s="982"/>
      <c r="Y412" s="982"/>
      <c r="Z412" s="982"/>
      <c r="AA412" s="98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8"/>
      <c r="B413" s="222"/>
      <c r="C413" s="221"/>
      <c r="D413" s="222"/>
      <c r="E413" s="221"/>
      <c r="F413" s="283"/>
      <c r="G413" s="241" t="s">
        <v>334</v>
      </c>
      <c r="H413" s="115"/>
      <c r="I413" s="115"/>
      <c r="J413" s="115"/>
      <c r="K413" s="115"/>
      <c r="L413" s="115"/>
      <c r="M413" s="115"/>
      <c r="N413" s="115"/>
      <c r="O413" s="115"/>
      <c r="P413" s="116"/>
      <c r="Q413" s="123" t="s">
        <v>401</v>
      </c>
      <c r="R413" s="115"/>
      <c r="S413" s="115"/>
      <c r="T413" s="115"/>
      <c r="U413" s="115"/>
      <c r="V413" s="115"/>
      <c r="W413" s="115"/>
      <c r="X413" s="115"/>
      <c r="Y413" s="115"/>
      <c r="Z413" s="115"/>
      <c r="AA413" s="115"/>
      <c r="AB413" s="242" t="s">
        <v>402</v>
      </c>
      <c r="AC413" s="115"/>
      <c r="AD413" s="116"/>
      <c r="AE413" s="225" t="s">
        <v>335</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8"/>
      <c r="B415" s="222"/>
      <c r="C415" s="221"/>
      <c r="D415" s="222"/>
      <c r="E415" s="221"/>
      <c r="F415" s="283"/>
      <c r="G415" s="197"/>
      <c r="H415" s="107"/>
      <c r="I415" s="107"/>
      <c r="J415" s="107"/>
      <c r="K415" s="107"/>
      <c r="L415" s="107"/>
      <c r="M415" s="107"/>
      <c r="N415" s="107"/>
      <c r="O415" s="107"/>
      <c r="P415" s="198"/>
      <c r="Q415" s="975"/>
      <c r="R415" s="976"/>
      <c r="S415" s="976"/>
      <c r="T415" s="976"/>
      <c r="U415" s="976"/>
      <c r="V415" s="976"/>
      <c r="W415" s="976"/>
      <c r="X415" s="976"/>
      <c r="Y415" s="976"/>
      <c r="Z415" s="976"/>
      <c r="AA415" s="97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8"/>
      <c r="B416" s="222"/>
      <c r="C416" s="221"/>
      <c r="D416" s="222"/>
      <c r="E416" s="221"/>
      <c r="F416" s="283"/>
      <c r="G416" s="199"/>
      <c r="H416" s="200"/>
      <c r="I416" s="200"/>
      <c r="J416" s="200"/>
      <c r="K416" s="200"/>
      <c r="L416" s="200"/>
      <c r="M416" s="200"/>
      <c r="N416" s="200"/>
      <c r="O416" s="200"/>
      <c r="P416" s="201"/>
      <c r="Q416" s="978"/>
      <c r="R416" s="979"/>
      <c r="S416" s="979"/>
      <c r="T416" s="979"/>
      <c r="U416" s="979"/>
      <c r="V416" s="979"/>
      <c r="W416" s="979"/>
      <c r="X416" s="979"/>
      <c r="Y416" s="979"/>
      <c r="Z416" s="979"/>
      <c r="AA416" s="98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8"/>
      <c r="B417" s="222"/>
      <c r="C417" s="221"/>
      <c r="D417" s="222"/>
      <c r="E417" s="221"/>
      <c r="F417" s="283"/>
      <c r="G417" s="199"/>
      <c r="H417" s="200"/>
      <c r="I417" s="200"/>
      <c r="J417" s="200"/>
      <c r="K417" s="200"/>
      <c r="L417" s="200"/>
      <c r="M417" s="200"/>
      <c r="N417" s="200"/>
      <c r="O417" s="200"/>
      <c r="P417" s="201"/>
      <c r="Q417" s="978"/>
      <c r="R417" s="979"/>
      <c r="S417" s="979"/>
      <c r="T417" s="979"/>
      <c r="U417" s="979"/>
      <c r="V417" s="979"/>
      <c r="W417" s="979"/>
      <c r="X417" s="979"/>
      <c r="Y417" s="979"/>
      <c r="Z417" s="979"/>
      <c r="AA417" s="980"/>
      <c r="AB417" s="231"/>
      <c r="AC417" s="232"/>
      <c r="AD417" s="232"/>
      <c r="AE417" s="237" t="s">
        <v>336</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8"/>
      <c r="B418" s="222"/>
      <c r="C418" s="221"/>
      <c r="D418" s="222"/>
      <c r="E418" s="221"/>
      <c r="F418" s="283"/>
      <c r="G418" s="199"/>
      <c r="H418" s="200"/>
      <c r="I418" s="200"/>
      <c r="J418" s="200"/>
      <c r="K418" s="200"/>
      <c r="L418" s="200"/>
      <c r="M418" s="200"/>
      <c r="N418" s="200"/>
      <c r="O418" s="200"/>
      <c r="P418" s="201"/>
      <c r="Q418" s="978"/>
      <c r="R418" s="979"/>
      <c r="S418" s="979"/>
      <c r="T418" s="979"/>
      <c r="U418" s="979"/>
      <c r="V418" s="979"/>
      <c r="W418" s="979"/>
      <c r="X418" s="979"/>
      <c r="Y418" s="979"/>
      <c r="Z418" s="979"/>
      <c r="AA418" s="98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8"/>
      <c r="B419" s="222"/>
      <c r="C419" s="221"/>
      <c r="D419" s="222"/>
      <c r="E419" s="221"/>
      <c r="F419" s="283"/>
      <c r="G419" s="202"/>
      <c r="H419" s="110"/>
      <c r="I419" s="110"/>
      <c r="J419" s="110"/>
      <c r="K419" s="110"/>
      <c r="L419" s="110"/>
      <c r="M419" s="110"/>
      <c r="N419" s="110"/>
      <c r="O419" s="110"/>
      <c r="P419" s="203"/>
      <c r="Q419" s="981"/>
      <c r="R419" s="982"/>
      <c r="S419" s="982"/>
      <c r="T419" s="982"/>
      <c r="U419" s="982"/>
      <c r="V419" s="982"/>
      <c r="W419" s="982"/>
      <c r="X419" s="982"/>
      <c r="Y419" s="982"/>
      <c r="Z419" s="982"/>
      <c r="AA419" s="98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8"/>
      <c r="B420" s="222"/>
      <c r="C420" s="221"/>
      <c r="D420" s="222"/>
      <c r="E420" s="221"/>
      <c r="F420" s="283"/>
      <c r="G420" s="241" t="s">
        <v>334</v>
      </c>
      <c r="H420" s="115"/>
      <c r="I420" s="115"/>
      <c r="J420" s="115"/>
      <c r="K420" s="115"/>
      <c r="L420" s="115"/>
      <c r="M420" s="115"/>
      <c r="N420" s="115"/>
      <c r="O420" s="115"/>
      <c r="P420" s="116"/>
      <c r="Q420" s="123" t="s">
        <v>401</v>
      </c>
      <c r="R420" s="115"/>
      <c r="S420" s="115"/>
      <c r="T420" s="115"/>
      <c r="U420" s="115"/>
      <c r="V420" s="115"/>
      <c r="W420" s="115"/>
      <c r="X420" s="115"/>
      <c r="Y420" s="115"/>
      <c r="Z420" s="115"/>
      <c r="AA420" s="115"/>
      <c r="AB420" s="242" t="s">
        <v>402</v>
      </c>
      <c r="AC420" s="115"/>
      <c r="AD420" s="116"/>
      <c r="AE420" s="225" t="s">
        <v>335</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8"/>
      <c r="B422" s="222"/>
      <c r="C422" s="221"/>
      <c r="D422" s="222"/>
      <c r="E422" s="221"/>
      <c r="F422" s="283"/>
      <c r="G422" s="197"/>
      <c r="H422" s="107"/>
      <c r="I422" s="107"/>
      <c r="J422" s="107"/>
      <c r="K422" s="107"/>
      <c r="L422" s="107"/>
      <c r="M422" s="107"/>
      <c r="N422" s="107"/>
      <c r="O422" s="107"/>
      <c r="P422" s="198"/>
      <c r="Q422" s="975"/>
      <c r="R422" s="976"/>
      <c r="S422" s="976"/>
      <c r="T422" s="976"/>
      <c r="U422" s="976"/>
      <c r="V422" s="976"/>
      <c r="W422" s="976"/>
      <c r="X422" s="976"/>
      <c r="Y422" s="976"/>
      <c r="Z422" s="976"/>
      <c r="AA422" s="97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8"/>
      <c r="B423" s="222"/>
      <c r="C423" s="221"/>
      <c r="D423" s="222"/>
      <c r="E423" s="221"/>
      <c r="F423" s="283"/>
      <c r="G423" s="199"/>
      <c r="H423" s="200"/>
      <c r="I423" s="200"/>
      <c r="J423" s="200"/>
      <c r="K423" s="200"/>
      <c r="L423" s="200"/>
      <c r="M423" s="200"/>
      <c r="N423" s="200"/>
      <c r="O423" s="200"/>
      <c r="P423" s="201"/>
      <c r="Q423" s="978"/>
      <c r="R423" s="979"/>
      <c r="S423" s="979"/>
      <c r="T423" s="979"/>
      <c r="U423" s="979"/>
      <c r="V423" s="979"/>
      <c r="W423" s="979"/>
      <c r="X423" s="979"/>
      <c r="Y423" s="979"/>
      <c r="Z423" s="979"/>
      <c r="AA423" s="98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8"/>
      <c r="B424" s="222"/>
      <c r="C424" s="221"/>
      <c r="D424" s="222"/>
      <c r="E424" s="221"/>
      <c r="F424" s="283"/>
      <c r="G424" s="199"/>
      <c r="H424" s="200"/>
      <c r="I424" s="200"/>
      <c r="J424" s="200"/>
      <c r="K424" s="200"/>
      <c r="L424" s="200"/>
      <c r="M424" s="200"/>
      <c r="N424" s="200"/>
      <c r="O424" s="200"/>
      <c r="P424" s="201"/>
      <c r="Q424" s="978"/>
      <c r="R424" s="979"/>
      <c r="S424" s="979"/>
      <c r="T424" s="979"/>
      <c r="U424" s="979"/>
      <c r="V424" s="979"/>
      <c r="W424" s="979"/>
      <c r="X424" s="979"/>
      <c r="Y424" s="979"/>
      <c r="Z424" s="979"/>
      <c r="AA424" s="980"/>
      <c r="AB424" s="231"/>
      <c r="AC424" s="232"/>
      <c r="AD424" s="232"/>
      <c r="AE424" s="239" t="s">
        <v>336</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8"/>
      <c r="B425" s="222"/>
      <c r="C425" s="221"/>
      <c r="D425" s="222"/>
      <c r="E425" s="221"/>
      <c r="F425" s="283"/>
      <c r="G425" s="199"/>
      <c r="H425" s="200"/>
      <c r="I425" s="200"/>
      <c r="J425" s="200"/>
      <c r="K425" s="200"/>
      <c r="L425" s="200"/>
      <c r="M425" s="200"/>
      <c r="N425" s="200"/>
      <c r="O425" s="200"/>
      <c r="P425" s="201"/>
      <c r="Q425" s="978"/>
      <c r="R425" s="979"/>
      <c r="S425" s="979"/>
      <c r="T425" s="979"/>
      <c r="U425" s="979"/>
      <c r="V425" s="979"/>
      <c r="W425" s="979"/>
      <c r="X425" s="979"/>
      <c r="Y425" s="979"/>
      <c r="Z425" s="979"/>
      <c r="AA425" s="98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8"/>
      <c r="B426" s="222"/>
      <c r="C426" s="221"/>
      <c r="D426" s="222"/>
      <c r="E426" s="284"/>
      <c r="F426" s="285"/>
      <c r="G426" s="202"/>
      <c r="H426" s="110"/>
      <c r="I426" s="110"/>
      <c r="J426" s="110"/>
      <c r="K426" s="110"/>
      <c r="L426" s="110"/>
      <c r="M426" s="110"/>
      <c r="N426" s="110"/>
      <c r="O426" s="110"/>
      <c r="P426" s="203"/>
      <c r="Q426" s="981"/>
      <c r="R426" s="982"/>
      <c r="S426" s="982"/>
      <c r="T426" s="982"/>
      <c r="U426" s="982"/>
      <c r="V426" s="982"/>
      <c r="W426" s="982"/>
      <c r="X426" s="982"/>
      <c r="Y426" s="982"/>
      <c r="Z426" s="982"/>
      <c r="AA426" s="98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8"/>
      <c r="B427" s="222"/>
      <c r="C427" s="221"/>
      <c r="D427" s="222"/>
      <c r="E427" s="103" t="s">
        <v>354</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8"/>
      <c r="B429" s="222"/>
      <c r="C429" s="284"/>
      <c r="D429" s="98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8"/>
      <c r="B430" s="222"/>
      <c r="C430" s="219" t="s">
        <v>321</v>
      </c>
      <c r="D430" s="220"/>
      <c r="E430" s="208" t="s">
        <v>341</v>
      </c>
      <c r="F430" s="209"/>
      <c r="G430" s="210" t="s">
        <v>337</v>
      </c>
      <c r="H430" s="104"/>
      <c r="I430" s="104"/>
      <c r="J430" s="211" t="s">
        <v>457</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8"/>
      <c r="B431" s="222"/>
      <c r="C431" s="221"/>
      <c r="D431" s="222"/>
      <c r="E431" s="112" t="s">
        <v>326</v>
      </c>
      <c r="F431" s="113"/>
      <c r="G431" s="114" t="s">
        <v>323</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325</v>
      </c>
      <c r="AF431" s="126"/>
      <c r="AG431" s="126"/>
      <c r="AH431" s="127"/>
      <c r="AI431" s="128" t="s">
        <v>316</v>
      </c>
      <c r="AJ431" s="128"/>
      <c r="AK431" s="128"/>
      <c r="AL431" s="123"/>
      <c r="AM431" s="128" t="s">
        <v>390</v>
      </c>
      <c r="AN431" s="128"/>
      <c r="AO431" s="128"/>
      <c r="AP431" s="123"/>
      <c r="AQ431" s="123" t="s">
        <v>307</v>
      </c>
      <c r="AR431" s="115"/>
      <c r="AS431" s="115"/>
      <c r="AT431" s="116"/>
      <c r="AU431" s="182" t="s">
        <v>253</v>
      </c>
      <c r="AV431" s="182"/>
      <c r="AW431" s="182"/>
      <c r="AX431" s="183"/>
    </row>
    <row r="432" spans="1:50" ht="18.75" customHeight="1" x14ac:dyDescent="0.15">
      <c r="A432" s="98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574</v>
      </c>
      <c r="AF432" s="184"/>
      <c r="AG432" s="118" t="s">
        <v>308</v>
      </c>
      <c r="AH432" s="119"/>
      <c r="AI432" s="129"/>
      <c r="AJ432" s="129"/>
      <c r="AK432" s="129"/>
      <c r="AL432" s="124"/>
      <c r="AM432" s="129"/>
      <c r="AN432" s="129"/>
      <c r="AO432" s="129"/>
      <c r="AP432" s="124"/>
      <c r="AQ432" s="195" t="s">
        <v>576</v>
      </c>
      <c r="AR432" s="184"/>
      <c r="AS432" s="118" t="s">
        <v>308</v>
      </c>
      <c r="AT432" s="119"/>
      <c r="AU432" s="184" t="s">
        <v>575</v>
      </c>
      <c r="AV432" s="184"/>
      <c r="AW432" s="118" t="s">
        <v>297</v>
      </c>
      <c r="AX432" s="196"/>
    </row>
    <row r="433" spans="1:50" ht="23.25" customHeight="1" x14ac:dyDescent="0.15">
      <c r="A433" s="988"/>
      <c r="B433" s="222"/>
      <c r="C433" s="221"/>
      <c r="D433" s="222"/>
      <c r="E433" s="112"/>
      <c r="F433" s="113"/>
      <c r="G433" s="197" t="s">
        <v>458</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575</v>
      </c>
      <c r="AC433" s="188"/>
      <c r="AD433" s="188"/>
      <c r="AE433" s="175" t="s">
        <v>458</v>
      </c>
      <c r="AF433" s="176"/>
      <c r="AG433" s="176"/>
      <c r="AH433" s="176"/>
      <c r="AI433" s="175" t="s">
        <v>460</v>
      </c>
      <c r="AJ433" s="176"/>
      <c r="AK433" s="176"/>
      <c r="AL433" s="176"/>
      <c r="AM433" s="175" t="s">
        <v>458</v>
      </c>
      <c r="AN433" s="176"/>
      <c r="AO433" s="176"/>
      <c r="AP433" s="177"/>
      <c r="AQ433" s="175" t="s">
        <v>458</v>
      </c>
      <c r="AR433" s="176"/>
      <c r="AS433" s="176"/>
      <c r="AT433" s="177"/>
      <c r="AU433" s="176" t="s">
        <v>460</v>
      </c>
      <c r="AV433" s="176"/>
      <c r="AW433" s="176"/>
      <c r="AX433" s="178"/>
    </row>
    <row r="434" spans="1:50" ht="23.25" customHeight="1" x14ac:dyDescent="0.15">
      <c r="A434" s="98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575</v>
      </c>
      <c r="AC434" s="174"/>
      <c r="AD434" s="174"/>
      <c r="AE434" s="175" t="s">
        <v>458</v>
      </c>
      <c r="AF434" s="176"/>
      <c r="AG434" s="176"/>
      <c r="AH434" s="177"/>
      <c r="AI434" s="175" t="s">
        <v>461</v>
      </c>
      <c r="AJ434" s="176"/>
      <c r="AK434" s="176"/>
      <c r="AL434" s="176"/>
      <c r="AM434" s="175" t="s">
        <v>458</v>
      </c>
      <c r="AN434" s="176"/>
      <c r="AO434" s="176"/>
      <c r="AP434" s="177"/>
      <c r="AQ434" s="175" t="s">
        <v>458</v>
      </c>
      <c r="AR434" s="176"/>
      <c r="AS434" s="176"/>
      <c r="AT434" s="177"/>
      <c r="AU434" s="176" t="s">
        <v>458</v>
      </c>
      <c r="AV434" s="176"/>
      <c r="AW434" s="176"/>
      <c r="AX434" s="178"/>
    </row>
    <row r="435" spans="1:50" ht="23.25" customHeight="1" x14ac:dyDescent="0.15">
      <c r="A435" s="98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458</v>
      </c>
      <c r="AF435" s="176"/>
      <c r="AG435" s="176"/>
      <c r="AH435" s="177"/>
      <c r="AI435" s="175" t="s">
        <v>458</v>
      </c>
      <c r="AJ435" s="176"/>
      <c r="AK435" s="176"/>
      <c r="AL435" s="176"/>
      <c r="AM435" s="175" t="s">
        <v>462</v>
      </c>
      <c r="AN435" s="176"/>
      <c r="AO435" s="176"/>
      <c r="AP435" s="177"/>
      <c r="AQ435" s="175" t="s">
        <v>458</v>
      </c>
      <c r="AR435" s="176"/>
      <c r="AS435" s="176"/>
      <c r="AT435" s="177"/>
      <c r="AU435" s="176" t="s">
        <v>458</v>
      </c>
      <c r="AV435" s="176"/>
      <c r="AW435" s="176"/>
      <c r="AX435" s="178"/>
    </row>
    <row r="436" spans="1:50" ht="18.75" hidden="1" customHeight="1" x14ac:dyDescent="0.15">
      <c r="A436" s="988"/>
      <c r="B436" s="222"/>
      <c r="C436" s="221"/>
      <c r="D436" s="222"/>
      <c r="E436" s="112" t="s">
        <v>326</v>
      </c>
      <c r="F436" s="113"/>
      <c r="G436" s="114" t="s">
        <v>323</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325</v>
      </c>
      <c r="AF436" s="126"/>
      <c r="AG436" s="126"/>
      <c r="AH436" s="127"/>
      <c r="AI436" s="128" t="s">
        <v>316</v>
      </c>
      <c r="AJ436" s="128"/>
      <c r="AK436" s="128"/>
      <c r="AL436" s="123"/>
      <c r="AM436" s="128" t="s">
        <v>390</v>
      </c>
      <c r="AN436" s="128"/>
      <c r="AO436" s="128"/>
      <c r="AP436" s="123"/>
      <c r="AQ436" s="123" t="s">
        <v>307</v>
      </c>
      <c r="AR436" s="115"/>
      <c r="AS436" s="115"/>
      <c r="AT436" s="116"/>
      <c r="AU436" s="182" t="s">
        <v>253</v>
      </c>
      <c r="AV436" s="182"/>
      <c r="AW436" s="182"/>
      <c r="AX436" s="183"/>
    </row>
    <row r="437" spans="1:50" ht="18.75" hidden="1" customHeight="1" x14ac:dyDescent="0.15">
      <c r="A437" s="98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308</v>
      </c>
      <c r="AH437" s="119"/>
      <c r="AI437" s="129"/>
      <c r="AJ437" s="129"/>
      <c r="AK437" s="129"/>
      <c r="AL437" s="124"/>
      <c r="AM437" s="129"/>
      <c r="AN437" s="129"/>
      <c r="AO437" s="129"/>
      <c r="AP437" s="124"/>
      <c r="AQ437" s="195"/>
      <c r="AR437" s="184"/>
      <c r="AS437" s="118" t="s">
        <v>308</v>
      </c>
      <c r="AT437" s="119"/>
      <c r="AU437" s="184"/>
      <c r="AV437" s="184"/>
      <c r="AW437" s="118" t="s">
        <v>297</v>
      </c>
      <c r="AX437" s="196"/>
    </row>
    <row r="438" spans="1:50" ht="23.25" hidden="1" customHeight="1" x14ac:dyDescent="0.15">
      <c r="A438" s="98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8"/>
      <c r="B441" s="222"/>
      <c r="C441" s="221"/>
      <c r="D441" s="222"/>
      <c r="E441" s="112" t="s">
        <v>326</v>
      </c>
      <c r="F441" s="113"/>
      <c r="G441" s="114" t="s">
        <v>323</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325</v>
      </c>
      <c r="AF441" s="126"/>
      <c r="AG441" s="126"/>
      <c r="AH441" s="127"/>
      <c r="AI441" s="128" t="s">
        <v>316</v>
      </c>
      <c r="AJ441" s="128"/>
      <c r="AK441" s="128"/>
      <c r="AL441" s="123"/>
      <c r="AM441" s="128" t="s">
        <v>390</v>
      </c>
      <c r="AN441" s="128"/>
      <c r="AO441" s="128"/>
      <c r="AP441" s="123"/>
      <c r="AQ441" s="123" t="s">
        <v>307</v>
      </c>
      <c r="AR441" s="115"/>
      <c r="AS441" s="115"/>
      <c r="AT441" s="116"/>
      <c r="AU441" s="182" t="s">
        <v>253</v>
      </c>
      <c r="AV441" s="182"/>
      <c r="AW441" s="182"/>
      <c r="AX441" s="183"/>
    </row>
    <row r="442" spans="1:50" ht="18.75" hidden="1" customHeight="1" x14ac:dyDescent="0.15">
      <c r="A442" s="98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308</v>
      </c>
      <c r="AH442" s="119"/>
      <c r="AI442" s="129"/>
      <c r="AJ442" s="129"/>
      <c r="AK442" s="129"/>
      <c r="AL442" s="124"/>
      <c r="AM442" s="129"/>
      <c r="AN442" s="129"/>
      <c r="AO442" s="129"/>
      <c r="AP442" s="124"/>
      <c r="AQ442" s="195"/>
      <c r="AR442" s="184"/>
      <c r="AS442" s="118" t="s">
        <v>308</v>
      </c>
      <c r="AT442" s="119"/>
      <c r="AU442" s="184"/>
      <c r="AV442" s="184"/>
      <c r="AW442" s="118" t="s">
        <v>297</v>
      </c>
      <c r="AX442" s="196"/>
    </row>
    <row r="443" spans="1:50" ht="23.25" hidden="1" customHeight="1" x14ac:dyDescent="0.15">
      <c r="A443" s="98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8"/>
      <c r="B446" s="222"/>
      <c r="C446" s="221"/>
      <c r="D446" s="222"/>
      <c r="E446" s="112" t="s">
        <v>326</v>
      </c>
      <c r="F446" s="113"/>
      <c r="G446" s="114" t="s">
        <v>323</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325</v>
      </c>
      <c r="AF446" s="126"/>
      <c r="AG446" s="126"/>
      <c r="AH446" s="127"/>
      <c r="AI446" s="128" t="s">
        <v>316</v>
      </c>
      <c r="AJ446" s="128"/>
      <c r="AK446" s="128"/>
      <c r="AL446" s="123"/>
      <c r="AM446" s="128" t="s">
        <v>390</v>
      </c>
      <c r="AN446" s="128"/>
      <c r="AO446" s="128"/>
      <c r="AP446" s="123"/>
      <c r="AQ446" s="123" t="s">
        <v>307</v>
      </c>
      <c r="AR446" s="115"/>
      <c r="AS446" s="115"/>
      <c r="AT446" s="116"/>
      <c r="AU446" s="182" t="s">
        <v>253</v>
      </c>
      <c r="AV446" s="182"/>
      <c r="AW446" s="182"/>
      <c r="AX446" s="183"/>
    </row>
    <row r="447" spans="1:50" ht="18.75" hidden="1" customHeight="1" x14ac:dyDescent="0.15">
      <c r="A447" s="98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308</v>
      </c>
      <c r="AH447" s="119"/>
      <c r="AI447" s="129"/>
      <c r="AJ447" s="129"/>
      <c r="AK447" s="129"/>
      <c r="AL447" s="124"/>
      <c r="AM447" s="129"/>
      <c r="AN447" s="129"/>
      <c r="AO447" s="129"/>
      <c r="AP447" s="124"/>
      <c r="AQ447" s="195"/>
      <c r="AR447" s="184"/>
      <c r="AS447" s="118" t="s">
        <v>308</v>
      </c>
      <c r="AT447" s="119"/>
      <c r="AU447" s="184"/>
      <c r="AV447" s="184"/>
      <c r="AW447" s="118" t="s">
        <v>297</v>
      </c>
      <c r="AX447" s="196"/>
    </row>
    <row r="448" spans="1:50" ht="23.25" hidden="1" customHeight="1" x14ac:dyDescent="0.15">
      <c r="A448" s="98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8"/>
      <c r="B451" s="222"/>
      <c r="C451" s="221"/>
      <c r="D451" s="222"/>
      <c r="E451" s="112" t="s">
        <v>326</v>
      </c>
      <c r="F451" s="113"/>
      <c r="G451" s="114" t="s">
        <v>323</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325</v>
      </c>
      <c r="AF451" s="126"/>
      <c r="AG451" s="126"/>
      <c r="AH451" s="127"/>
      <c r="AI451" s="128" t="s">
        <v>316</v>
      </c>
      <c r="AJ451" s="128"/>
      <c r="AK451" s="128"/>
      <c r="AL451" s="123"/>
      <c r="AM451" s="128" t="s">
        <v>390</v>
      </c>
      <c r="AN451" s="128"/>
      <c r="AO451" s="128"/>
      <c r="AP451" s="123"/>
      <c r="AQ451" s="123" t="s">
        <v>307</v>
      </c>
      <c r="AR451" s="115"/>
      <c r="AS451" s="115"/>
      <c r="AT451" s="116"/>
      <c r="AU451" s="182" t="s">
        <v>253</v>
      </c>
      <c r="AV451" s="182"/>
      <c r="AW451" s="182"/>
      <c r="AX451" s="183"/>
    </row>
    <row r="452" spans="1:50" ht="18.75" hidden="1" customHeight="1" x14ac:dyDescent="0.15">
      <c r="A452" s="98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308</v>
      </c>
      <c r="AH452" s="119"/>
      <c r="AI452" s="129"/>
      <c r="AJ452" s="129"/>
      <c r="AK452" s="129"/>
      <c r="AL452" s="124"/>
      <c r="AM452" s="129"/>
      <c r="AN452" s="129"/>
      <c r="AO452" s="129"/>
      <c r="AP452" s="124"/>
      <c r="AQ452" s="195"/>
      <c r="AR452" s="184"/>
      <c r="AS452" s="118" t="s">
        <v>308</v>
      </c>
      <c r="AT452" s="119"/>
      <c r="AU452" s="184"/>
      <c r="AV452" s="184"/>
      <c r="AW452" s="118" t="s">
        <v>297</v>
      </c>
      <c r="AX452" s="196"/>
    </row>
    <row r="453" spans="1:50" ht="23.25" hidden="1" customHeight="1" x14ac:dyDescent="0.15">
      <c r="A453" s="98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8"/>
      <c r="B456" s="222"/>
      <c r="C456" s="221"/>
      <c r="D456" s="222"/>
      <c r="E456" s="112" t="s">
        <v>327</v>
      </c>
      <c r="F456" s="113"/>
      <c r="G456" s="114" t="s">
        <v>324</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325</v>
      </c>
      <c r="AF456" s="126"/>
      <c r="AG456" s="126"/>
      <c r="AH456" s="127"/>
      <c r="AI456" s="128" t="s">
        <v>316</v>
      </c>
      <c r="AJ456" s="128"/>
      <c r="AK456" s="128"/>
      <c r="AL456" s="123"/>
      <c r="AM456" s="128" t="s">
        <v>390</v>
      </c>
      <c r="AN456" s="128"/>
      <c r="AO456" s="128"/>
      <c r="AP456" s="123"/>
      <c r="AQ456" s="123" t="s">
        <v>307</v>
      </c>
      <c r="AR456" s="115"/>
      <c r="AS456" s="115"/>
      <c r="AT456" s="116"/>
      <c r="AU456" s="182" t="s">
        <v>253</v>
      </c>
      <c r="AV456" s="182"/>
      <c r="AW456" s="182"/>
      <c r="AX456" s="183"/>
    </row>
    <row r="457" spans="1:50" ht="18.75" customHeight="1" x14ac:dyDescent="0.15">
      <c r="A457" s="98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577</v>
      </c>
      <c r="AF457" s="184"/>
      <c r="AG457" s="118" t="s">
        <v>308</v>
      </c>
      <c r="AH457" s="119"/>
      <c r="AI457" s="129"/>
      <c r="AJ457" s="129"/>
      <c r="AK457" s="129"/>
      <c r="AL457" s="124"/>
      <c r="AM457" s="129"/>
      <c r="AN457" s="129"/>
      <c r="AO457" s="129"/>
      <c r="AP457" s="124"/>
      <c r="AQ457" s="195" t="s">
        <v>576</v>
      </c>
      <c r="AR457" s="184"/>
      <c r="AS457" s="118" t="s">
        <v>308</v>
      </c>
      <c r="AT457" s="119"/>
      <c r="AU457" s="184" t="s">
        <v>575</v>
      </c>
      <c r="AV457" s="184"/>
      <c r="AW457" s="118" t="s">
        <v>297</v>
      </c>
      <c r="AX457" s="196"/>
    </row>
    <row r="458" spans="1:50" ht="23.25" customHeight="1" x14ac:dyDescent="0.15">
      <c r="A458" s="988"/>
      <c r="B458" s="222"/>
      <c r="C458" s="221"/>
      <c r="D458" s="222"/>
      <c r="E458" s="112"/>
      <c r="F458" s="113"/>
      <c r="G458" s="197" t="s">
        <v>458</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576</v>
      </c>
      <c r="AC458" s="188"/>
      <c r="AD458" s="188"/>
      <c r="AE458" s="175" t="s">
        <v>458</v>
      </c>
      <c r="AF458" s="176"/>
      <c r="AG458" s="176"/>
      <c r="AH458" s="176"/>
      <c r="AI458" s="175" t="s">
        <v>458</v>
      </c>
      <c r="AJ458" s="176"/>
      <c r="AK458" s="176"/>
      <c r="AL458" s="176"/>
      <c r="AM458" s="175" t="s">
        <v>458</v>
      </c>
      <c r="AN458" s="176"/>
      <c r="AO458" s="176"/>
      <c r="AP458" s="177"/>
      <c r="AQ458" s="175" t="s">
        <v>464</v>
      </c>
      <c r="AR458" s="176"/>
      <c r="AS458" s="176"/>
      <c r="AT458" s="177"/>
      <c r="AU458" s="176" t="s">
        <v>458</v>
      </c>
      <c r="AV458" s="176"/>
      <c r="AW458" s="176"/>
      <c r="AX458" s="178"/>
    </row>
    <row r="459" spans="1:50" ht="23.25" customHeight="1" x14ac:dyDescent="0.15">
      <c r="A459" s="98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575</v>
      </c>
      <c r="AC459" s="174"/>
      <c r="AD459" s="174"/>
      <c r="AE459" s="175" t="s">
        <v>458</v>
      </c>
      <c r="AF459" s="176"/>
      <c r="AG459" s="176"/>
      <c r="AH459" s="177"/>
      <c r="AI459" s="175" t="s">
        <v>458</v>
      </c>
      <c r="AJ459" s="176"/>
      <c r="AK459" s="176"/>
      <c r="AL459" s="176"/>
      <c r="AM459" s="175" t="s">
        <v>463</v>
      </c>
      <c r="AN459" s="176"/>
      <c r="AO459" s="176"/>
      <c r="AP459" s="177"/>
      <c r="AQ459" s="175" t="s">
        <v>458</v>
      </c>
      <c r="AR459" s="176"/>
      <c r="AS459" s="176"/>
      <c r="AT459" s="177"/>
      <c r="AU459" s="176" t="s">
        <v>464</v>
      </c>
      <c r="AV459" s="176"/>
      <c r="AW459" s="176"/>
      <c r="AX459" s="178"/>
    </row>
    <row r="460" spans="1:50" ht="23.25" customHeight="1" x14ac:dyDescent="0.15">
      <c r="A460" s="98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458</v>
      </c>
      <c r="AF460" s="176"/>
      <c r="AG460" s="176"/>
      <c r="AH460" s="177"/>
      <c r="AI460" s="175" t="s">
        <v>458</v>
      </c>
      <c r="AJ460" s="176"/>
      <c r="AK460" s="176"/>
      <c r="AL460" s="176"/>
      <c r="AM460" s="175" t="s">
        <v>458</v>
      </c>
      <c r="AN460" s="176"/>
      <c r="AO460" s="176"/>
      <c r="AP460" s="177"/>
      <c r="AQ460" s="175" t="s">
        <v>465</v>
      </c>
      <c r="AR460" s="176"/>
      <c r="AS460" s="176"/>
      <c r="AT460" s="177"/>
      <c r="AU460" s="176" t="s">
        <v>458</v>
      </c>
      <c r="AV460" s="176"/>
      <c r="AW460" s="176"/>
      <c r="AX460" s="178"/>
    </row>
    <row r="461" spans="1:50" ht="18.75" hidden="1" customHeight="1" x14ac:dyDescent="0.15">
      <c r="A461" s="988"/>
      <c r="B461" s="222"/>
      <c r="C461" s="221"/>
      <c r="D461" s="222"/>
      <c r="E461" s="112" t="s">
        <v>327</v>
      </c>
      <c r="F461" s="113"/>
      <c r="G461" s="114" t="s">
        <v>324</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325</v>
      </c>
      <c r="AF461" s="126"/>
      <c r="AG461" s="126"/>
      <c r="AH461" s="127"/>
      <c r="AI461" s="128" t="s">
        <v>316</v>
      </c>
      <c r="AJ461" s="128"/>
      <c r="AK461" s="128"/>
      <c r="AL461" s="123"/>
      <c r="AM461" s="128" t="s">
        <v>390</v>
      </c>
      <c r="AN461" s="128"/>
      <c r="AO461" s="128"/>
      <c r="AP461" s="123"/>
      <c r="AQ461" s="123" t="s">
        <v>307</v>
      </c>
      <c r="AR461" s="115"/>
      <c r="AS461" s="115"/>
      <c r="AT461" s="116"/>
      <c r="AU461" s="182" t="s">
        <v>253</v>
      </c>
      <c r="AV461" s="182"/>
      <c r="AW461" s="182"/>
      <c r="AX461" s="183"/>
    </row>
    <row r="462" spans="1:50" ht="18.75" hidden="1" customHeight="1" x14ac:dyDescent="0.15">
      <c r="A462" s="98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308</v>
      </c>
      <c r="AH462" s="119"/>
      <c r="AI462" s="129"/>
      <c r="AJ462" s="129"/>
      <c r="AK462" s="129"/>
      <c r="AL462" s="124"/>
      <c r="AM462" s="129"/>
      <c r="AN462" s="129"/>
      <c r="AO462" s="129"/>
      <c r="AP462" s="124"/>
      <c r="AQ462" s="195"/>
      <c r="AR462" s="184"/>
      <c r="AS462" s="118" t="s">
        <v>308</v>
      </c>
      <c r="AT462" s="119"/>
      <c r="AU462" s="184"/>
      <c r="AV462" s="184"/>
      <c r="AW462" s="118" t="s">
        <v>297</v>
      </c>
      <c r="AX462" s="196"/>
    </row>
    <row r="463" spans="1:50" ht="23.25" hidden="1" customHeight="1" x14ac:dyDescent="0.15">
      <c r="A463" s="98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8"/>
      <c r="B466" s="222"/>
      <c r="C466" s="221"/>
      <c r="D466" s="222"/>
      <c r="E466" s="112" t="s">
        <v>327</v>
      </c>
      <c r="F466" s="113"/>
      <c r="G466" s="114" t="s">
        <v>324</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325</v>
      </c>
      <c r="AF466" s="126"/>
      <c r="AG466" s="126"/>
      <c r="AH466" s="127"/>
      <c r="AI466" s="128" t="s">
        <v>316</v>
      </c>
      <c r="AJ466" s="128"/>
      <c r="AK466" s="128"/>
      <c r="AL466" s="123"/>
      <c r="AM466" s="128" t="s">
        <v>390</v>
      </c>
      <c r="AN466" s="128"/>
      <c r="AO466" s="128"/>
      <c r="AP466" s="123"/>
      <c r="AQ466" s="123" t="s">
        <v>307</v>
      </c>
      <c r="AR466" s="115"/>
      <c r="AS466" s="115"/>
      <c r="AT466" s="116"/>
      <c r="AU466" s="182" t="s">
        <v>253</v>
      </c>
      <c r="AV466" s="182"/>
      <c r="AW466" s="182"/>
      <c r="AX466" s="183"/>
    </row>
    <row r="467" spans="1:50" ht="18.75" hidden="1" customHeight="1" x14ac:dyDescent="0.15">
      <c r="A467" s="98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308</v>
      </c>
      <c r="AH467" s="119"/>
      <c r="AI467" s="129"/>
      <c r="AJ467" s="129"/>
      <c r="AK467" s="129"/>
      <c r="AL467" s="124"/>
      <c r="AM467" s="129"/>
      <c r="AN467" s="129"/>
      <c r="AO467" s="129"/>
      <c r="AP467" s="124"/>
      <c r="AQ467" s="195"/>
      <c r="AR467" s="184"/>
      <c r="AS467" s="118" t="s">
        <v>308</v>
      </c>
      <c r="AT467" s="119"/>
      <c r="AU467" s="184"/>
      <c r="AV467" s="184"/>
      <c r="AW467" s="118" t="s">
        <v>297</v>
      </c>
      <c r="AX467" s="196"/>
    </row>
    <row r="468" spans="1:50" ht="23.25" hidden="1" customHeight="1" x14ac:dyDescent="0.15">
      <c r="A468" s="98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8"/>
      <c r="B471" s="222"/>
      <c r="C471" s="221"/>
      <c r="D471" s="222"/>
      <c r="E471" s="112" t="s">
        <v>327</v>
      </c>
      <c r="F471" s="113"/>
      <c r="G471" s="114" t="s">
        <v>324</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325</v>
      </c>
      <c r="AF471" s="126"/>
      <c r="AG471" s="126"/>
      <c r="AH471" s="127"/>
      <c r="AI471" s="128" t="s">
        <v>316</v>
      </c>
      <c r="AJ471" s="128"/>
      <c r="AK471" s="128"/>
      <c r="AL471" s="123"/>
      <c r="AM471" s="128" t="s">
        <v>390</v>
      </c>
      <c r="AN471" s="128"/>
      <c r="AO471" s="128"/>
      <c r="AP471" s="123"/>
      <c r="AQ471" s="123" t="s">
        <v>307</v>
      </c>
      <c r="AR471" s="115"/>
      <c r="AS471" s="115"/>
      <c r="AT471" s="116"/>
      <c r="AU471" s="182" t="s">
        <v>253</v>
      </c>
      <c r="AV471" s="182"/>
      <c r="AW471" s="182"/>
      <c r="AX471" s="183"/>
    </row>
    <row r="472" spans="1:50" ht="18.75" hidden="1" customHeight="1" x14ac:dyDescent="0.15">
      <c r="A472" s="98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308</v>
      </c>
      <c r="AH472" s="119"/>
      <c r="AI472" s="129"/>
      <c r="AJ472" s="129"/>
      <c r="AK472" s="129"/>
      <c r="AL472" s="124"/>
      <c r="AM472" s="129"/>
      <c r="AN472" s="129"/>
      <c r="AO472" s="129"/>
      <c r="AP472" s="124"/>
      <c r="AQ472" s="195"/>
      <c r="AR472" s="184"/>
      <c r="AS472" s="118" t="s">
        <v>308</v>
      </c>
      <c r="AT472" s="119"/>
      <c r="AU472" s="184"/>
      <c r="AV472" s="184"/>
      <c r="AW472" s="118" t="s">
        <v>297</v>
      </c>
      <c r="AX472" s="196"/>
    </row>
    <row r="473" spans="1:50" ht="23.25" hidden="1" customHeight="1" x14ac:dyDescent="0.15">
      <c r="A473" s="98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8"/>
      <c r="B476" s="222"/>
      <c r="C476" s="221"/>
      <c r="D476" s="222"/>
      <c r="E476" s="112" t="s">
        <v>327</v>
      </c>
      <c r="F476" s="113"/>
      <c r="G476" s="114" t="s">
        <v>324</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325</v>
      </c>
      <c r="AF476" s="126"/>
      <c r="AG476" s="126"/>
      <c r="AH476" s="127"/>
      <c r="AI476" s="128" t="s">
        <v>316</v>
      </c>
      <c r="AJ476" s="128"/>
      <c r="AK476" s="128"/>
      <c r="AL476" s="123"/>
      <c r="AM476" s="128" t="s">
        <v>390</v>
      </c>
      <c r="AN476" s="128"/>
      <c r="AO476" s="128"/>
      <c r="AP476" s="123"/>
      <c r="AQ476" s="123" t="s">
        <v>307</v>
      </c>
      <c r="AR476" s="115"/>
      <c r="AS476" s="115"/>
      <c r="AT476" s="116"/>
      <c r="AU476" s="182" t="s">
        <v>253</v>
      </c>
      <c r="AV476" s="182"/>
      <c r="AW476" s="182"/>
      <c r="AX476" s="183"/>
    </row>
    <row r="477" spans="1:50" ht="18.75" hidden="1" customHeight="1" x14ac:dyDescent="0.15">
      <c r="A477" s="98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308</v>
      </c>
      <c r="AH477" s="119"/>
      <c r="AI477" s="129"/>
      <c r="AJ477" s="129"/>
      <c r="AK477" s="129"/>
      <c r="AL477" s="124"/>
      <c r="AM477" s="129"/>
      <c r="AN477" s="129"/>
      <c r="AO477" s="129"/>
      <c r="AP477" s="124"/>
      <c r="AQ477" s="195"/>
      <c r="AR477" s="184"/>
      <c r="AS477" s="118" t="s">
        <v>308</v>
      </c>
      <c r="AT477" s="119"/>
      <c r="AU477" s="184"/>
      <c r="AV477" s="184"/>
      <c r="AW477" s="118" t="s">
        <v>297</v>
      </c>
      <c r="AX477" s="196"/>
    </row>
    <row r="478" spans="1:50" ht="23.25" hidden="1" customHeight="1" x14ac:dyDescent="0.15">
      <c r="A478" s="98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88"/>
      <c r="B481" s="222"/>
      <c r="C481" s="221"/>
      <c r="D481" s="222"/>
      <c r="E481" s="103" t="s">
        <v>345</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8"/>
      <c r="B482" s="222"/>
      <c r="C482" s="221"/>
      <c r="D482" s="222"/>
      <c r="E482" s="106" t="s">
        <v>459</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8"/>
      <c r="B484" s="222"/>
      <c r="C484" s="221"/>
      <c r="D484" s="222"/>
      <c r="E484" s="208" t="s">
        <v>306</v>
      </c>
      <c r="F484" s="209"/>
      <c r="G484" s="210" t="s">
        <v>337</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8"/>
      <c r="B485" s="222"/>
      <c r="C485" s="221"/>
      <c r="D485" s="222"/>
      <c r="E485" s="112" t="s">
        <v>326</v>
      </c>
      <c r="F485" s="113"/>
      <c r="G485" s="114" t="s">
        <v>323</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325</v>
      </c>
      <c r="AF485" s="126"/>
      <c r="AG485" s="126"/>
      <c r="AH485" s="127"/>
      <c r="AI485" s="128" t="s">
        <v>316</v>
      </c>
      <c r="AJ485" s="128"/>
      <c r="AK485" s="128"/>
      <c r="AL485" s="123"/>
      <c r="AM485" s="128" t="s">
        <v>390</v>
      </c>
      <c r="AN485" s="128"/>
      <c r="AO485" s="128"/>
      <c r="AP485" s="123"/>
      <c r="AQ485" s="123" t="s">
        <v>307</v>
      </c>
      <c r="AR485" s="115"/>
      <c r="AS485" s="115"/>
      <c r="AT485" s="116"/>
      <c r="AU485" s="182" t="s">
        <v>253</v>
      </c>
      <c r="AV485" s="182"/>
      <c r="AW485" s="182"/>
      <c r="AX485" s="183"/>
    </row>
    <row r="486" spans="1:50" ht="18.75" hidden="1" customHeight="1" x14ac:dyDescent="0.15">
      <c r="A486" s="98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308</v>
      </c>
      <c r="AH486" s="119"/>
      <c r="AI486" s="129"/>
      <c r="AJ486" s="129"/>
      <c r="AK486" s="129"/>
      <c r="AL486" s="124"/>
      <c r="AM486" s="129"/>
      <c r="AN486" s="129"/>
      <c r="AO486" s="129"/>
      <c r="AP486" s="124"/>
      <c r="AQ486" s="195"/>
      <c r="AR486" s="184"/>
      <c r="AS486" s="118" t="s">
        <v>308</v>
      </c>
      <c r="AT486" s="119"/>
      <c r="AU486" s="184"/>
      <c r="AV486" s="184"/>
      <c r="AW486" s="118" t="s">
        <v>297</v>
      </c>
      <c r="AX486" s="196"/>
    </row>
    <row r="487" spans="1:50" ht="23.25" hidden="1" customHeight="1" x14ac:dyDescent="0.15">
      <c r="A487" s="98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8"/>
      <c r="B490" s="222"/>
      <c r="C490" s="221"/>
      <c r="D490" s="222"/>
      <c r="E490" s="112" t="s">
        <v>326</v>
      </c>
      <c r="F490" s="113"/>
      <c r="G490" s="114" t="s">
        <v>323</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325</v>
      </c>
      <c r="AF490" s="126"/>
      <c r="AG490" s="126"/>
      <c r="AH490" s="127"/>
      <c r="AI490" s="128" t="s">
        <v>316</v>
      </c>
      <c r="AJ490" s="128"/>
      <c r="AK490" s="128"/>
      <c r="AL490" s="123"/>
      <c r="AM490" s="128" t="s">
        <v>390</v>
      </c>
      <c r="AN490" s="128"/>
      <c r="AO490" s="128"/>
      <c r="AP490" s="123"/>
      <c r="AQ490" s="123" t="s">
        <v>307</v>
      </c>
      <c r="AR490" s="115"/>
      <c r="AS490" s="115"/>
      <c r="AT490" s="116"/>
      <c r="AU490" s="182" t="s">
        <v>253</v>
      </c>
      <c r="AV490" s="182"/>
      <c r="AW490" s="182"/>
      <c r="AX490" s="183"/>
    </row>
    <row r="491" spans="1:50" ht="18.75" hidden="1" customHeight="1" x14ac:dyDescent="0.15">
      <c r="A491" s="98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308</v>
      </c>
      <c r="AH491" s="119"/>
      <c r="AI491" s="129"/>
      <c r="AJ491" s="129"/>
      <c r="AK491" s="129"/>
      <c r="AL491" s="124"/>
      <c r="AM491" s="129"/>
      <c r="AN491" s="129"/>
      <c r="AO491" s="129"/>
      <c r="AP491" s="124"/>
      <c r="AQ491" s="195"/>
      <c r="AR491" s="184"/>
      <c r="AS491" s="118" t="s">
        <v>308</v>
      </c>
      <c r="AT491" s="119"/>
      <c r="AU491" s="184"/>
      <c r="AV491" s="184"/>
      <c r="AW491" s="118" t="s">
        <v>297</v>
      </c>
      <c r="AX491" s="196"/>
    </row>
    <row r="492" spans="1:50" ht="23.25" hidden="1" customHeight="1" x14ac:dyDescent="0.15">
      <c r="A492" s="98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8"/>
      <c r="B495" s="222"/>
      <c r="C495" s="221"/>
      <c r="D495" s="222"/>
      <c r="E495" s="112" t="s">
        <v>326</v>
      </c>
      <c r="F495" s="113"/>
      <c r="G495" s="114" t="s">
        <v>323</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325</v>
      </c>
      <c r="AF495" s="126"/>
      <c r="AG495" s="126"/>
      <c r="AH495" s="127"/>
      <c r="AI495" s="128" t="s">
        <v>316</v>
      </c>
      <c r="AJ495" s="128"/>
      <c r="AK495" s="128"/>
      <c r="AL495" s="123"/>
      <c r="AM495" s="128" t="s">
        <v>390</v>
      </c>
      <c r="AN495" s="128"/>
      <c r="AO495" s="128"/>
      <c r="AP495" s="123"/>
      <c r="AQ495" s="123" t="s">
        <v>307</v>
      </c>
      <c r="AR495" s="115"/>
      <c r="AS495" s="115"/>
      <c r="AT495" s="116"/>
      <c r="AU495" s="182" t="s">
        <v>253</v>
      </c>
      <c r="AV495" s="182"/>
      <c r="AW495" s="182"/>
      <c r="AX495" s="183"/>
    </row>
    <row r="496" spans="1:50" ht="18.75" hidden="1" customHeight="1" x14ac:dyDescent="0.15">
      <c r="A496" s="98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308</v>
      </c>
      <c r="AH496" s="119"/>
      <c r="AI496" s="129"/>
      <c r="AJ496" s="129"/>
      <c r="AK496" s="129"/>
      <c r="AL496" s="124"/>
      <c r="AM496" s="129"/>
      <c r="AN496" s="129"/>
      <c r="AO496" s="129"/>
      <c r="AP496" s="124"/>
      <c r="AQ496" s="195"/>
      <c r="AR496" s="184"/>
      <c r="AS496" s="118" t="s">
        <v>308</v>
      </c>
      <c r="AT496" s="119"/>
      <c r="AU496" s="184"/>
      <c r="AV496" s="184"/>
      <c r="AW496" s="118" t="s">
        <v>297</v>
      </c>
      <c r="AX496" s="196"/>
    </row>
    <row r="497" spans="1:50" ht="23.25" hidden="1" customHeight="1" x14ac:dyDescent="0.15">
      <c r="A497" s="98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8"/>
      <c r="B500" s="222"/>
      <c r="C500" s="221"/>
      <c r="D500" s="222"/>
      <c r="E500" s="112" t="s">
        <v>326</v>
      </c>
      <c r="F500" s="113"/>
      <c r="G500" s="114" t="s">
        <v>323</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325</v>
      </c>
      <c r="AF500" s="126"/>
      <c r="AG500" s="126"/>
      <c r="AH500" s="127"/>
      <c r="AI500" s="128" t="s">
        <v>316</v>
      </c>
      <c r="AJ500" s="128"/>
      <c r="AK500" s="128"/>
      <c r="AL500" s="123"/>
      <c r="AM500" s="128" t="s">
        <v>390</v>
      </c>
      <c r="AN500" s="128"/>
      <c r="AO500" s="128"/>
      <c r="AP500" s="123"/>
      <c r="AQ500" s="123" t="s">
        <v>307</v>
      </c>
      <c r="AR500" s="115"/>
      <c r="AS500" s="115"/>
      <c r="AT500" s="116"/>
      <c r="AU500" s="182" t="s">
        <v>253</v>
      </c>
      <c r="AV500" s="182"/>
      <c r="AW500" s="182"/>
      <c r="AX500" s="183"/>
    </row>
    <row r="501" spans="1:50" ht="18.75" hidden="1" customHeight="1" x14ac:dyDescent="0.15">
      <c r="A501" s="98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308</v>
      </c>
      <c r="AH501" s="119"/>
      <c r="AI501" s="129"/>
      <c r="AJ501" s="129"/>
      <c r="AK501" s="129"/>
      <c r="AL501" s="124"/>
      <c r="AM501" s="129"/>
      <c r="AN501" s="129"/>
      <c r="AO501" s="129"/>
      <c r="AP501" s="124"/>
      <c r="AQ501" s="195"/>
      <c r="AR501" s="184"/>
      <c r="AS501" s="118" t="s">
        <v>308</v>
      </c>
      <c r="AT501" s="119"/>
      <c r="AU501" s="184"/>
      <c r="AV501" s="184"/>
      <c r="AW501" s="118" t="s">
        <v>297</v>
      </c>
      <c r="AX501" s="196"/>
    </row>
    <row r="502" spans="1:50" ht="23.25" hidden="1" customHeight="1" x14ac:dyDescent="0.15">
      <c r="A502" s="98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8"/>
      <c r="B505" s="222"/>
      <c r="C505" s="221"/>
      <c r="D505" s="222"/>
      <c r="E505" s="112" t="s">
        <v>326</v>
      </c>
      <c r="F505" s="113"/>
      <c r="G505" s="114" t="s">
        <v>323</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325</v>
      </c>
      <c r="AF505" s="126"/>
      <c r="AG505" s="126"/>
      <c r="AH505" s="127"/>
      <c r="AI505" s="128" t="s">
        <v>316</v>
      </c>
      <c r="AJ505" s="128"/>
      <c r="AK505" s="128"/>
      <c r="AL505" s="123"/>
      <c r="AM505" s="128" t="s">
        <v>390</v>
      </c>
      <c r="AN505" s="128"/>
      <c r="AO505" s="128"/>
      <c r="AP505" s="123"/>
      <c r="AQ505" s="123" t="s">
        <v>307</v>
      </c>
      <c r="AR505" s="115"/>
      <c r="AS505" s="115"/>
      <c r="AT505" s="116"/>
      <c r="AU505" s="182" t="s">
        <v>253</v>
      </c>
      <c r="AV505" s="182"/>
      <c r="AW505" s="182"/>
      <c r="AX505" s="183"/>
    </row>
    <row r="506" spans="1:50" ht="18.75" hidden="1" customHeight="1" x14ac:dyDescent="0.15">
      <c r="A506" s="98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308</v>
      </c>
      <c r="AH506" s="119"/>
      <c r="AI506" s="129"/>
      <c r="AJ506" s="129"/>
      <c r="AK506" s="129"/>
      <c r="AL506" s="124"/>
      <c r="AM506" s="129"/>
      <c r="AN506" s="129"/>
      <c r="AO506" s="129"/>
      <c r="AP506" s="124"/>
      <c r="AQ506" s="195"/>
      <c r="AR506" s="184"/>
      <c r="AS506" s="118" t="s">
        <v>308</v>
      </c>
      <c r="AT506" s="119"/>
      <c r="AU506" s="184"/>
      <c r="AV506" s="184"/>
      <c r="AW506" s="118" t="s">
        <v>297</v>
      </c>
      <c r="AX506" s="196"/>
    </row>
    <row r="507" spans="1:50" ht="23.25" hidden="1" customHeight="1" x14ac:dyDescent="0.15">
      <c r="A507" s="98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8"/>
      <c r="B510" s="222"/>
      <c r="C510" s="221"/>
      <c r="D510" s="222"/>
      <c r="E510" s="112" t="s">
        <v>327</v>
      </c>
      <c r="F510" s="113"/>
      <c r="G510" s="114" t="s">
        <v>324</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325</v>
      </c>
      <c r="AF510" s="126"/>
      <c r="AG510" s="126"/>
      <c r="AH510" s="127"/>
      <c r="AI510" s="128" t="s">
        <v>316</v>
      </c>
      <c r="AJ510" s="128"/>
      <c r="AK510" s="128"/>
      <c r="AL510" s="123"/>
      <c r="AM510" s="128" t="s">
        <v>390</v>
      </c>
      <c r="AN510" s="128"/>
      <c r="AO510" s="128"/>
      <c r="AP510" s="123"/>
      <c r="AQ510" s="123" t="s">
        <v>307</v>
      </c>
      <c r="AR510" s="115"/>
      <c r="AS510" s="115"/>
      <c r="AT510" s="116"/>
      <c r="AU510" s="182" t="s">
        <v>253</v>
      </c>
      <c r="AV510" s="182"/>
      <c r="AW510" s="182"/>
      <c r="AX510" s="183"/>
    </row>
    <row r="511" spans="1:50" ht="18.75" hidden="1" customHeight="1" x14ac:dyDescent="0.15">
      <c r="A511" s="98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308</v>
      </c>
      <c r="AH511" s="119"/>
      <c r="AI511" s="129"/>
      <c r="AJ511" s="129"/>
      <c r="AK511" s="129"/>
      <c r="AL511" s="124"/>
      <c r="AM511" s="129"/>
      <c r="AN511" s="129"/>
      <c r="AO511" s="129"/>
      <c r="AP511" s="124"/>
      <c r="AQ511" s="195"/>
      <c r="AR511" s="184"/>
      <c r="AS511" s="118" t="s">
        <v>308</v>
      </c>
      <c r="AT511" s="119"/>
      <c r="AU511" s="184"/>
      <c r="AV511" s="184"/>
      <c r="AW511" s="118" t="s">
        <v>297</v>
      </c>
      <c r="AX511" s="196"/>
    </row>
    <row r="512" spans="1:50" ht="23.25" hidden="1" customHeight="1" x14ac:dyDescent="0.15">
      <c r="A512" s="98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8"/>
      <c r="B515" s="222"/>
      <c r="C515" s="221"/>
      <c r="D515" s="222"/>
      <c r="E515" s="112" t="s">
        <v>327</v>
      </c>
      <c r="F515" s="113"/>
      <c r="G515" s="114" t="s">
        <v>324</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325</v>
      </c>
      <c r="AF515" s="126"/>
      <c r="AG515" s="126"/>
      <c r="AH515" s="127"/>
      <c r="AI515" s="128" t="s">
        <v>316</v>
      </c>
      <c r="AJ515" s="128"/>
      <c r="AK515" s="128"/>
      <c r="AL515" s="123"/>
      <c r="AM515" s="128" t="s">
        <v>390</v>
      </c>
      <c r="AN515" s="128"/>
      <c r="AO515" s="128"/>
      <c r="AP515" s="123"/>
      <c r="AQ515" s="123" t="s">
        <v>307</v>
      </c>
      <c r="AR515" s="115"/>
      <c r="AS515" s="115"/>
      <c r="AT515" s="116"/>
      <c r="AU515" s="182" t="s">
        <v>253</v>
      </c>
      <c r="AV515" s="182"/>
      <c r="AW515" s="182"/>
      <c r="AX515" s="183"/>
    </row>
    <row r="516" spans="1:50" ht="18.75" hidden="1" customHeight="1" x14ac:dyDescent="0.15">
      <c r="A516" s="98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308</v>
      </c>
      <c r="AH516" s="119"/>
      <c r="AI516" s="129"/>
      <c r="AJ516" s="129"/>
      <c r="AK516" s="129"/>
      <c r="AL516" s="124"/>
      <c r="AM516" s="129"/>
      <c r="AN516" s="129"/>
      <c r="AO516" s="129"/>
      <c r="AP516" s="124"/>
      <c r="AQ516" s="195"/>
      <c r="AR516" s="184"/>
      <c r="AS516" s="118" t="s">
        <v>308</v>
      </c>
      <c r="AT516" s="119"/>
      <c r="AU516" s="184"/>
      <c r="AV516" s="184"/>
      <c r="AW516" s="118" t="s">
        <v>297</v>
      </c>
      <c r="AX516" s="196"/>
    </row>
    <row r="517" spans="1:50" ht="23.25" hidden="1" customHeight="1" x14ac:dyDescent="0.15">
      <c r="A517" s="98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8"/>
      <c r="B520" s="222"/>
      <c r="C520" s="221"/>
      <c r="D520" s="222"/>
      <c r="E520" s="112" t="s">
        <v>327</v>
      </c>
      <c r="F520" s="113"/>
      <c r="G520" s="114" t="s">
        <v>324</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325</v>
      </c>
      <c r="AF520" s="126"/>
      <c r="AG520" s="126"/>
      <c r="AH520" s="127"/>
      <c r="AI520" s="128" t="s">
        <v>316</v>
      </c>
      <c r="AJ520" s="128"/>
      <c r="AK520" s="128"/>
      <c r="AL520" s="123"/>
      <c r="AM520" s="128" t="s">
        <v>390</v>
      </c>
      <c r="AN520" s="128"/>
      <c r="AO520" s="128"/>
      <c r="AP520" s="123"/>
      <c r="AQ520" s="123" t="s">
        <v>307</v>
      </c>
      <c r="AR520" s="115"/>
      <c r="AS520" s="115"/>
      <c r="AT520" s="116"/>
      <c r="AU520" s="182" t="s">
        <v>253</v>
      </c>
      <c r="AV520" s="182"/>
      <c r="AW520" s="182"/>
      <c r="AX520" s="183"/>
    </row>
    <row r="521" spans="1:50" ht="18.75" hidden="1" customHeight="1" x14ac:dyDescent="0.15">
      <c r="A521" s="98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308</v>
      </c>
      <c r="AH521" s="119"/>
      <c r="AI521" s="129"/>
      <c r="AJ521" s="129"/>
      <c r="AK521" s="129"/>
      <c r="AL521" s="124"/>
      <c r="AM521" s="129"/>
      <c r="AN521" s="129"/>
      <c r="AO521" s="129"/>
      <c r="AP521" s="124"/>
      <c r="AQ521" s="195"/>
      <c r="AR521" s="184"/>
      <c r="AS521" s="118" t="s">
        <v>308</v>
      </c>
      <c r="AT521" s="119"/>
      <c r="AU521" s="184"/>
      <c r="AV521" s="184"/>
      <c r="AW521" s="118" t="s">
        <v>297</v>
      </c>
      <c r="AX521" s="196"/>
    </row>
    <row r="522" spans="1:50" ht="23.25" hidden="1" customHeight="1" x14ac:dyDescent="0.15">
      <c r="A522" s="98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8"/>
      <c r="B525" s="222"/>
      <c r="C525" s="221"/>
      <c r="D525" s="222"/>
      <c r="E525" s="112" t="s">
        <v>327</v>
      </c>
      <c r="F525" s="113"/>
      <c r="G525" s="114" t="s">
        <v>324</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325</v>
      </c>
      <c r="AF525" s="126"/>
      <c r="AG525" s="126"/>
      <c r="AH525" s="127"/>
      <c r="AI525" s="128" t="s">
        <v>316</v>
      </c>
      <c r="AJ525" s="128"/>
      <c r="AK525" s="128"/>
      <c r="AL525" s="123"/>
      <c r="AM525" s="128" t="s">
        <v>390</v>
      </c>
      <c r="AN525" s="128"/>
      <c r="AO525" s="128"/>
      <c r="AP525" s="123"/>
      <c r="AQ525" s="123" t="s">
        <v>307</v>
      </c>
      <c r="AR525" s="115"/>
      <c r="AS525" s="115"/>
      <c r="AT525" s="116"/>
      <c r="AU525" s="182" t="s">
        <v>253</v>
      </c>
      <c r="AV525" s="182"/>
      <c r="AW525" s="182"/>
      <c r="AX525" s="183"/>
    </row>
    <row r="526" spans="1:50" ht="18.75" hidden="1" customHeight="1" x14ac:dyDescent="0.15">
      <c r="A526" s="98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308</v>
      </c>
      <c r="AH526" s="119"/>
      <c r="AI526" s="129"/>
      <c r="AJ526" s="129"/>
      <c r="AK526" s="129"/>
      <c r="AL526" s="124"/>
      <c r="AM526" s="129"/>
      <c r="AN526" s="129"/>
      <c r="AO526" s="129"/>
      <c r="AP526" s="124"/>
      <c r="AQ526" s="195"/>
      <c r="AR526" s="184"/>
      <c r="AS526" s="118" t="s">
        <v>308</v>
      </c>
      <c r="AT526" s="119"/>
      <c r="AU526" s="184"/>
      <c r="AV526" s="184"/>
      <c r="AW526" s="118" t="s">
        <v>297</v>
      </c>
      <c r="AX526" s="196"/>
    </row>
    <row r="527" spans="1:50" ht="23.25" hidden="1" customHeight="1" x14ac:dyDescent="0.15">
      <c r="A527" s="98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8"/>
      <c r="B530" s="222"/>
      <c r="C530" s="221"/>
      <c r="D530" s="222"/>
      <c r="E530" s="112" t="s">
        <v>327</v>
      </c>
      <c r="F530" s="113"/>
      <c r="G530" s="114" t="s">
        <v>324</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325</v>
      </c>
      <c r="AF530" s="126"/>
      <c r="AG530" s="126"/>
      <c r="AH530" s="127"/>
      <c r="AI530" s="128" t="s">
        <v>316</v>
      </c>
      <c r="AJ530" s="128"/>
      <c r="AK530" s="128"/>
      <c r="AL530" s="123"/>
      <c r="AM530" s="128" t="s">
        <v>390</v>
      </c>
      <c r="AN530" s="128"/>
      <c r="AO530" s="128"/>
      <c r="AP530" s="123"/>
      <c r="AQ530" s="123" t="s">
        <v>307</v>
      </c>
      <c r="AR530" s="115"/>
      <c r="AS530" s="115"/>
      <c r="AT530" s="116"/>
      <c r="AU530" s="182" t="s">
        <v>253</v>
      </c>
      <c r="AV530" s="182"/>
      <c r="AW530" s="182"/>
      <c r="AX530" s="183"/>
    </row>
    <row r="531" spans="1:50" ht="18.75" hidden="1" customHeight="1" x14ac:dyDescent="0.15">
      <c r="A531" s="98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308</v>
      </c>
      <c r="AH531" s="119"/>
      <c r="AI531" s="129"/>
      <c r="AJ531" s="129"/>
      <c r="AK531" s="129"/>
      <c r="AL531" s="124"/>
      <c r="AM531" s="129"/>
      <c r="AN531" s="129"/>
      <c r="AO531" s="129"/>
      <c r="AP531" s="124"/>
      <c r="AQ531" s="195"/>
      <c r="AR531" s="184"/>
      <c r="AS531" s="118" t="s">
        <v>308</v>
      </c>
      <c r="AT531" s="119"/>
      <c r="AU531" s="184"/>
      <c r="AV531" s="184"/>
      <c r="AW531" s="118" t="s">
        <v>297</v>
      </c>
      <c r="AX531" s="196"/>
    </row>
    <row r="532" spans="1:50" ht="23.25" hidden="1" customHeight="1" x14ac:dyDescent="0.15">
      <c r="A532" s="98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8"/>
      <c r="B535" s="222"/>
      <c r="C535" s="221"/>
      <c r="D535" s="222"/>
      <c r="E535" s="103" t="s">
        <v>345</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8"/>
      <c r="B538" s="222"/>
      <c r="C538" s="221"/>
      <c r="D538" s="222"/>
      <c r="E538" s="208" t="s">
        <v>306</v>
      </c>
      <c r="F538" s="209"/>
      <c r="G538" s="210" t="s">
        <v>337</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8"/>
      <c r="B539" s="222"/>
      <c r="C539" s="221"/>
      <c r="D539" s="222"/>
      <c r="E539" s="112" t="s">
        <v>326</v>
      </c>
      <c r="F539" s="113"/>
      <c r="G539" s="114" t="s">
        <v>323</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325</v>
      </c>
      <c r="AF539" s="126"/>
      <c r="AG539" s="126"/>
      <c r="AH539" s="127"/>
      <c r="AI539" s="128" t="s">
        <v>316</v>
      </c>
      <c r="AJ539" s="128"/>
      <c r="AK539" s="128"/>
      <c r="AL539" s="123"/>
      <c r="AM539" s="128" t="s">
        <v>390</v>
      </c>
      <c r="AN539" s="128"/>
      <c r="AO539" s="128"/>
      <c r="AP539" s="123"/>
      <c r="AQ539" s="123" t="s">
        <v>307</v>
      </c>
      <c r="AR539" s="115"/>
      <c r="AS539" s="115"/>
      <c r="AT539" s="116"/>
      <c r="AU539" s="182" t="s">
        <v>253</v>
      </c>
      <c r="AV539" s="182"/>
      <c r="AW539" s="182"/>
      <c r="AX539" s="183"/>
    </row>
    <row r="540" spans="1:50" ht="18.75" hidden="1" customHeight="1" x14ac:dyDescent="0.15">
      <c r="A540" s="98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308</v>
      </c>
      <c r="AH540" s="119"/>
      <c r="AI540" s="129"/>
      <c r="AJ540" s="129"/>
      <c r="AK540" s="129"/>
      <c r="AL540" s="124"/>
      <c r="AM540" s="129"/>
      <c r="AN540" s="129"/>
      <c r="AO540" s="129"/>
      <c r="AP540" s="124"/>
      <c r="AQ540" s="195"/>
      <c r="AR540" s="184"/>
      <c r="AS540" s="118" t="s">
        <v>308</v>
      </c>
      <c r="AT540" s="119"/>
      <c r="AU540" s="184"/>
      <c r="AV540" s="184"/>
      <c r="AW540" s="118" t="s">
        <v>297</v>
      </c>
      <c r="AX540" s="196"/>
    </row>
    <row r="541" spans="1:50" ht="23.25" hidden="1" customHeight="1" x14ac:dyDescent="0.15">
      <c r="A541" s="98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8"/>
      <c r="B544" s="222"/>
      <c r="C544" s="221"/>
      <c r="D544" s="222"/>
      <c r="E544" s="112" t="s">
        <v>326</v>
      </c>
      <c r="F544" s="113"/>
      <c r="G544" s="114" t="s">
        <v>323</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325</v>
      </c>
      <c r="AF544" s="126"/>
      <c r="AG544" s="126"/>
      <c r="AH544" s="127"/>
      <c r="AI544" s="128" t="s">
        <v>316</v>
      </c>
      <c r="AJ544" s="128"/>
      <c r="AK544" s="128"/>
      <c r="AL544" s="123"/>
      <c r="AM544" s="128" t="s">
        <v>390</v>
      </c>
      <c r="AN544" s="128"/>
      <c r="AO544" s="128"/>
      <c r="AP544" s="123"/>
      <c r="AQ544" s="123" t="s">
        <v>307</v>
      </c>
      <c r="AR544" s="115"/>
      <c r="AS544" s="115"/>
      <c r="AT544" s="116"/>
      <c r="AU544" s="182" t="s">
        <v>253</v>
      </c>
      <c r="AV544" s="182"/>
      <c r="AW544" s="182"/>
      <c r="AX544" s="183"/>
    </row>
    <row r="545" spans="1:50" ht="18.75" hidden="1" customHeight="1" x14ac:dyDescent="0.15">
      <c r="A545" s="98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308</v>
      </c>
      <c r="AH545" s="119"/>
      <c r="AI545" s="129"/>
      <c r="AJ545" s="129"/>
      <c r="AK545" s="129"/>
      <c r="AL545" s="124"/>
      <c r="AM545" s="129"/>
      <c r="AN545" s="129"/>
      <c r="AO545" s="129"/>
      <c r="AP545" s="124"/>
      <c r="AQ545" s="195"/>
      <c r="AR545" s="184"/>
      <c r="AS545" s="118" t="s">
        <v>308</v>
      </c>
      <c r="AT545" s="119"/>
      <c r="AU545" s="184"/>
      <c r="AV545" s="184"/>
      <c r="AW545" s="118" t="s">
        <v>297</v>
      </c>
      <c r="AX545" s="196"/>
    </row>
    <row r="546" spans="1:50" ht="23.25" hidden="1" customHeight="1" x14ac:dyDescent="0.15">
      <c r="A546" s="98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8"/>
      <c r="B549" s="222"/>
      <c r="C549" s="221"/>
      <c r="D549" s="222"/>
      <c r="E549" s="112" t="s">
        <v>326</v>
      </c>
      <c r="F549" s="113"/>
      <c r="G549" s="114" t="s">
        <v>323</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325</v>
      </c>
      <c r="AF549" s="126"/>
      <c r="AG549" s="126"/>
      <c r="AH549" s="127"/>
      <c r="AI549" s="128" t="s">
        <v>316</v>
      </c>
      <c r="AJ549" s="128"/>
      <c r="AK549" s="128"/>
      <c r="AL549" s="123"/>
      <c r="AM549" s="128" t="s">
        <v>390</v>
      </c>
      <c r="AN549" s="128"/>
      <c r="AO549" s="128"/>
      <c r="AP549" s="123"/>
      <c r="AQ549" s="123" t="s">
        <v>307</v>
      </c>
      <c r="AR549" s="115"/>
      <c r="AS549" s="115"/>
      <c r="AT549" s="116"/>
      <c r="AU549" s="182" t="s">
        <v>253</v>
      </c>
      <c r="AV549" s="182"/>
      <c r="AW549" s="182"/>
      <c r="AX549" s="183"/>
    </row>
    <row r="550" spans="1:50" ht="18.75" hidden="1" customHeight="1" x14ac:dyDescent="0.15">
      <c r="A550" s="98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308</v>
      </c>
      <c r="AH550" s="119"/>
      <c r="AI550" s="129"/>
      <c r="AJ550" s="129"/>
      <c r="AK550" s="129"/>
      <c r="AL550" s="124"/>
      <c r="AM550" s="129"/>
      <c r="AN550" s="129"/>
      <c r="AO550" s="129"/>
      <c r="AP550" s="124"/>
      <c r="AQ550" s="195"/>
      <c r="AR550" s="184"/>
      <c r="AS550" s="118" t="s">
        <v>308</v>
      </c>
      <c r="AT550" s="119"/>
      <c r="AU550" s="184"/>
      <c r="AV550" s="184"/>
      <c r="AW550" s="118" t="s">
        <v>297</v>
      </c>
      <c r="AX550" s="196"/>
    </row>
    <row r="551" spans="1:50" ht="23.25" hidden="1" customHeight="1" x14ac:dyDescent="0.15">
      <c r="A551" s="98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8"/>
      <c r="B554" s="222"/>
      <c r="C554" s="221"/>
      <c r="D554" s="222"/>
      <c r="E554" s="112" t="s">
        <v>326</v>
      </c>
      <c r="F554" s="113"/>
      <c r="G554" s="114" t="s">
        <v>323</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325</v>
      </c>
      <c r="AF554" s="126"/>
      <c r="AG554" s="126"/>
      <c r="AH554" s="127"/>
      <c r="AI554" s="128" t="s">
        <v>316</v>
      </c>
      <c r="AJ554" s="128"/>
      <c r="AK554" s="128"/>
      <c r="AL554" s="123"/>
      <c r="AM554" s="128" t="s">
        <v>390</v>
      </c>
      <c r="AN554" s="128"/>
      <c r="AO554" s="128"/>
      <c r="AP554" s="123"/>
      <c r="AQ554" s="123" t="s">
        <v>307</v>
      </c>
      <c r="AR554" s="115"/>
      <c r="AS554" s="115"/>
      <c r="AT554" s="116"/>
      <c r="AU554" s="182" t="s">
        <v>253</v>
      </c>
      <c r="AV554" s="182"/>
      <c r="AW554" s="182"/>
      <c r="AX554" s="183"/>
    </row>
    <row r="555" spans="1:50" ht="18.75" hidden="1" customHeight="1" x14ac:dyDescent="0.15">
      <c r="A555" s="98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308</v>
      </c>
      <c r="AH555" s="119"/>
      <c r="AI555" s="129"/>
      <c r="AJ555" s="129"/>
      <c r="AK555" s="129"/>
      <c r="AL555" s="124"/>
      <c r="AM555" s="129"/>
      <c r="AN555" s="129"/>
      <c r="AO555" s="129"/>
      <c r="AP555" s="124"/>
      <c r="AQ555" s="195"/>
      <c r="AR555" s="184"/>
      <c r="AS555" s="118" t="s">
        <v>308</v>
      </c>
      <c r="AT555" s="119"/>
      <c r="AU555" s="184"/>
      <c r="AV555" s="184"/>
      <c r="AW555" s="118" t="s">
        <v>297</v>
      </c>
      <c r="AX555" s="196"/>
    </row>
    <row r="556" spans="1:50" ht="23.25" hidden="1" customHeight="1" x14ac:dyDescent="0.15">
      <c r="A556" s="98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8"/>
      <c r="B559" s="222"/>
      <c r="C559" s="221"/>
      <c r="D559" s="222"/>
      <c r="E559" s="112" t="s">
        <v>326</v>
      </c>
      <c r="F559" s="113"/>
      <c r="G559" s="114" t="s">
        <v>323</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325</v>
      </c>
      <c r="AF559" s="126"/>
      <c r="AG559" s="126"/>
      <c r="AH559" s="127"/>
      <c r="AI559" s="128" t="s">
        <v>316</v>
      </c>
      <c r="AJ559" s="128"/>
      <c r="AK559" s="128"/>
      <c r="AL559" s="123"/>
      <c r="AM559" s="128" t="s">
        <v>390</v>
      </c>
      <c r="AN559" s="128"/>
      <c r="AO559" s="128"/>
      <c r="AP559" s="123"/>
      <c r="AQ559" s="123" t="s">
        <v>307</v>
      </c>
      <c r="AR559" s="115"/>
      <c r="AS559" s="115"/>
      <c r="AT559" s="116"/>
      <c r="AU559" s="182" t="s">
        <v>253</v>
      </c>
      <c r="AV559" s="182"/>
      <c r="AW559" s="182"/>
      <c r="AX559" s="183"/>
    </row>
    <row r="560" spans="1:50" ht="18.75" hidden="1" customHeight="1" x14ac:dyDescent="0.15">
      <c r="A560" s="98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308</v>
      </c>
      <c r="AH560" s="119"/>
      <c r="AI560" s="129"/>
      <c r="AJ560" s="129"/>
      <c r="AK560" s="129"/>
      <c r="AL560" s="124"/>
      <c r="AM560" s="129"/>
      <c r="AN560" s="129"/>
      <c r="AO560" s="129"/>
      <c r="AP560" s="124"/>
      <c r="AQ560" s="195"/>
      <c r="AR560" s="184"/>
      <c r="AS560" s="118" t="s">
        <v>308</v>
      </c>
      <c r="AT560" s="119"/>
      <c r="AU560" s="184"/>
      <c r="AV560" s="184"/>
      <c r="AW560" s="118" t="s">
        <v>297</v>
      </c>
      <c r="AX560" s="196"/>
    </row>
    <row r="561" spans="1:50" ht="23.25" hidden="1" customHeight="1" x14ac:dyDescent="0.15">
      <c r="A561" s="98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8"/>
      <c r="B564" s="222"/>
      <c r="C564" s="221"/>
      <c r="D564" s="222"/>
      <c r="E564" s="112" t="s">
        <v>327</v>
      </c>
      <c r="F564" s="113"/>
      <c r="G564" s="114" t="s">
        <v>324</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325</v>
      </c>
      <c r="AF564" s="126"/>
      <c r="AG564" s="126"/>
      <c r="AH564" s="127"/>
      <c r="AI564" s="128" t="s">
        <v>316</v>
      </c>
      <c r="AJ564" s="128"/>
      <c r="AK564" s="128"/>
      <c r="AL564" s="123"/>
      <c r="AM564" s="128" t="s">
        <v>390</v>
      </c>
      <c r="AN564" s="128"/>
      <c r="AO564" s="128"/>
      <c r="AP564" s="123"/>
      <c r="AQ564" s="123" t="s">
        <v>307</v>
      </c>
      <c r="AR564" s="115"/>
      <c r="AS564" s="115"/>
      <c r="AT564" s="116"/>
      <c r="AU564" s="182" t="s">
        <v>253</v>
      </c>
      <c r="AV564" s="182"/>
      <c r="AW564" s="182"/>
      <c r="AX564" s="183"/>
    </row>
    <row r="565" spans="1:50" ht="18.75" hidden="1" customHeight="1" x14ac:dyDescent="0.15">
      <c r="A565" s="98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308</v>
      </c>
      <c r="AH565" s="119"/>
      <c r="AI565" s="129"/>
      <c r="AJ565" s="129"/>
      <c r="AK565" s="129"/>
      <c r="AL565" s="124"/>
      <c r="AM565" s="129"/>
      <c r="AN565" s="129"/>
      <c r="AO565" s="129"/>
      <c r="AP565" s="124"/>
      <c r="AQ565" s="195"/>
      <c r="AR565" s="184"/>
      <c r="AS565" s="118" t="s">
        <v>308</v>
      </c>
      <c r="AT565" s="119"/>
      <c r="AU565" s="184"/>
      <c r="AV565" s="184"/>
      <c r="AW565" s="118" t="s">
        <v>297</v>
      </c>
      <c r="AX565" s="196"/>
    </row>
    <row r="566" spans="1:50" ht="23.25" hidden="1" customHeight="1" x14ac:dyDescent="0.15">
      <c r="A566" s="98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8"/>
      <c r="B569" s="222"/>
      <c r="C569" s="221"/>
      <c r="D569" s="222"/>
      <c r="E569" s="112" t="s">
        <v>327</v>
      </c>
      <c r="F569" s="113"/>
      <c r="G569" s="114" t="s">
        <v>324</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325</v>
      </c>
      <c r="AF569" s="126"/>
      <c r="AG569" s="126"/>
      <c r="AH569" s="127"/>
      <c r="AI569" s="128" t="s">
        <v>316</v>
      </c>
      <c r="AJ569" s="128"/>
      <c r="AK569" s="128"/>
      <c r="AL569" s="123"/>
      <c r="AM569" s="128" t="s">
        <v>390</v>
      </c>
      <c r="AN569" s="128"/>
      <c r="AO569" s="128"/>
      <c r="AP569" s="123"/>
      <c r="AQ569" s="123" t="s">
        <v>307</v>
      </c>
      <c r="AR569" s="115"/>
      <c r="AS569" s="115"/>
      <c r="AT569" s="116"/>
      <c r="AU569" s="182" t="s">
        <v>253</v>
      </c>
      <c r="AV569" s="182"/>
      <c r="AW569" s="182"/>
      <c r="AX569" s="183"/>
    </row>
    <row r="570" spans="1:50" ht="18.75" hidden="1" customHeight="1" x14ac:dyDescent="0.15">
      <c r="A570" s="98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308</v>
      </c>
      <c r="AH570" s="119"/>
      <c r="AI570" s="129"/>
      <c r="AJ570" s="129"/>
      <c r="AK570" s="129"/>
      <c r="AL570" s="124"/>
      <c r="AM570" s="129"/>
      <c r="AN570" s="129"/>
      <c r="AO570" s="129"/>
      <c r="AP570" s="124"/>
      <c r="AQ570" s="195"/>
      <c r="AR570" s="184"/>
      <c r="AS570" s="118" t="s">
        <v>308</v>
      </c>
      <c r="AT570" s="119"/>
      <c r="AU570" s="184"/>
      <c r="AV570" s="184"/>
      <c r="AW570" s="118" t="s">
        <v>297</v>
      </c>
      <c r="AX570" s="196"/>
    </row>
    <row r="571" spans="1:50" ht="23.25" hidden="1" customHeight="1" x14ac:dyDescent="0.15">
      <c r="A571" s="98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8"/>
      <c r="B574" s="222"/>
      <c r="C574" s="221"/>
      <c r="D574" s="222"/>
      <c r="E574" s="112" t="s">
        <v>327</v>
      </c>
      <c r="F574" s="113"/>
      <c r="G574" s="114" t="s">
        <v>324</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325</v>
      </c>
      <c r="AF574" s="126"/>
      <c r="AG574" s="126"/>
      <c r="AH574" s="127"/>
      <c r="AI574" s="128" t="s">
        <v>316</v>
      </c>
      <c r="AJ574" s="128"/>
      <c r="AK574" s="128"/>
      <c r="AL574" s="123"/>
      <c r="AM574" s="128" t="s">
        <v>390</v>
      </c>
      <c r="AN574" s="128"/>
      <c r="AO574" s="128"/>
      <c r="AP574" s="123"/>
      <c r="AQ574" s="123" t="s">
        <v>307</v>
      </c>
      <c r="AR574" s="115"/>
      <c r="AS574" s="115"/>
      <c r="AT574" s="116"/>
      <c r="AU574" s="182" t="s">
        <v>253</v>
      </c>
      <c r="AV574" s="182"/>
      <c r="AW574" s="182"/>
      <c r="AX574" s="183"/>
    </row>
    <row r="575" spans="1:50" ht="18.75" hidden="1" customHeight="1" x14ac:dyDescent="0.15">
      <c r="A575" s="98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308</v>
      </c>
      <c r="AH575" s="119"/>
      <c r="AI575" s="129"/>
      <c r="AJ575" s="129"/>
      <c r="AK575" s="129"/>
      <c r="AL575" s="124"/>
      <c r="AM575" s="129"/>
      <c r="AN575" s="129"/>
      <c r="AO575" s="129"/>
      <c r="AP575" s="124"/>
      <c r="AQ575" s="195"/>
      <c r="AR575" s="184"/>
      <c r="AS575" s="118" t="s">
        <v>308</v>
      </c>
      <c r="AT575" s="119"/>
      <c r="AU575" s="184"/>
      <c r="AV575" s="184"/>
      <c r="AW575" s="118" t="s">
        <v>297</v>
      </c>
      <c r="AX575" s="196"/>
    </row>
    <row r="576" spans="1:50" ht="23.25" hidden="1" customHeight="1" x14ac:dyDescent="0.15">
      <c r="A576" s="98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8"/>
      <c r="B579" s="222"/>
      <c r="C579" s="221"/>
      <c r="D579" s="222"/>
      <c r="E579" s="112" t="s">
        <v>327</v>
      </c>
      <c r="F579" s="113"/>
      <c r="G579" s="114" t="s">
        <v>324</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325</v>
      </c>
      <c r="AF579" s="126"/>
      <c r="AG579" s="126"/>
      <c r="AH579" s="127"/>
      <c r="AI579" s="128" t="s">
        <v>316</v>
      </c>
      <c r="AJ579" s="128"/>
      <c r="AK579" s="128"/>
      <c r="AL579" s="123"/>
      <c r="AM579" s="128" t="s">
        <v>390</v>
      </c>
      <c r="AN579" s="128"/>
      <c r="AO579" s="128"/>
      <c r="AP579" s="123"/>
      <c r="AQ579" s="123" t="s">
        <v>307</v>
      </c>
      <c r="AR579" s="115"/>
      <c r="AS579" s="115"/>
      <c r="AT579" s="116"/>
      <c r="AU579" s="182" t="s">
        <v>253</v>
      </c>
      <c r="AV579" s="182"/>
      <c r="AW579" s="182"/>
      <c r="AX579" s="183"/>
    </row>
    <row r="580" spans="1:50" ht="18.75" hidden="1" customHeight="1" x14ac:dyDescent="0.15">
      <c r="A580" s="98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308</v>
      </c>
      <c r="AH580" s="119"/>
      <c r="AI580" s="129"/>
      <c r="AJ580" s="129"/>
      <c r="AK580" s="129"/>
      <c r="AL580" s="124"/>
      <c r="AM580" s="129"/>
      <c r="AN580" s="129"/>
      <c r="AO580" s="129"/>
      <c r="AP580" s="124"/>
      <c r="AQ580" s="195"/>
      <c r="AR580" s="184"/>
      <c r="AS580" s="118" t="s">
        <v>308</v>
      </c>
      <c r="AT580" s="119"/>
      <c r="AU580" s="184"/>
      <c r="AV580" s="184"/>
      <c r="AW580" s="118" t="s">
        <v>297</v>
      </c>
      <c r="AX580" s="196"/>
    </row>
    <row r="581" spans="1:50" ht="23.25" hidden="1" customHeight="1" x14ac:dyDescent="0.15">
      <c r="A581" s="98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8"/>
      <c r="B584" s="222"/>
      <c r="C584" s="221"/>
      <c r="D584" s="222"/>
      <c r="E584" s="112" t="s">
        <v>327</v>
      </c>
      <c r="F584" s="113"/>
      <c r="G584" s="114" t="s">
        <v>324</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325</v>
      </c>
      <c r="AF584" s="126"/>
      <c r="AG584" s="126"/>
      <c r="AH584" s="127"/>
      <c r="AI584" s="128" t="s">
        <v>316</v>
      </c>
      <c r="AJ584" s="128"/>
      <c r="AK584" s="128"/>
      <c r="AL584" s="123"/>
      <c r="AM584" s="128" t="s">
        <v>390</v>
      </c>
      <c r="AN584" s="128"/>
      <c r="AO584" s="128"/>
      <c r="AP584" s="123"/>
      <c r="AQ584" s="123" t="s">
        <v>307</v>
      </c>
      <c r="AR584" s="115"/>
      <c r="AS584" s="115"/>
      <c r="AT584" s="116"/>
      <c r="AU584" s="182" t="s">
        <v>253</v>
      </c>
      <c r="AV584" s="182"/>
      <c r="AW584" s="182"/>
      <c r="AX584" s="183"/>
    </row>
    <row r="585" spans="1:50" ht="18.75" hidden="1" customHeight="1" x14ac:dyDescent="0.15">
      <c r="A585" s="98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308</v>
      </c>
      <c r="AH585" s="119"/>
      <c r="AI585" s="129"/>
      <c r="AJ585" s="129"/>
      <c r="AK585" s="129"/>
      <c r="AL585" s="124"/>
      <c r="AM585" s="129"/>
      <c r="AN585" s="129"/>
      <c r="AO585" s="129"/>
      <c r="AP585" s="124"/>
      <c r="AQ585" s="195"/>
      <c r="AR585" s="184"/>
      <c r="AS585" s="118" t="s">
        <v>308</v>
      </c>
      <c r="AT585" s="119"/>
      <c r="AU585" s="184"/>
      <c r="AV585" s="184"/>
      <c r="AW585" s="118" t="s">
        <v>297</v>
      </c>
      <c r="AX585" s="196"/>
    </row>
    <row r="586" spans="1:50" ht="23.25" hidden="1" customHeight="1" x14ac:dyDescent="0.15">
      <c r="A586" s="98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8"/>
      <c r="B589" s="222"/>
      <c r="C589" s="221"/>
      <c r="D589" s="222"/>
      <c r="E589" s="103" t="s">
        <v>345</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8"/>
      <c r="B592" s="222"/>
      <c r="C592" s="221"/>
      <c r="D592" s="222"/>
      <c r="E592" s="208" t="s">
        <v>306</v>
      </c>
      <c r="F592" s="209"/>
      <c r="G592" s="210" t="s">
        <v>337</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8"/>
      <c r="B593" s="222"/>
      <c r="C593" s="221"/>
      <c r="D593" s="222"/>
      <c r="E593" s="112" t="s">
        <v>326</v>
      </c>
      <c r="F593" s="113"/>
      <c r="G593" s="114" t="s">
        <v>323</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325</v>
      </c>
      <c r="AF593" s="126"/>
      <c r="AG593" s="126"/>
      <c r="AH593" s="127"/>
      <c r="AI593" s="128" t="s">
        <v>316</v>
      </c>
      <c r="AJ593" s="128"/>
      <c r="AK593" s="128"/>
      <c r="AL593" s="123"/>
      <c r="AM593" s="128" t="s">
        <v>390</v>
      </c>
      <c r="AN593" s="128"/>
      <c r="AO593" s="128"/>
      <c r="AP593" s="123"/>
      <c r="AQ593" s="123" t="s">
        <v>307</v>
      </c>
      <c r="AR593" s="115"/>
      <c r="AS593" s="115"/>
      <c r="AT593" s="116"/>
      <c r="AU593" s="182" t="s">
        <v>253</v>
      </c>
      <c r="AV593" s="182"/>
      <c r="AW593" s="182"/>
      <c r="AX593" s="183"/>
    </row>
    <row r="594" spans="1:50" ht="18.75" hidden="1" customHeight="1" x14ac:dyDescent="0.15">
      <c r="A594" s="98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308</v>
      </c>
      <c r="AH594" s="119"/>
      <c r="AI594" s="129"/>
      <c r="AJ594" s="129"/>
      <c r="AK594" s="129"/>
      <c r="AL594" s="124"/>
      <c r="AM594" s="129"/>
      <c r="AN594" s="129"/>
      <c r="AO594" s="129"/>
      <c r="AP594" s="124"/>
      <c r="AQ594" s="195"/>
      <c r="AR594" s="184"/>
      <c r="AS594" s="118" t="s">
        <v>308</v>
      </c>
      <c r="AT594" s="119"/>
      <c r="AU594" s="184"/>
      <c r="AV594" s="184"/>
      <c r="AW594" s="118" t="s">
        <v>297</v>
      </c>
      <c r="AX594" s="196"/>
    </row>
    <row r="595" spans="1:50" ht="23.25" hidden="1" customHeight="1" x14ac:dyDescent="0.15">
      <c r="A595" s="98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8"/>
      <c r="B598" s="222"/>
      <c r="C598" s="221"/>
      <c r="D598" s="222"/>
      <c r="E598" s="112" t="s">
        <v>326</v>
      </c>
      <c r="F598" s="113"/>
      <c r="G598" s="114" t="s">
        <v>323</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325</v>
      </c>
      <c r="AF598" s="126"/>
      <c r="AG598" s="126"/>
      <c r="AH598" s="127"/>
      <c r="AI598" s="128" t="s">
        <v>316</v>
      </c>
      <c r="AJ598" s="128"/>
      <c r="AK598" s="128"/>
      <c r="AL598" s="123"/>
      <c r="AM598" s="128" t="s">
        <v>390</v>
      </c>
      <c r="AN598" s="128"/>
      <c r="AO598" s="128"/>
      <c r="AP598" s="123"/>
      <c r="AQ598" s="123" t="s">
        <v>307</v>
      </c>
      <c r="AR598" s="115"/>
      <c r="AS598" s="115"/>
      <c r="AT598" s="116"/>
      <c r="AU598" s="182" t="s">
        <v>253</v>
      </c>
      <c r="AV598" s="182"/>
      <c r="AW598" s="182"/>
      <c r="AX598" s="183"/>
    </row>
    <row r="599" spans="1:50" ht="18.75" hidden="1" customHeight="1" x14ac:dyDescent="0.15">
      <c r="A599" s="98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308</v>
      </c>
      <c r="AH599" s="119"/>
      <c r="AI599" s="129"/>
      <c r="AJ599" s="129"/>
      <c r="AK599" s="129"/>
      <c r="AL599" s="124"/>
      <c r="AM599" s="129"/>
      <c r="AN599" s="129"/>
      <c r="AO599" s="129"/>
      <c r="AP599" s="124"/>
      <c r="AQ599" s="195"/>
      <c r="AR599" s="184"/>
      <c r="AS599" s="118" t="s">
        <v>308</v>
      </c>
      <c r="AT599" s="119"/>
      <c r="AU599" s="184"/>
      <c r="AV599" s="184"/>
      <c r="AW599" s="118" t="s">
        <v>297</v>
      </c>
      <c r="AX599" s="196"/>
    </row>
    <row r="600" spans="1:50" ht="23.25" hidden="1" customHeight="1" x14ac:dyDescent="0.15">
      <c r="A600" s="98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8"/>
      <c r="B603" s="222"/>
      <c r="C603" s="221"/>
      <c r="D603" s="222"/>
      <c r="E603" s="112" t="s">
        <v>326</v>
      </c>
      <c r="F603" s="113"/>
      <c r="G603" s="114" t="s">
        <v>323</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325</v>
      </c>
      <c r="AF603" s="126"/>
      <c r="AG603" s="126"/>
      <c r="AH603" s="127"/>
      <c r="AI603" s="128" t="s">
        <v>316</v>
      </c>
      <c r="AJ603" s="128"/>
      <c r="AK603" s="128"/>
      <c r="AL603" s="123"/>
      <c r="AM603" s="128" t="s">
        <v>390</v>
      </c>
      <c r="AN603" s="128"/>
      <c r="AO603" s="128"/>
      <c r="AP603" s="123"/>
      <c r="AQ603" s="123" t="s">
        <v>307</v>
      </c>
      <c r="AR603" s="115"/>
      <c r="AS603" s="115"/>
      <c r="AT603" s="116"/>
      <c r="AU603" s="182" t="s">
        <v>253</v>
      </c>
      <c r="AV603" s="182"/>
      <c r="AW603" s="182"/>
      <c r="AX603" s="183"/>
    </row>
    <row r="604" spans="1:50" ht="18.75" hidden="1" customHeight="1" x14ac:dyDescent="0.15">
      <c r="A604" s="98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308</v>
      </c>
      <c r="AH604" s="119"/>
      <c r="AI604" s="129"/>
      <c r="AJ604" s="129"/>
      <c r="AK604" s="129"/>
      <c r="AL604" s="124"/>
      <c r="AM604" s="129"/>
      <c r="AN604" s="129"/>
      <c r="AO604" s="129"/>
      <c r="AP604" s="124"/>
      <c r="AQ604" s="195"/>
      <c r="AR604" s="184"/>
      <c r="AS604" s="118" t="s">
        <v>308</v>
      </c>
      <c r="AT604" s="119"/>
      <c r="AU604" s="184"/>
      <c r="AV604" s="184"/>
      <c r="AW604" s="118" t="s">
        <v>297</v>
      </c>
      <c r="AX604" s="196"/>
    </row>
    <row r="605" spans="1:50" ht="23.25" hidden="1" customHeight="1" x14ac:dyDescent="0.15">
      <c r="A605" s="98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8"/>
      <c r="B608" s="222"/>
      <c r="C608" s="221"/>
      <c r="D608" s="222"/>
      <c r="E608" s="112" t="s">
        <v>326</v>
      </c>
      <c r="F608" s="113"/>
      <c r="G608" s="114" t="s">
        <v>323</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325</v>
      </c>
      <c r="AF608" s="126"/>
      <c r="AG608" s="126"/>
      <c r="AH608" s="127"/>
      <c r="AI608" s="128" t="s">
        <v>316</v>
      </c>
      <c r="AJ608" s="128"/>
      <c r="AK608" s="128"/>
      <c r="AL608" s="123"/>
      <c r="AM608" s="128" t="s">
        <v>390</v>
      </c>
      <c r="AN608" s="128"/>
      <c r="AO608" s="128"/>
      <c r="AP608" s="123"/>
      <c r="AQ608" s="123" t="s">
        <v>307</v>
      </c>
      <c r="AR608" s="115"/>
      <c r="AS608" s="115"/>
      <c r="AT608" s="116"/>
      <c r="AU608" s="182" t="s">
        <v>253</v>
      </c>
      <c r="AV608" s="182"/>
      <c r="AW608" s="182"/>
      <c r="AX608" s="183"/>
    </row>
    <row r="609" spans="1:50" ht="18.75" hidden="1" customHeight="1" x14ac:dyDescent="0.15">
      <c r="A609" s="98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308</v>
      </c>
      <c r="AH609" s="119"/>
      <c r="AI609" s="129"/>
      <c r="AJ609" s="129"/>
      <c r="AK609" s="129"/>
      <c r="AL609" s="124"/>
      <c r="AM609" s="129"/>
      <c r="AN609" s="129"/>
      <c r="AO609" s="129"/>
      <c r="AP609" s="124"/>
      <c r="AQ609" s="195"/>
      <c r="AR609" s="184"/>
      <c r="AS609" s="118" t="s">
        <v>308</v>
      </c>
      <c r="AT609" s="119"/>
      <c r="AU609" s="184"/>
      <c r="AV609" s="184"/>
      <c r="AW609" s="118" t="s">
        <v>297</v>
      </c>
      <c r="AX609" s="196"/>
    </row>
    <row r="610" spans="1:50" ht="23.25" hidden="1" customHeight="1" x14ac:dyDescent="0.15">
      <c r="A610" s="98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8"/>
      <c r="B613" s="222"/>
      <c r="C613" s="221"/>
      <c r="D613" s="222"/>
      <c r="E613" s="112" t="s">
        <v>326</v>
      </c>
      <c r="F613" s="113"/>
      <c r="G613" s="114" t="s">
        <v>323</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325</v>
      </c>
      <c r="AF613" s="126"/>
      <c r="AG613" s="126"/>
      <c r="AH613" s="127"/>
      <c r="AI613" s="128" t="s">
        <v>316</v>
      </c>
      <c r="AJ613" s="128"/>
      <c r="AK613" s="128"/>
      <c r="AL613" s="123"/>
      <c r="AM613" s="128" t="s">
        <v>390</v>
      </c>
      <c r="AN613" s="128"/>
      <c r="AO613" s="128"/>
      <c r="AP613" s="123"/>
      <c r="AQ613" s="123" t="s">
        <v>307</v>
      </c>
      <c r="AR613" s="115"/>
      <c r="AS613" s="115"/>
      <c r="AT613" s="116"/>
      <c r="AU613" s="182" t="s">
        <v>253</v>
      </c>
      <c r="AV613" s="182"/>
      <c r="AW613" s="182"/>
      <c r="AX613" s="183"/>
    </row>
    <row r="614" spans="1:50" ht="18.75" hidden="1" customHeight="1" x14ac:dyDescent="0.15">
      <c r="A614" s="98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308</v>
      </c>
      <c r="AH614" s="119"/>
      <c r="AI614" s="129"/>
      <c r="AJ614" s="129"/>
      <c r="AK614" s="129"/>
      <c r="AL614" s="124"/>
      <c r="AM614" s="129"/>
      <c r="AN614" s="129"/>
      <c r="AO614" s="129"/>
      <c r="AP614" s="124"/>
      <c r="AQ614" s="195"/>
      <c r="AR614" s="184"/>
      <c r="AS614" s="118" t="s">
        <v>308</v>
      </c>
      <c r="AT614" s="119"/>
      <c r="AU614" s="184"/>
      <c r="AV614" s="184"/>
      <c r="AW614" s="118" t="s">
        <v>297</v>
      </c>
      <c r="AX614" s="196"/>
    </row>
    <row r="615" spans="1:50" ht="23.25" hidden="1" customHeight="1" x14ac:dyDescent="0.15">
      <c r="A615" s="98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8"/>
      <c r="B618" s="222"/>
      <c r="C618" s="221"/>
      <c r="D618" s="222"/>
      <c r="E618" s="112" t="s">
        <v>327</v>
      </c>
      <c r="F618" s="113"/>
      <c r="G618" s="114" t="s">
        <v>324</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325</v>
      </c>
      <c r="AF618" s="126"/>
      <c r="AG618" s="126"/>
      <c r="AH618" s="127"/>
      <c r="AI618" s="128" t="s">
        <v>316</v>
      </c>
      <c r="AJ618" s="128"/>
      <c r="AK618" s="128"/>
      <c r="AL618" s="123"/>
      <c r="AM618" s="128" t="s">
        <v>390</v>
      </c>
      <c r="AN618" s="128"/>
      <c r="AO618" s="128"/>
      <c r="AP618" s="123"/>
      <c r="AQ618" s="123" t="s">
        <v>307</v>
      </c>
      <c r="AR618" s="115"/>
      <c r="AS618" s="115"/>
      <c r="AT618" s="116"/>
      <c r="AU618" s="182" t="s">
        <v>253</v>
      </c>
      <c r="AV618" s="182"/>
      <c r="AW618" s="182"/>
      <c r="AX618" s="183"/>
    </row>
    <row r="619" spans="1:50" ht="18.75" hidden="1" customHeight="1" x14ac:dyDescent="0.15">
      <c r="A619" s="98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308</v>
      </c>
      <c r="AH619" s="119"/>
      <c r="AI619" s="129"/>
      <c r="AJ619" s="129"/>
      <c r="AK619" s="129"/>
      <c r="AL619" s="124"/>
      <c r="AM619" s="129"/>
      <c r="AN619" s="129"/>
      <c r="AO619" s="129"/>
      <c r="AP619" s="124"/>
      <c r="AQ619" s="195"/>
      <c r="AR619" s="184"/>
      <c r="AS619" s="118" t="s">
        <v>308</v>
      </c>
      <c r="AT619" s="119"/>
      <c r="AU619" s="184"/>
      <c r="AV619" s="184"/>
      <c r="AW619" s="118" t="s">
        <v>297</v>
      </c>
      <c r="AX619" s="196"/>
    </row>
    <row r="620" spans="1:50" ht="23.25" hidden="1" customHeight="1" x14ac:dyDescent="0.15">
      <c r="A620" s="98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8"/>
      <c r="B623" s="222"/>
      <c r="C623" s="221"/>
      <c r="D623" s="222"/>
      <c r="E623" s="112" t="s">
        <v>327</v>
      </c>
      <c r="F623" s="113"/>
      <c r="G623" s="114" t="s">
        <v>324</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325</v>
      </c>
      <c r="AF623" s="126"/>
      <c r="AG623" s="126"/>
      <c r="AH623" s="127"/>
      <c r="AI623" s="128" t="s">
        <v>316</v>
      </c>
      <c r="AJ623" s="128"/>
      <c r="AK623" s="128"/>
      <c r="AL623" s="123"/>
      <c r="AM623" s="128" t="s">
        <v>390</v>
      </c>
      <c r="AN623" s="128"/>
      <c r="AO623" s="128"/>
      <c r="AP623" s="123"/>
      <c r="AQ623" s="123" t="s">
        <v>307</v>
      </c>
      <c r="AR623" s="115"/>
      <c r="AS623" s="115"/>
      <c r="AT623" s="116"/>
      <c r="AU623" s="182" t="s">
        <v>253</v>
      </c>
      <c r="AV623" s="182"/>
      <c r="AW623" s="182"/>
      <c r="AX623" s="183"/>
    </row>
    <row r="624" spans="1:50" ht="18.75" hidden="1" customHeight="1" x14ac:dyDescent="0.15">
      <c r="A624" s="98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308</v>
      </c>
      <c r="AH624" s="119"/>
      <c r="AI624" s="129"/>
      <c r="AJ624" s="129"/>
      <c r="AK624" s="129"/>
      <c r="AL624" s="124"/>
      <c r="AM624" s="129"/>
      <c r="AN624" s="129"/>
      <c r="AO624" s="129"/>
      <c r="AP624" s="124"/>
      <c r="AQ624" s="195"/>
      <c r="AR624" s="184"/>
      <c r="AS624" s="118" t="s">
        <v>308</v>
      </c>
      <c r="AT624" s="119"/>
      <c r="AU624" s="184"/>
      <c r="AV624" s="184"/>
      <c r="AW624" s="118" t="s">
        <v>297</v>
      </c>
      <c r="AX624" s="196"/>
    </row>
    <row r="625" spans="1:50" ht="23.25" hidden="1" customHeight="1" x14ac:dyDescent="0.15">
      <c r="A625" s="98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8"/>
      <c r="B628" s="222"/>
      <c r="C628" s="221"/>
      <c r="D628" s="222"/>
      <c r="E628" s="112" t="s">
        <v>327</v>
      </c>
      <c r="F628" s="113"/>
      <c r="G628" s="114" t="s">
        <v>324</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325</v>
      </c>
      <c r="AF628" s="126"/>
      <c r="AG628" s="126"/>
      <c r="AH628" s="127"/>
      <c r="AI628" s="128" t="s">
        <v>316</v>
      </c>
      <c r="AJ628" s="128"/>
      <c r="AK628" s="128"/>
      <c r="AL628" s="123"/>
      <c r="AM628" s="128" t="s">
        <v>390</v>
      </c>
      <c r="AN628" s="128"/>
      <c r="AO628" s="128"/>
      <c r="AP628" s="123"/>
      <c r="AQ628" s="123" t="s">
        <v>307</v>
      </c>
      <c r="AR628" s="115"/>
      <c r="AS628" s="115"/>
      <c r="AT628" s="116"/>
      <c r="AU628" s="182" t="s">
        <v>253</v>
      </c>
      <c r="AV628" s="182"/>
      <c r="AW628" s="182"/>
      <c r="AX628" s="183"/>
    </row>
    <row r="629" spans="1:50" ht="18.75" hidden="1" customHeight="1" x14ac:dyDescent="0.15">
      <c r="A629" s="98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308</v>
      </c>
      <c r="AH629" s="119"/>
      <c r="AI629" s="129"/>
      <c r="AJ629" s="129"/>
      <c r="AK629" s="129"/>
      <c r="AL629" s="124"/>
      <c r="AM629" s="129"/>
      <c r="AN629" s="129"/>
      <c r="AO629" s="129"/>
      <c r="AP629" s="124"/>
      <c r="AQ629" s="195"/>
      <c r="AR629" s="184"/>
      <c r="AS629" s="118" t="s">
        <v>308</v>
      </c>
      <c r="AT629" s="119"/>
      <c r="AU629" s="184"/>
      <c r="AV629" s="184"/>
      <c r="AW629" s="118" t="s">
        <v>297</v>
      </c>
      <c r="AX629" s="196"/>
    </row>
    <row r="630" spans="1:50" ht="23.25" hidden="1" customHeight="1" x14ac:dyDescent="0.15">
      <c r="A630" s="98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8"/>
      <c r="B633" s="222"/>
      <c r="C633" s="221"/>
      <c r="D633" s="222"/>
      <c r="E633" s="112" t="s">
        <v>327</v>
      </c>
      <c r="F633" s="113"/>
      <c r="G633" s="114" t="s">
        <v>324</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325</v>
      </c>
      <c r="AF633" s="126"/>
      <c r="AG633" s="126"/>
      <c r="AH633" s="127"/>
      <c r="AI633" s="128" t="s">
        <v>316</v>
      </c>
      <c r="AJ633" s="128"/>
      <c r="AK633" s="128"/>
      <c r="AL633" s="123"/>
      <c r="AM633" s="128" t="s">
        <v>390</v>
      </c>
      <c r="AN633" s="128"/>
      <c r="AO633" s="128"/>
      <c r="AP633" s="123"/>
      <c r="AQ633" s="123" t="s">
        <v>307</v>
      </c>
      <c r="AR633" s="115"/>
      <c r="AS633" s="115"/>
      <c r="AT633" s="116"/>
      <c r="AU633" s="182" t="s">
        <v>253</v>
      </c>
      <c r="AV633" s="182"/>
      <c r="AW633" s="182"/>
      <c r="AX633" s="183"/>
    </row>
    <row r="634" spans="1:50" ht="18.75" hidden="1" customHeight="1" x14ac:dyDescent="0.15">
      <c r="A634" s="98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308</v>
      </c>
      <c r="AH634" s="119"/>
      <c r="AI634" s="129"/>
      <c r="AJ634" s="129"/>
      <c r="AK634" s="129"/>
      <c r="AL634" s="124"/>
      <c r="AM634" s="129"/>
      <c r="AN634" s="129"/>
      <c r="AO634" s="129"/>
      <c r="AP634" s="124"/>
      <c r="AQ634" s="195"/>
      <c r="AR634" s="184"/>
      <c r="AS634" s="118" t="s">
        <v>308</v>
      </c>
      <c r="AT634" s="119"/>
      <c r="AU634" s="184"/>
      <c r="AV634" s="184"/>
      <c r="AW634" s="118" t="s">
        <v>297</v>
      </c>
      <c r="AX634" s="196"/>
    </row>
    <row r="635" spans="1:50" ht="23.25" hidden="1" customHeight="1" x14ac:dyDescent="0.15">
      <c r="A635" s="98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8"/>
      <c r="B638" s="222"/>
      <c r="C638" s="221"/>
      <c r="D638" s="222"/>
      <c r="E638" s="112" t="s">
        <v>327</v>
      </c>
      <c r="F638" s="113"/>
      <c r="G638" s="114" t="s">
        <v>324</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325</v>
      </c>
      <c r="AF638" s="126"/>
      <c r="AG638" s="126"/>
      <c r="AH638" s="127"/>
      <c r="AI638" s="128" t="s">
        <v>316</v>
      </c>
      <c r="AJ638" s="128"/>
      <c r="AK638" s="128"/>
      <c r="AL638" s="123"/>
      <c r="AM638" s="128" t="s">
        <v>390</v>
      </c>
      <c r="AN638" s="128"/>
      <c r="AO638" s="128"/>
      <c r="AP638" s="123"/>
      <c r="AQ638" s="123" t="s">
        <v>307</v>
      </c>
      <c r="AR638" s="115"/>
      <c r="AS638" s="115"/>
      <c r="AT638" s="116"/>
      <c r="AU638" s="182" t="s">
        <v>253</v>
      </c>
      <c r="AV638" s="182"/>
      <c r="AW638" s="182"/>
      <c r="AX638" s="183"/>
    </row>
    <row r="639" spans="1:50" ht="18.75" hidden="1" customHeight="1" x14ac:dyDescent="0.15">
      <c r="A639" s="98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308</v>
      </c>
      <c r="AH639" s="119"/>
      <c r="AI639" s="129"/>
      <c r="AJ639" s="129"/>
      <c r="AK639" s="129"/>
      <c r="AL639" s="124"/>
      <c r="AM639" s="129"/>
      <c r="AN639" s="129"/>
      <c r="AO639" s="129"/>
      <c r="AP639" s="124"/>
      <c r="AQ639" s="195"/>
      <c r="AR639" s="184"/>
      <c r="AS639" s="118" t="s">
        <v>308</v>
      </c>
      <c r="AT639" s="119"/>
      <c r="AU639" s="184"/>
      <c r="AV639" s="184"/>
      <c r="AW639" s="118" t="s">
        <v>297</v>
      </c>
      <c r="AX639" s="196"/>
    </row>
    <row r="640" spans="1:50" ht="23.25" hidden="1" customHeight="1" x14ac:dyDescent="0.15">
      <c r="A640" s="98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8"/>
      <c r="B643" s="222"/>
      <c r="C643" s="221"/>
      <c r="D643" s="222"/>
      <c r="E643" s="103" t="s">
        <v>345</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8"/>
      <c r="B646" s="222"/>
      <c r="C646" s="221"/>
      <c r="D646" s="222"/>
      <c r="E646" s="208" t="s">
        <v>306</v>
      </c>
      <c r="F646" s="209"/>
      <c r="G646" s="210" t="s">
        <v>337</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8"/>
      <c r="B647" s="222"/>
      <c r="C647" s="221"/>
      <c r="D647" s="222"/>
      <c r="E647" s="112" t="s">
        <v>326</v>
      </c>
      <c r="F647" s="113"/>
      <c r="G647" s="114" t="s">
        <v>323</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325</v>
      </c>
      <c r="AF647" s="126"/>
      <c r="AG647" s="126"/>
      <c r="AH647" s="127"/>
      <c r="AI647" s="128" t="s">
        <v>316</v>
      </c>
      <c r="AJ647" s="128"/>
      <c r="AK647" s="128"/>
      <c r="AL647" s="123"/>
      <c r="AM647" s="128" t="s">
        <v>390</v>
      </c>
      <c r="AN647" s="128"/>
      <c r="AO647" s="128"/>
      <c r="AP647" s="123"/>
      <c r="AQ647" s="123" t="s">
        <v>307</v>
      </c>
      <c r="AR647" s="115"/>
      <c r="AS647" s="115"/>
      <c r="AT647" s="116"/>
      <c r="AU647" s="182" t="s">
        <v>253</v>
      </c>
      <c r="AV647" s="182"/>
      <c r="AW647" s="182"/>
      <c r="AX647" s="183"/>
    </row>
    <row r="648" spans="1:50" ht="18.75" hidden="1" customHeight="1" x14ac:dyDescent="0.15">
      <c r="A648" s="98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308</v>
      </c>
      <c r="AH648" s="119"/>
      <c r="AI648" s="129"/>
      <c r="AJ648" s="129"/>
      <c r="AK648" s="129"/>
      <c r="AL648" s="124"/>
      <c r="AM648" s="129"/>
      <c r="AN648" s="129"/>
      <c r="AO648" s="129"/>
      <c r="AP648" s="124"/>
      <c r="AQ648" s="195"/>
      <c r="AR648" s="184"/>
      <c r="AS648" s="118" t="s">
        <v>308</v>
      </c>
      <c r="AT648" s="119"/>
      <c r="AU648" s="184"/>
      <c r="AV648" s="184"/>
      <c r="AW648" s="118" t="s">
        <v>297</v>
      </c>
      <c r="AX648" s="196"/>
    </row>
    <row r="649" spans="1:50" ht="23.25" hidden="1" customHeight="1" x14ac:dyDescent="0.15">
      <c r="A649" s="98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8"/>
      <c r="B652" s="222"/>
      <c r="C652" s="221"/>
      <c r="D652" s="222"/>
      <c r="E652" s="112" t="s">
        <v>326</v>
      </c>
      <c r="F652" s="113"/>
      <c r="G652" s="114" t="s">
        <v>323</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325</v>
      </c>
      <c r="AF652" s="126"/>
      <c r="AG652" s="126"/>
      <c r="AH652" s="127"/>
      <c r="AI652" s="128" t="s">
        <v>316</v>
      </c>
      <c r="AJ652" s="128"/>
      <c r="AK652" s="128"/>
      <c r="AL652" s="123"/>
      <c r="AM652" s="128" t="s">
        <v>390</v>
      </c>
      <c r="AN652" s="128"/>
      <c r="AO652" s="128"/>
      <c r="AP652" s="123"/>
      <c r="AQ652" s="123" t="s">
        <v>307</v>
      </c>
      <c r="AR652" s="115"/>
      <c r="AS652" s="115"/>
      <c r="AT652" s="116"/>
      <c r="AU652" s="182" t="s">
        <v>253</v>
      </c>
      <c r="AV652" s="182"/>
      <c r="AW652" s="182"/>
      <c r="AX652" s="183"/>
    </row>
    <row r="653" spans="1:50" ht="18.75" hidden="1" customHeight="1" x14ac:dyDescent="0.15">
      <c r="A653" s="98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308</v>
      </c>
      <c r="AH653" s="119"/>
      <c r="AI653" s="129"/>
      <c r="AJ653" s="129"/>
      <c r="AK653" s="129"/>
      <c r="AL653" s="124"/>
      <c r="AM653" s="129"/>
      <c r="AN653" s="129"/>
      <c r="AO653" s="129"/>
      <c r="AP653" s="124"/>
      <c r="AQ653" s="195"/>
      <c r="AR653" s="184"/>
      <c r="AS653" s="118" t="s">
        <v>308</v>
      </c>
      <c r="AT653" s="119"/>
      <c r="AU653" s="184"/>
      <c r="AV653" s="184"/>
      <c r="AW653" s="118" t="s">
        <v>297</v>
      </c>
      <c r="AX653" s="196"/>
    </row>
    <row r="654" spans="1:50" ht="23.25" hidden="1" customHeight="1" x14ac:dyDescent="0.15">
      <c r="A654" s="98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8"/>
      <c r="B657" s="222"/>
      <c r="C657" s="221"/>
      <c r="D657" s="222"/>
      <c r="E657" s="112" t="s">
        <v>326</v>
      </c>
      <c r="F657" s="113"/>
      <c r="G657" s="114" t="s">
        <v>323</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325</v>
      </c>
      <c r="AF657" s="126"/>
      <c r="AG657" s="126"/>
      <c r="AH657" s="127"/>
      <c r="AI657" s="128" t="s">
        <v>316</v>
      </c>
      <c r="AJ657" s="128"/>
      <c r="AK657" s="128"/>
      <c r="AL657" s="123"/>
      <c r="AM657" s="128" t="s">
        <v>390</v>
      </c>
      <c r="AN657" s="128"/>
      <c r="AO657" s="128"/>
      <c r="AP657" s="123"/>
      <c r="AQ657" s="123" t="s">
        <v>307</v>
      </c>
      <c r="AR657" s="115"/>
      <c r="AS657" s="115"/>
      <c r="AT657" s="116"/>
      <c r="AU657" s="182" t="s">
        <v>253</v>
      </c>
      <c r="AV657" s="182"/>
      <c r="AW657" s="182"/>
      <c r="AX657" s="183"/>
    </row>
    <row r="658" spans="1:50" ht="18.75" hidden="1" customHeight="1" x14ac:dyDescent="0.15">
      <c r="A658" s="98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308</v>
      </c>
      <c r="AH658" s="119"/>
      <c r="AI658" s="129"/>
      <c r="AJ658" s="129"/>
      <c r="AK658" s="129"/>
      <c r="AL658" s="124"/>
      <c r="AM658" s="129"/>
      <c r="AN658" s="129"/>
      <c r="AO658" s="129"/>
      <c r="AP658" s="124"/>
      <c r="AQ658" s="195"/>
      <c r="AR658" s="184"/>
      <c r="AS658" s="118" t="s">
        <v>308</v>
      </c>
      <c r="AT658" s="119"/>
      <c r="AU658" s="184"/>
      <c r="AV658" s="184"/>
      <c r="AW658" s="118" t="s">
        <v>297</v>
      </c>
      <c r="AX658" s="196"/>
    </row>
    <row r="659" spans="1:50" ht="23.25" hidden="1" customHeight="1" x14ac:dyDescent="0.15">
      <c r="A659" s="98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8"/>
      <c r="B662" s="222"/>
      <c r="C662" s="221"/>
      <c r="D662" s="222"/>
      <c r="E662" s="112" t="s">
        <v>326</v>
      </c>
      <c r="F662" s="113"/>
      <c r="G662" s="114" t="s">
        <v>323</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325</v>
      </c>
      <c r="AF662" s="126"/>
      <c r="AG662" s="126"/>
      <c r="AH662" s="127"/>
      <c r="AI662" s="128" t="s">
        <v>316</v>
      </c>
      <c r="AJ662" s="128"/>
      <c r="AK662" s="128"/>
      <c r="AL662" s="123"/>
      <c r="AM662" s="128" t="s">
        <v>390</v>
      </c>
      <c r="AN662" s="128"/>
      <c r="AO662" s="128"/>
      <c r="AP662" s="123"/>
      <c r="AQ662" s="123" t="s">
        <v>307</v>
      </c>
      <c r="AR662" s="115"/>
      <c r="AS662" s="115"/>
      <c r="AT662" s="116"/>
      <c r="AU662" s="182" t="s">
        <v>253</v>
      </c>
      <c r="AV662" s="182"/>
      <c r="AW662" s="182"/>
      <c r="AX662" s="183"/>
    </row>
    <row r="663" spans="1:50" ht="18.75" hidden="1" customHeight="1" x14ac:dyDescent="0.15">
      <c r="A663" s="98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308</v>
      </c>
      <c r="AH663" s="119"/>
      <c r="AI663" s="129"/>
      <c r="AJ663" s="129"/>
      <c r="AK663" s="129"/>
      <c r="AL663" s="124"/>
      <c r="AM663" s="129"/>
      <c r="AN663" s="129"/>
      <c r="AO663" s="129"/>
      <c r="AP663" s="124"/>
      <c r="AQ663" s="195"/>
      <c r="AR663" s="184"/>
      <c r="AS663" s="118" t="s">
        <v>308</v>
      </c>
      <c r="AT663" s="119"/>
      <c r="AU663" s="184"/>
      <c r="AV663" s="184"/>
      <c r="AW663" s="118" t="s">
        <v>297</v>
      </c>
      <c r="AX663" s="196"/>
    </row>
    <row r="664" spans="1:50" ht="23.25" hidden="1" customHeight="1" x14ac:dyDescent="0.15">
      <c r="A664" s="98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8"/>
      <c r="B667" s="222"/>
      <c r="C667" s="221"/>
      <c r="D667" s="222"/>
      <c r="E667" s="112" t="s">
        <v>326</v>
      </c>
      <c r="F667" s="113"/>
      <c r="G667" s="114" t="s">
        <v>323</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325</v>
      </c>
      <c r="AF667" s="126"/>
      <c r="AG667" s="126"/>
      <c r="AH667" s="127"/>
      <c r="AI667" s="128" t="s">
        <v>316</v>
      </c>
      <c r="AJ667" s="128"/>
      <c r="AK667" s="128"/>
      <c r="AL667" s="123"/>
      <c r="AM667" s="128" t="s">
        <v>390</v>
      </c>
      <c r="AN667" s="128"/>
      <c r="AO667" s="128"/>
      <c r="AP667" s="123"/>
      <c r="AQ667" s="123" t="s">
        <v>307</v>
      </c>
      <c r="AR667" s="115"/>
      <c r="AS667" s="115"/>
      <c r="AT667" s="116"/>
      <c r="AU667" s="182" t="s">
        <v>253</v>
      </c>
      <c r="AV667" s="182"/>
      <c r="AW667" s="182"/>
      <c r="AX667" s="183"/>
    </row>
    <row r="668" spans="1:50" ht="18.75" hidden="1" customHeight="1" x14ac:dyDescent="0.15">
      <c r="A668" s="98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308</v>
      </c>
      <c r="AH668" s="119"/>
      <c r="AI668" s="129"/>
      <c r="AJ668" s="129"/>
      <c r="AK668" s="129"/>
      <c r="AL668" s="124"/>
      <c r="AM668" s="129"/>
      <c r="AN668" s="129"/>
      <c r="AO668" s="129"/>
      <c r="AP668" s="124"/>
      <c r="AQ668" s="195"/>
      <c r="AR668" s="184"/>
      <c r="AS668" s="118" t="s">
        <v>308</v>
      </c>
      <c r="AT668" s="119"/>
      <c r="AU668" s="184"/>
      <c r="AV668" s="184"/>
      <c r="AW668" s="118" t="s">
        <v>297</v>
      </c>
      <c r="AX668" s="196"/>
    </row>
    <row r="669" spans="1:50" ht="23.25" hidden="1" customHeight="1" x14ac:dyDescent="0.15">
      <c r="A669" s="98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8"/>
      <c r="B672" s="222"/>
      <c r="C672" s="221"/>
      <c r="D672" s="222"/>
      <c r="E672" s="112" t="s">
        <v>327</v>
      </c>
      <c r="F672" s="113"/>
      <c r="G672" s="114" t="s">
        <v>324</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325</v>
      </c>
      <c r="AF672" s="126"/>
      <c r="AG672" s="126"/>
      <c r="AH672" s="127"/>
      <c r="AI672" s="128" t="s">
        <v>316</v>
      </c>
      <c r="AJ672" s="128"/>
      <c r="AK672" s="128"/>
      <c r="AL672" s="123"/>
      <c r="AM672" s="128" t="s">
        <v>390</v>
      </c>
      <c r="AN672" s="128"/>
      <c r="AO672" s="128"/>
      <c r="AP672" s="123"/>
      <c r="AQ672" s="123" t="s">
        <v>307</v>
      </c>
      <c r="AR672" s="115"/>
      <c r="AS672" s="115"/>
      <c r="AT672" s="116"/>
      <c r="AU672" s="182" t="s">
        <v>253</v>
      </c>
      <c r="AV672" s="182"/>
      <c r="AW672" s="182"/>
      <c r="AX672" s="183"/>
    </row>
    <row r="673" spans="1:50" ht="18.75" hidden="1" customHeight="1" x14ac:dyDescent="0.15">
      <c r="A673" s="98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308</v>
      </c>
      <c r="AH673" s="119"/>
      <c r="AI673" s="129"/>
      <c r="AJ673" s="129"/>
      <c r="AK673" s="129"/>
      <c r="AL673" s="124"/>
      <c r="AM673" s="129"/>
      <c r="AN673" s="129"/>
      <c r="AO673" s="129"/>
      <c r="AP673" s="124"/>
      <c r="AQ673" s="195"/>
      <c r="AR673" s="184"/>
      <c r="AS673" s="118" t="s">
        <v>308</v>
      </c>
      <c r="AT673" s="119"/>
      <c r="AU673" s="184"/>
      <c r="AV673" s="184"/>
      <c r="AW673" s="118" t="s">
        <v>297</v>
      </c>
      <c r="AX673" s="196"/>
    </row>
    <row r="674" spans="1:50" ht="23.25" hidden="1" customHeight="1" x14ac:dyDescent="0.15">
      <c r="A674" s="98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8"/>
      <c r="B677" s="222"/>
      <c r="C677" s="221"/>
      <c r="D677" s="222"/>
      <c r="E677" s="112" t="s">
        <v>327</v>
      </c>
      <c r="F677" s="113"/>
      <c r="G677" s="114" t="s">
        <v>324</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325</v>
      </c>
      <c r="AF677" s="126"/>
      <c r="AG677" s="126"/>
      <c r="AH677" s="127"/>
      <c r="AI677" s="128" t="s">
        <v>316</v>
      </c>
      <c r="AJ677" s="128"/>
      <c r="AK677" s="128"/>
      <c r="AL677" s="123"/>
      <c r="AM677" s="128" t="s">
        <v>390</v>
      </c>
      <c r="AN677" s="128"/>
      <c r="AO677" s="128"/>
      <c r="AP677" s="123"/>
      <c r="AQ677" s="123" t="s">
        <v>307</v>
      </c>
      <c r="AR677" s="115"/>
      <c r="AS677" s="115"/>
      <c r="AT677" s="116"/>
      <c r="AU677" s="182" t="s">
        <v>253</v>
      </c>
      <c r="AV677" s="182"/>
      <c r="AW677" s="182"/>
      <c r="AX677" s="183"/>
    </row>
    <row r="678" spans="1:50" ht="18.75" hidden="1" customHeight="1" x14ac:dyDescent="0.15">
      <c r="A678" s="98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308</v>
      </c>
      <c r="AH678" s="119"/>
      <c r="AI678" s="129"/>
      <c r="AJ678" s="129"/>
      <c r="AK678" s="129"/>
      <c r="AL678" s="124"/>
      <c r="AM678" s="129"/>
      <c r="AN678" s="129"/>
      <c r="AO678" s="129"/>
      <c r="AP678" s="124"/>
      <c r="AQ678" s="195"/>
      <c r="AR678" s="184"/>
      <c r="AS678" s="118" t="s">
        <v>308</v>
      </c>
      <c r="AT678" s="119"/>
      <c r="AU678" s="184"/>
      <c r="AV678" s="184"/>
      <c r="AW678" s="118" t="s">
        <v>297</v>
      </c>
      <c r="AX678" s="196"/>
    </row>
    <row r="679" spans="1:50" ht="23.25" hidden="1" customHeight="1" x14ac:dyDescent="0.15">
      <c r="A679" s="98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8"/>
      <c r="B682" s="222"/>
      <c r="C682" s="221"/>
      <c r="D682" s="222"/>
      <c r="E682" s="112" t="s">
        <v>327</v>
      </c>
      <c r="F682" s="113"/>
      <c r="G682" s="114" t="s">
        <v>324</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325</v>
      </c>
      <c r="AF682" s="126"/>
      <c r="AG682" s="126"/>
      <c r="AH682" s="127"/>
      <c r="AI682" s="128" t="s">
        <v>316</v>
      </c>
      <c r="AJ682" s="128"/>
      <c r="AK682" s="128"/>
      <c r="AL682" s="123"/>
      <c r="AM682" s="128" t="s">
        <v>390</v>
      </c>
      <c r="AN682" s="128"/>
      <c r="AO682" s="128"/>
      <c r="AP682" s="123"/>
      <c r="AQ682" s="123" t="s">
        <v>307</v>
      </c>
      <c r="AR682" s="115"/>
      <c r="AS682" s="115"/>
      <c r="AT682" s="116"/>
      <c r="AU682" s="182" t="s">
        <v>253</v>
      </c>
      <c r="AV682" s="182"/>
      <c r="AW682" s="182"/>
      <c r="AX682" s="183"/>
    </row>
    <row r="683" spans="1:50" ht="18.75" hidden="1" customHeight="1" x14ac:dyDescent="0.15">
      <c r="A683" s="98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308</v>
      </c>
      <c r="AH683" s="119"/>
      <c r="AI683" s="129"/>
      <c r="AJ683" s="129"/>
      <c r="AK683" s="129"/>
      <c r="AL683" s="124"/>
      <c r="AM683" s="129"/>
      <c r="AN683" s="129"/>
      <c r="AO683" s="129"/>
      <c r="AP683" s="124"/>
      <c r="AQ683" s="195"/>
      <c r="AR683" s="184"/>
      <c r="AS683" s="118" t="s">
        <v>308</v>
      </c>
      <c r="AT683" s="119"/>
      <c r="AU683" s="184"/>
      <c r="AV683" s="184"/>
      <c r="AW683" s="118" t="s">
        <v>297</v>
      </c>
      <c r="AX683" s="196"/>
    </row>
    <row r="684" spans="1:50" ht="23.25" hidden="1" customHeight="1" x14ac:dyDescent="0.15">
      <c r="A684" s="98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8"/>
      <c r="B687" s="222"/>
      <c r="C687" s="221"/>
      <c r="D687" s="222"/>
      <c r="E687" s="112" t="s">
        <v>327</v>
      </c>
      <c r="F687" s="113"/>
      <c r="G687" s="114" t="s">
        <v>324</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325</v>
      </c>
      <c r="AF687" s="126"/>
      <c r="AG687" s="126"/>
      <c r="AH687" s="127"/>
      <c r="AI687" s="128" t="s">
        <v>316</v>
      </c>
      <c r="AJ687" s="128"/>
      <c r="AK687" s="128"/>
      <c r="AL687" s="123"/>
      <c r="AM687" s="128" t="s">
        <v>390</v>
      </c>
      <c r="AN687" s="128"/>
      <c r="AO687" s="128"/>
      <c r="AP687" s="123"/>
      <c r="AQ687" s="123" t="s">
        <v>307</v>
      </c>
      <c r="AR687" s="115"/>
      <c r="AS687" s="115"/>
      <c r="AT687" s="116"/>
      <c r="AU687" s="182" t="s">
        <v>253</v>
      </c>
      <c r="AV687" s="182"/>
      <c r="AW687" s="182"/>
      <c r="AX687" s="183"/>
    </row>
    <row r="688" spans="1:50" ht="18.75" hidden="1" customHeight="1" x14ac:dyDescent="0.15">
      <c r="A688" s="98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308</v>
      </c>
      <c r="AH688" s="119"/>
      <c r="AI688" s="129"/>
      <c r="AJ688" s="129"/>
      <c r="AK688" s="129"/>
      <c r="AL688" s="124"/>
      <c r="AM688" s="129"/>
      <c r="AN688" s="129"/>
      <c r="AO688" s="129"/>
      <c r="AP688" s="124"/>
      <c r="AQ688" s="195"/>
      <c r="AR688" s="184"/>
      <c r="AS688" s="118" t="s">
        <v>308</v>
      </c>
      <c r="AT688" s="119"/>
      <c r="AU688" s="184"/>
      <c r="AV688" s="184"/>
      <c r="AW688" s="118" t="s">
        <v>297</v>
      </c>
      <c r="AX688" s="196"/>
    </row>
    <row r="689" spans="1:50" ht="23.25" hidden="1" customHeight="1" x14ac:dyDescent="0.15">
      <c r="A689" s="98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8"/>
      <c r="B692" s="222"/>
      <c r="C692" s="221"/>
      <c r="D692" s="222"/>
      <c r="E692" s="112" t="s">
        <v>327</v>
      </c>
      <c r="F692" s="113"/>
      <c r="G692" s="114" t="s">
        <v>324</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325</v>
      </c>
      <c r="AF692" s="126"/>
      <c r="AG692" s="126"/>
      <c r="AH692" s="127"/>
      <c r="AI692" s="128" t="s">
        <v>316</v>
      </c>
      <c r="AJ692" s="128"/>
      <c r="AK692" s="128"/>
      <c r="AL692" s="123"/>
      <c r="AM692" s="128" t="s">
        <v>390</v>
      </c>
      <c r="AN692" s="128"/>
      <c r="AO692" s="128"/>
      <c r="AP692" s="123"/>
      <c r="AQ692" s="123" t="s">
        <v>307</v>
      </c>
      <c r="AR692" s="115"/>
      <c r="AS692" s="115"/>
      <c r="AT692" s="116"/>
      <c r="AU692" s="182" t="s">
        <v>253</v>
      </c>
      <c r="AV692" s="182"/>
      <c r="AW692" s="182"/>
      <c r="AX692" s="183"/>
    </row>
    <row r="693" spans="1:50" ht="18.75" hidden="1" customHeight="1" x14ac:dyDescent="0.15">
      <c r="A693" s="98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308</v>
      </c>
      <c r="AH693" s="119"/>
      <c r="AI693" s="129"/>
      <c r="AJ693" s="129"/>
      <c r="AK693" s="129"/>
      <c r="AL693" s="124"/>
      <c r="AM693" s="129"/>
      <c r="AN693" s="129"/>
      <c r="AO693" s="129"/>
      <c r="AP693" s="124"/>
      <c r="AQ693" s="195"/>
      <c r="AR693" s="184"/>
      <c r="AS693" s="118" t="s">
        <v>308</v>
      </c>
      <c r="AT693" s="119"/>
      <c r="AU693" s="184"/>
      <c r="AV693" s="184"/>
      <c r="AW693" s="118" t="s">
        <v>297</v>
      </c>
      <c r="AX693" s="196"/>
    </row>
    <row r="694" spans="1:50" ht="23.25" hidden="1" customHeight="1" x14ac:dyDescent="0.15">
      <c r="A694" s="98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8"/>
      <c r="B697" s="222"/>
      <c r="C697" s="221"/>
      <c r="D697" s="222"/>
      <c r="E697" s="103" t="s">
        <v>345</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8"/>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8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2"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3"/>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59.45" customHeight="1" x14ac:dyDescent="0.15">
      <c r="A702" s="484" t="s">
        <v>259</v>
      </c>
      <c r="B702" s="485"/>
      <c r="C702" s="700" t="s">
        <v>260</v>
      </c>
      <c r="D702" s="701"/>
      <c r="E702" s="701"/>
      <c r="F702" s="701"/>
      <c r="G702" s="701"/>
      <c r="H702" s="701"/>
      <c r="I702" s="701"/>
      <c r="J702" s="701"/>
      <c r="K702" s="701"/>
      <c r="L702" s="701"/>
      <c r="M702" s="701"/>
      <c r="N702" s="701"/>
      <c r="O702" s="701"/>
      <c r="P702" s="701"/>
      <c r="Q702" s="701"/>
      <c r="R702" s="701"/>
      <c r="S702" s="701"/>
      <c r="T702" s="701"/>
      <c r="U702" s="701"/>
      <c r="V702" s="701"/>
      <c r="W702" s="701"/>
      <c r="X702" s="701"/>
      <c r="Y702" s="701"/>
      <c r="Z702" s="701"/>
      <c r="AA702" s="701"/>
      <c r="AB702" s="701"/>
      <c r="AC702" s="702"/>
      <c r="AD702" s="854" t="s">
        <v>470</v>
      </c>
      <c r="AE702" s="855"/>
      <c r="AF702" s="855"/>
      <c r="AG702" s="844" t="s">
        <v>523</v>
      </c>
      <c r="AH702" s="845"/>
      <c r="AI702" s="845"/>
      <c r="AJ702" s="845"/>
      <c r="AK702" s="845"/>
      <c r="AL702" s="845"/>
      <c r="AM702" s="845"/>
      <c r="AN702" s="845"/>
      <c r="AO702" s="845"/>
      <c r="AP702" s="845"/>
      <c r="AQ702" s="845"/>
      <c r="AR702" s="845"/>
      <c r="AS702" s="845"/>
      <c r="AT702" s="845"/>
      <c r="AU702" s="845"/>
      <c r="AV702" s="845"/>
      <c r="AW702" s="845"/>
      <c r="AX702" s="846"/>
    </row>
    <row r="703" spans="1:50" ht="55.15"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470</v>
      </c>
      <c r="AE703" s="101"/>
      <c r="AF703" s="101"/>
      <c r="AG703" s="643" t="s">
        <v>521</v>
      </c>
      <c r="AH703" s="644"/>
      <c r="AI703" s="644"/>
      <c r="AJ703" s="644"/>
      <c r="AK703" s="644"/>
      <c r="AL703" s="644"/>
      <c r="AM703" s="644"/>
      <c r="AN703" s="644"/>
      <c r="AO703" s="644"/>
      <c r="AP703" s="644"/>
      <c r="AQ703" s="644"/>
      <c r="AR703" s="644"/>
      <c r="AS703" s="644"/>
      <c r="AT703" s="644"/>
      <c r="AU703" s="644"/>
      <c r="AV703" s="644"/>
      <c r="AW703" s="644"/>
      <c r="AX703" s="645"/>
    </row>
    <row r="704" spans="1:50" ht="58.9"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470</v>
      </c>
      <c r="AE704" s="554"/>
      <c r="AF704" s="554"/>
      <c r="AG704" s="408" t="s">
        <v>522</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5" t="s">
        <v>39</v>
      </c>
      <c r="B705" s="749"/>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6" t="s">
        <v>470</v>
      </c>
      <c r="AE705" s="707"/>
      <c r="AF705" s="707"/>
      <c r="AG705" s="106" t="s">
        <v>497</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4"/>
      <c r="B706" s="750"/>
      <c r="C706" s="588"/>
      <c r="D706" s="589"/>
      <c r="E706" s="663" t="s">
        <v>451</v>
      </c>
      <c r="F706" s="664"/>
      <c r="G706" s="664"/>
      <c r="H706" s="664"/>
      <c r="I706" s="664"/>
      <c r="J706" s="664"/>
      <c r="K706" s="664"/>
      <c r="L706" s="664"/>
      <c r="M706" s="664"/>
      <c r="N706" s="664"/>
      <c r="O706" s="664"/>
      <c r="P706" s="664"/>
      <c r="Q706" s="664"/>
      <c r="R706" s="664"/>
      <c r="S706" s="664"/>
      <c r="T706" s="664"/>
      <c r="U706" s="664"/>
      <c r="V706" s="664"/>
      <c r="W706" s="664"/>
      <c r="X706" s="664"/>
      <c r="Y706" s="664"/>
      <c r="Z706" s="664"/>
      <c r="AA706" s="664"/>
      <c r="AB706" s="664"/>
      <c r="AC706" s="665"/>
      <c r="AD706" s="100" t="s">
        <v>476</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4"/>
      <c r="B707" s="750"/>
      <c r="C707" s="590"/>
      <c r="D707" s="591"/>
      <c r="E707" s="666" t="s">
        <v>375</v>
      </c>
      <c r="F707" s="667"/>
      <c r="G707" s="667"/>
      <c r="H707" s="667"/>
      <c r="I707" s="667"/>
      <c r="J707" s="667"/>
      <c r="K707" s="667"/>
      <c r="L707" s="667"/>
      <c r="M707" s="667"/>
      <c r="N707" s="667"/>
      <c r="O707" s="667"/>
      <c r="P707" s="667"/>
      <c r="Q707" s="667"/>
      <c r="R707" s="667"/>
      <c r="S707" s="667"/>
      <c r="T707" s="667"/>
      <c r="U707" s="667"/>
      <c r="V707" s="667"/>
      <c r="W707" s="667"/>
      <c r="X707" s="667"/>
      <c r="Y707" s="667"/>
      <c r="Z707" s="667"/>
      <c r="AA707" s="667"/>
      <c r="AB707" s="667"/>
      <c r="AC707" s="668"/>
      <c r="AD707" s="551" t="s">
        <v>480</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4"/>
      <c r="B708" s="635"/>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7" t="s">
        <v>475</v>
      </c>
      <c r="AE708" s="658"/>
      <c r="AF708" s="658"/>
      <c r="AG708" s="481" t="s">
        <v>517</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4"/>
      <c r="B709" s="635"/>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470</v>
      </c>
      <c r="AE709" s="101"/>
      <c r="AF709" s="101"/>
      <c r="AG709" s="643" t="s">
        <v>526</v>
      </c>
      <c r="AH709" s="644"/>
      <c r="AI709" s="644"/>
      <c r="AJ709" s="644"/>
      <c r="AK709" s="644"/>
      <c r="AL709" s="644"/>
      <c r="AM709" s="644"/>
      <c r="AN709" s="644"/>
      <c r="AO709" s="644"/>
      <c r="AP709" s="644"/>
      <c r="AQ709" s="644"/>
      <c r="AR709" s="644"/>
      <c r="AS709" s="644"/>
      <c r="AT709" s="644"/>
      <c r="AU709" s="644"/>
      <c r="AV709" s="644"/>
      <c r="AW709" s="644"/>
      <c r="AX709" s="645"/>
    </row>
    <row r="710" spans="1:50" ht="26.25" customHeight="1" x14ac:dyDescent="0.15">
      <c r="A710" s="634"/>
      <c r="B710" s="635"/>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475</v>
      </c>
      <c r="AE710" s="101"/>
      <c r="AF710" s="101"/>
      <c r="AG710" s="643" t="s">
        <v>517</v>
      </c>
      <c r="AH710" s="644"/>
      <c r="AI710" s="644"/>
      <c r="AJ710" s="644"/>
      <c r="AK710" s="644"/>
      <c r="AL710" s="644"/>
      <c r="AM710" s="644"/>
      <c r="AN710" s="644"/>
      <c r="AO710" s="644"/>
      <c r="AP710" s="644"/>
      <c r="AQ710" s="644"/>
      <c r="AR710" s="644"/>
      <c r="AS710" s="644"/>
      <c r="AT710" s="644"/>
      <c r="AU710" s="644"/>
      <c r="AV710" s="644"/>
      <c r="AW710" s="644"/>
      <c r="AX710" s="645"/>
    </row>
    <row r="711" spans="1:50" ht="26.25" customHeight="1" x14ac:dyDescent="0.15">
      <c r="A711" s="634"/>
      <c r="B711" s="635"/>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470</v>
      </c>
      <c r="AE711" s="101"/>
      <c r="AF711" s="101"/>
      <c r="AG711" s="643" t="s">
        <v>527</v>
      </c>
      <c r="AH711" s="644"/>
      <c r="AI711" s="644"/>
      <c r="AJ711" s="644"/>
      <c r="AK711" s="644"/>
      <c r="AL711" s="644"/>
      <c r="AM711" s="644"/>
      <c r="AN711" s="644"/>
      <c r="AO711" s="644"/>
      <c r="AP711" s="644"/>
      <c r="AQ711" s="644"/>
      <c r="AR711" s="644"/>
      <c r="AS711" s="644"/>
      <c r="AT711" s="644"/>
      <c r="AU711" s="644"/>
      <c r="AV711" s="644"/>
      <c r="AW711" s="644"/>
      <c r="AX711" s="645"/>
    </row>
    <row r="712" spans="1:50" ht="26.25" customHeight="1" x14ac:dyDescent="0.15">
      <c r="A712" s="634"/>
      <c r="B712" s="635"/>
      <c r="C712" s="560" t="s">
        <v>413</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470</v>
      </c>
      <c r="AE712" s="554"/>
      <c r="AF712" s="554"/>
      <c r="AG712" s="566" t="s">
        <v>524</v>
      </c>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4"/>
      <c r="B713" s="635"/>
      <c r="C713" s="97" t="s">
        <v>414</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475</v>
      </c>
      <c r="AE713" s="101"/>
      <c r="AF713" s="102"/>
      <c r="AG713" s="643" t="s">
        <v>517</v>
      </c>
      <c r="AH713" s="644"/>
      <c r="AI713" s="644"/>
      <c r="AJ713" s="644"/>
      <c r="AK713" s="644"/>
      <c r="AL713" s="644"/>
      <c r="AM713" s="644"/>
      <c r="AN713" s="644"/>
      <c r="AO713" s="644"/>
      <c r="AP713" s="644"/>
      <c r="AQ713" s="644"/>
      <c r="AR713" s="644"/>
      <c r="AS713" s="644"/>
      <c r="AT713" s="644"/>
      <c r="AU713" s="644"/>
      <c r="AV713" s="644"/>
      <c r="AW713" s="644"/>
      <c r="AX713" s="645"/>
    </row>
    <row r="714" spans="1:50" ht="26.25" customHeight="1" x14ac:dyDescent="0.15">
      <c r="A714" s="636"/>
      <c r="B714" s="637"/>
      <c r="C714" s="751" t="s">
        <v>378</v>
      </c>
      <c r="D714" s="752"/>
      <c r="E714" s="752"/>
      <c r="F714" s="752"/>
      <c r="G714" s="752"/>
      <c r="H714" s="752"/>
      <c r="I714" s="752"/>
      <c r="J714" s="752"/>
      <c r="K714" s="752"/>
      <c r="L714" s="752"/>
      <c r="M714" s="752"/>
      <c r="N714" s="752"/>
      <c r="O714" s="752"/>
      <c r="P714" s="752"/>
      <c r="Q714" s="752"/>
      <c r="R714" s="752"/>
      <c r="S714" s="752"/>
      <c r="T714" s="752"/>
      <c r="U714" s="752"/>
      <c r="V714" s="752"/>
      <c r="W714" s="752"/>
      <c r="X714" s="752"/>
      <c r="Y714" s="752"/>
      <c r="Z714" s="752"/>
      <c r="AA714" s="752"/>
      <c r="AB714" s="752"/>
      <c r="AC714" s="753"/>
      <c r="AD714" s="563" t="s">
        <v>470</v>
      </c>
      <c r="AE714" s="564"/>
      <c r="AF714" s="565"/>
      <c r="AG714" s="669" t="s">
        <v>525</v>
      </c>
      <c r="AH714" s="670"/>
      <c r="AI714" s="670"/>
      <c r="AJ714" s="670"/>
      <c r="AK714" s="670"/>
      <c r="AL714" s="670"/>
      <c r="AM714" s="670"/>
      <c r="AN714" s="670"/>
      <c r="AO714" s="670"/>
      <c r="AP714" s="670"/>
      <c r="AQ714" s="670"/>
      <c r="AR714" s="670"/>
      <c r="AS714" s="670"/>
      <c r="AT714" s="670"/>
      <c r="AU714" s="670"/>
      <c r="AV714" s="670"/>
      <c r="AW714" s="670"/>
      <c r="AX714" s="671"/>
    </row>
    <row r="715" spans="1:50" ht="67.900000000000006" customHeight="1" x14ac:dyDescent="0.15">
      <c r="A715" s="595" t="s">
        <v>40</v>
      </c>
      <c r="B715" s="633"/>
      <c r="C715" s="638" t="s">
        <v>379</v>
      </c>
      <c r="D715" s="639"/>
      <c r="E715" s="639"/>
      <c r="F715" s="639"/>
      <c r="G715" s="639"/>
      <c r="H715" s="639"/>
      <c r="I715" s="639"/>
      <c r="J715" s="639"/>
      <c r="K715" s="639"/>
      <c r="L715" s="639"/>
      <c r="M715" s="639"/>
      <c r="N715" s="639"/>
      <c r="O715" s="639"/>
      <c r="P715" s="639"/>
      <c r="Q715" s="639"/>
      <c r="R715" s="639"/>
      <c r="S715" s="639"/>
      <c r="T715" s="639"/>
      <c r="U715" s="639"/>
      <c r="V715" s="639"/>
      <c r="W715" s="639"/>
      <c r="X715" s="639"/>
      <c r="Y715" s="639"/>
      <c r="Z715" s="639"/>
      <c r="AA715" s="639"/>
      <c r="AB715" s="639"/>
      <c r="AC715" s="640"/>
      <c r="AD715" s="657" t="s">
        <v>470</v>
      </c>
      <c r="AE715" s="658"/>
      <c r="AF715" s="659"/>
      <c r="AG715" s="481" t="s">
        <v>564</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4"/>
      <c r="B716" s="635"/>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8" t="s">
        <v>470</v>
      </c>
      <c r="AE716" s="739"/>
      <c r="AF716" s="739"/>
      <c r="AG716" s="643" t="s">
        <v>565</v>
      </c>
      <c r="AH716" s="644"/>
      <c r="AI716" s="644"/>
      <c r="AJ716" s="644"/>
      <c r="AK716" s="644"/>
      <c r="AL716" s="644"/>
      <c r="AM716" s="644"/>
      <c r="AN716" s="644"/>
      <c r="AO716" s="644"/>
      <c r="AP716" s="644"/>
      <c r="AQ716" s="644"/>
      <c r="AR716" s="644"/>
      <c r="AS716" s="644"/>
      <c r="AT716" s="644"/>
      <c r="AU716" s="644"/>
      <c r="AV716" s="644"/>
      <c r="AW716" s="644"/>
      <c r="AX716" s="645"/>
    </row>
    <row r="717" spans="1:50" ht="27" customHeight="1" x14ac:dyDescent="0.15">
      <c r="A717" s="634"/>
      <c r="B717" s="635"/>
      <c r="C717" s="560" t="s">
        <v>328</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470</v>
      </c>
      <c r="AE717" s="101"/>
      <c r="AF717" s="101"/>
      <c r="AG717" s="643" t="s">
        <v>520</v>
      </c>
      <c r="AH717" s="644"/>
      <c r="AI717" s="644"/>
      <c r="AJ717" s="644"/>
      <c r="AK717" s="644"/>
      <c r="AL717" s="644"/>
      <c r="AM717" s="644"/>
      <c r="AN717" s="644"/>
      <c r="AO717" s="644"/>
      <c r="AP717" s="644"/>
      <c r="AQ717" s="644"/>
      <c r="AR717" s="644"/>
      <c r="AS717" s="644"/>
      <c r="AT717" s="644"/>
      <c r="AU717" s="644"/>
      <c r="AV717" s="644"/>
      <c r="AW717" s="644"/>
      <c r="AX717" s="645"/>
    </row>
    <row r="718" spans="1:50" ht="58.9" customHeight="1" x14ac:dyDescent="0.15">
      <c r="A718" s="636"/>
      <c r="B718" s="637"/>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470</v>
      </c>
      <c r="AE718" s="101"/>
      <c r="AF718" s="101"/>
      <c r="AG718" s="109" t="s">
        <v>516</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7" t="s">
        <v>58</v>
      </c>
      <c r="B719" s="628"/>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8"/>
      <c r="AD719" s="657" t="s">
        <v>475</v>
      </c>
      <c r="AE719" s="658"/>
      <c r="AF719" s="658"/>
      <c r="AG719" s="106" t="s">
        <v>519</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29"/>
      <c r="B720" s="630"/>
      <c r="C720" s="901" t="s">
        <v>405</v>
      </c>
      <c r="D720" s="899"/>
      <c r="E720" s="899"/>
      <c r="F720" s="902"/>
      <c r="G720" s="898" t="s">
        <v>406</v>
      </c>
      <c r="H720" s="899"/>
      <c r="I720" s="899"/>
      <c r="J720" s="899"/>
      <c r="K720" s="899"/>
      <c r="L720" s="899"/>
      <c r="M720" s="899"/>
      <c r="N720" s="898" t="s">
        <v>410</v>
      </c>
      <c r="O720" s="899"/>
      <c r="P720" s="899"/>
      <c r="Q720" s="899"/>
      <c r="R720" s="899"/>
      <c r="S720" s="899"/>
      <c r="T720" s="899"/>
      <c r="U720" s="899"/>
      <c r="V720" s="899"/>
      <c r="W720" s="899"/>
      <c r="X720" s="899"/>
      <c r="Y720" s="899"/>
      <c r="Z720" s="899"/>
      <c r="AA720" s="899"/>
      <c r="AB720" s="899"/>
      <c r="AC720" s="899"/>
      <c r="AD720" s="899"/>
      <c r="AE720" s="899"/>
      <c r="AF720" s="900"/>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9"/>
      <c r="B721" s="630"/>
      <c r="C721" s="881"/>
      <c r="D721" s="882"/>
      <c r="E721" s="882"/>
      <c r="F721" s="883"/>
      <c r="G721" s="903"/>
      <c r="H721" s="904"/>
      <c r="I721" s="78" t="str">
        <f>IF(OR(G721="　", G721=""), "", "-")</f>
        <v/>
      </c>
      <c r="J721" s="880"/>
      <c r="K721" s="880"/>
      <c r="L721" s="78" t="str">
        <f>IF(M721="","","-")</f>
        <v/>
      </c>
      <c r="M721" s="79"/>
      <c r="N721" s="877"/>
      <c r="O721" s="878"/>
      <c r="P721" s="878"/>
      <c r="Q721" s="878"/>
      <c r="R721" s="878"/>
      <c r="S721" s="878"/>
      <c r="T721" s="878"/>
      <c r="U721" s="878"/>
      <c r="V721" s="878"/>
      <c r="W721" s="878"/>
      <c r="X721" s="878"/>
      <c r="Y721" s="878"/>
      <c r="Z721" s="878"/>
      <c r="AA721" s="878"/>
      <c r="AB721" s="878"/>
      <c r="AC721" s="878"/>
      <c r="AD721" s="878"/>
      <c r="AE721" s="878"/>
      <c r="AF721" s="879"/>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9"/>
      <c r="B722" s="630"/>
      <c r="C722" s="881"/>
      <c r="D722" s="882"/>
      <c r="E722" s="882"/>
      <c r="F722" s="883"/>
      <c r="G722" s="903"/>
      <c r="H722" s="904"/>
      <c r="I722" s="78" t="str">
        <f t="shared" ref="I722:I725" si="4">IF(OR(G722="　", G722=""), "", "-")</f>
        <v/>
      </c>
      <c r="J722" s="880"/>
      <c r="K722" s="880"/>
      <c r="L722" s="78" t="str">
        <f t="shared" ref="L722:L725" si="5">IF(M722="","","-")</f>
        <v/>
      </c>
      <c r="M722" s="79"/>
      <c r="N722" s="877"/>
      <c r="O722" s="878"/>
      <c r="P722" s="878"/>
      <c r="Q722" s="878"/>
      <c r="R722" s="878"/>
      <c r="S722" s="878"/>
      <c r="T722" s="878"/>
      <c r="U722" s="878"/>
      <c r="V722" s="878"/>
      <c r="W722" s="878"/>
      <c r="X722" s="878"/>
      <c r="Y722" s="878"/>
      <c r="Z722" s="878"/>
      <c r="AA722" s="878"/>
      <c r="AB722" s="878"/>
      <c r="AC722" s="878"/>
      <c r="AD722" s="878"/>
      <c r="AE722" s="878"/>
      <c r="AF722" s="879"/>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9"/>
      <c r="B723" s="630"/>
      <c r="C723" s="881"/>
      <c r="D723" s="882"/>
      <c r="E723" s="882"/>
      <c r="F723" s="883"/>
      <c r="G723" s="903"/>
      <c r="H723" s="904"/>
      <c r="I723" s="78" t="str">
        <f t="shared" si="4"/>
        <v/>
      </c>
      <c r="J723" s="880"/>
      <c r="K723" s="880"/>
      <c r="L723" s="78" t="str">
        <f t="shared" si="5"/>
        <v/>
      </c>
      <c r="M723" s="79"/>
      <c r="N723" s="877"/>
      <c r="O723" s="878"/>
      <c r="P723" s="878"/>
      <c r="Q723" s="878"/>
      <c r="R723" s="878"/>
      <c r="S723" s="878"/>
      <c r="T723" s="878"/>
      <c r="U723" s="878"/>
      <c r="V723" s="878"/>
      <c r="W723" s="878"/>
      <c r="X723" s="878"/>
      <c r="Y723" s="878"/>
      <c r="Z723" s="878"/>
      <c r="AA723" s="878"/>
      <c r="AB723" s="878"/>
      <c r="AC723" s="878"/>
      <c r="AD723" s="878"/>
      <c r="AE723" s="878"/>
      <c r="AF723" s="879"/>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9"/>
      <c r="B724" s="630"/>
      <c r="C724" s="881"/>
      <c r="D724" s="882"/>
      <c r="E724" s="882"/>
      <c r="F724" s="883"/>
      <c r="G724" s="903"/>
      <c r="H724" s="904"/>
      <c r="I724" s="78" t="str">
        <f t="shared" si="4"/>
        <v/>
      </c>
      <c r="J724" s="880"/>
      <c r="K724" s="880"/>
      <c r="L724" s="78" t="str">
        <f t="shared" si="5"/>
        <v/>
      </c>
      <c r="M724" s="79"/>
      <c r="N724" s="877"/>
      <c r="O724" s="878"/>
      <c r="P724" s="878"/>
      <c r="Q724" s="878"/>
      <c r="R724" s="878"/>
      <c r="S724" s="878"/>
      <c r="T724" s="878"/>
      <c r="U724" s="878"/>
      <c r="V724" s="878"/>
      <c r="W724" s="878"/>
      <c r="X724" s="878"/>
      <c r="Y724" s="878"/>
      <c r="Z724" s="878"/>
      <c r="AA724" s="878"/>
      <c r="AB724" s="878"/>
      <c r="AC724" s="878"/>
      <c r="AD724" s="878"/>
      <c r="AE724" s="878"/>
      <c r="AF724" s="879"/>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1"/>
      <c r="B725" s="632"/>
      <c r="C725" s="884"/>
      <c r="D725" s="885"/>
      <c r="E725" s="885"/>
      <c r="F725" s="886"/>
      <c r="G725" s="915"/>
      <c r="H725" s="916"/>
      <c r="I725" s="80" t="str">
        <f t="shared" si="4"/>
        <v/>
      </c>
      <c r="J725" s="917"/>
      <c r="K725" s="917"/>
      <c r="L725" s="80" t="str">
        <f t="shared" si="5"/>
        <v/>
      </c>
      <c r="M725" s="81"/>
      <c r="N725" s="905"/>
      <c r="O725" s="906"/>
      <c r="P725" s="906"/>
      <c r="Q725" s="906"/>
      <c r="R725" s="906"/>
      <c r="S725" s="906"/>
      <c r="T725" s="906"/>
      <c r="U725" s="906"/>
      <c r="V725" s="906"/>
      <c r="W725" s="906"/>
      <c r="X725" s="906"/>
      <c r="Y725" s="906"/>
      <c r="Z725" s="906"/>
      <c r="AA725" s="906"/>
      <c r="AB725" s="906"/>
      <c r="AC725" s="906"/>
      <c r="AD725" s="906"/>
      <c r="AE725" s="906"/>
      <c r="AF725" s="907"/>
      <c r="AG725" s="109"/>
      <c r="AH725" s="110"/>
      <c r="AI725" s="110"/>
      <c r="AJ725" s="110"/>
      <c r="AK725" s="110"/>
      <c r="AL725" s="110"/>
      <c r="AM725" s="110"/>
      <c r="AN725" s="110"/>
      <c r="AO725" s="110"/>
      <c r="AP725" s="110"/>
      <c r="AQ725" s="110"/>
      <c r="AR725" s="110"/>
      <c r="AS725" s="110"/>
      <c r="AT725" s="110"/>
      <c r="AU725" s="110"/>
      <c r="AV725" s="110"/>
      <c r="AW725" s="110"/>
      <c r="AX725" s="111"/>
    </row>
    <row r="726" spans="1:50" ht="147" customHeight="1" x14ac:dyDescent="0.15">
      <c r="A726" s="595" t="s">
        <v>48</v>
      </c>
      <c r="B726" s="596"/>
      <c r="C726" s="413" t="s">
        <v>53</v>
      </c>
      <c r="D726" s="549"/>
      <c r="E726" s="549"/>
      <c r="F726" s="550"/>
      <c r="G726" s="782" t="s">
        <v>555</v>
      </c>
      <c r="H726" s="783"/>
      <c r="I726" s="783"/>
      <c r="J726" s="783"/>
      <c r="K726" s="783"/>
      <c r="L726" s="783"/>
      <c r="M726" s="783"/>
      <c r="N726" s="783"/>
      <c r="O726" s="783"/>
      <c r="P726" s="783"/>
      <c r="Q726" s="783"/>
      <c r="R726" s="783"/>
      <c r="S726" s="783"/>
      <c r="T726" s="783"/>
      <c r="U726" s="783"/>
      <c r="V726" s="783"/>
      <c r="W726" s="783"/>
      <c r="X726" s="783"/>
      <c r="Y726" s="783"/>
      <c r="Z726" s="783"/>
      <c r="AA726" s="783"/>
      <c r="AB726" s="783"/>
      <c r="AC726" s="783"/>
      <c r="AD726" s="783"/>
      <c r="AE726" s="783"/>
      <c r="AF726" s="783"/>
      <c r="AG726" s="783"/>
      <c r="AH726" s="783"/>
      <c r="AI726" s="783"/>
      <c r="AJ726" s="783"/>
      <c r="AK726" s="783"/>
      <c r="AL726" s="783"/>
      <c r="AM726" s="783"/>
      <c r="AN726" s="783"/>
      <c r="AO726" s="783"/>
      <c r="AP726" s="783"/>
      <c r="AQ726" s="783"/>
      <c r="AR726" s="783"/>
      <c r="AS726" s="783"/>
      <c r="AT726" s="783"/>
      <c r="AU726" s="783"/>
      <c r="AV726" s="783"/>
      <c r="AW726" s="783"/>
      <c r="AX726" s="784"/>
    </row>
    <row r="727" spans="1:50" ht="85.15" customHeight="1" thickBot="1" x14ac:dyDescent="0.2">
      <c r="A727" s="597"/>
      <c r="B727" s="598"/>
      <c r="C727" s="776" t="s">
        <v>57</v>
      </c>
      <c r="D727" s="777"/>
      <c r="E727" s="777"/>
      <c r="F727" s="778"/>
      <c r="G727" s="779" t="s">
        <v>496</v>
      </c>
      <c r="H727" s="780"/>
      <c r="I727" s="780"/>
      <c r="J727" s="780"/>
      <c r="K727" s="780"/>
      <c r="L727" s="780"/>
      <c r="M727" s="780"/>
      <c r="N727" s="780"/>
      <c r="O727" s="780"/>
      <c r="P727" s="780"/>
      <c r="Q727" s="780"/>
      <c r="R727" s="780"/>
      <c r="S727" s="780"/>
      <c r="T727" s="780"/>
      <c r="U727" s="780"/>
      <c r="V727" s="780"/>
      <c r="W727" s="780"/>
      <c r="X727" s="780"/>
      <c r="Y727" s="780"/>
      <c r="Z727" s="780"/>
      <c r="AA727" s="780"/>
      <c r="AB727" s="780"/>
      <c r="AC727" s="780"/>
      <c r="AD727" s="780"/>
      <c r="AE727" s="780"/>
      <c r="AF727" s="780"/>
      <c r="AG727" s="780"/>
      <c r="AH727" s="780"/>
      <c r="AI727" s="780"/>
      <c r="AJ727" s="780"/>
      <c r="AK727" s="780"/>
      <c r="AL727" s="780"/>
      <c r="AM727" s="780"/>
      <c r="AN727" s="780"/>
      <c r="AO727" s="780"/>
      <c r="AP727" s="780"/>
      <c r="AQ727" s="780"/>
      <c r="AR727" s="780"/>
      <c r="AS727" s="780"/>
      <c r="AT727" s="780"/>
      <c r="AU727" s="780"/>
      <c r="AV727" s="780"/>
      <c r="AW727" s="780"/>
      <c r="AX727" s="781"/>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30" customHeight="1" thickBot="1" x14ac:dyDescent="0.2">
      <c r="A729" s="745"/>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30" customHeight="1" thickBot="1" x14ac:dyDescent="0.2">
      <c r="A731" s="592"/>
      <c r="B731" s="593"/>
      <c r="C731" s="593"/>
      <c r="D731" s="593"/>
      <c r="E731" s="594"/>
      <c r="F731" s="660"/>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30" customHeight="1" thickBot="1" x14ac:dyDescent="0.2">
      <c r="A733" s="725"/>
      <c r="B733" s="726"/>
      <c r="C733" s="726"/>
      <c r="D733" s="726"/>
      <c r="E733" s="727"/>
      <c r="F733" s="746"/>
      <c r="G733" s="747"/>
      <c r="H733" s="747"/>
      <c r="I733" s="747"/>
      <c r="J733" s="747"/>
      <c r="K733" s="747"/>
      <c r="L733" s="747"/>
      <c r="M733" s="747"/>
      <c r="N733" s="747"/>
      <c r="O733" s="747"/>
      <c r="P733" s="747"/>
      <c r="Q733" s="747"/>
      <c r="R733" s="747"/>
      <c r="S733" s="747"/>
      <c r="T733" s="747"/>
      <c r="U733" s="747"/>
      <c r="V733" s="747"/>
      <c r="W733" s="747"/>
      <c r="X733" s="747"/>
      <c r="Y733" s="747"/>
      <c r="Z733" s="747"/>
      <c r="AA733" s="747"/>
      <c r="AB733" s="747"/>
      <c r="AC733" s="747"/>
      <c r="AD733" s="747"/>
      <c r="AE733" s="747"/>
      <c r="AF733" s="747"/>
      <c r="AG733" s="747"/>
      <c r="AH733" s="747"/>
      <c r="AI733" s="747"/>
      <c r="AJ733" s="747"/>
      <c r="AK733" s="747"/>
      <c r="AL733" s="747"/>
      <c r="AM733" s="747"/>
      <c r="AN733" s="747"/>
      <c r="AO733" s="747"/>
      <c r="AP733" s="747"/>
      <c r="AQ733" s="747"/>
      <c r="AR733" s="747"/>
      <c r="AS733" s="747"/>
      <c r="AT733" s="747"/>
      <c r="AU733" s="747"/>
      <c r="AV733" s="747"/>
      <c r="AW733" s="747"/>
      <c r="AX733" s="748"/>
    </row>
    <row r="734" spans="1:50" ht="24.75" customHeight="1" x14ac:dyDescent="0.15">
      <c r="A734" s="646" t="s">
        <v>35</v>
      </c>
      <c r="B734" s="647"/>
      <c r="C734" s="647"/>
      <c r="D734" s="647"/>
      <c r="E734" s="647"/>
      <c r="F734" s="647"/>
      <c r="G734" s="647"/>
      <c r="H734" s="647"/>
      <c r="I734" s="647"/>
      <c r="J734" s="647"/>
      <c r="K734" s="647"/>
      <c r="L734" s="647"/>
      <c r="M734" s="647"/>
      <c r="N734" s="647"/>
      <c r="O734" s="647"/>
      <c r="P734" s="647"/>
      <c r="Q734" s="647"/>
      <c r="R734" s="647"/>
      <c r="S734" s="647"/>
      <c r="T734" s="647"/>
      <c r="U734" s="647"/>
      <c r="V734" s="647"/>
      <c r="W734" s="647"/>
      <c r="X734" s="647"/>
      <c r="Y734" s="647"/>
      <c r="Z734" s="647"/>
      <c r="AA734" s="647"/>
      <c r="AB734" s="647"/>
      <c r="AC734" s="647"/>
      <c r="AD734" s="647"/>
      <c r="AE734" s="647"/>
      <c r="AF734" s="647"/>
      <c r="AG734" s="647"/>
      <c r="AH734" s="647"/>
      <c r="AI734" s="647"/>
      <c r="AJ734" s="647"/>
      <c r="AK734" s="647"/>
      <c r="AL734" s="647"/>
      <c r="AM734" s="647"/>
      <c r="AN734" s="647"/>
      <c r="AO734" s="647"/>
      <c r="AP734" s="647"/>
      <c r="AQ734" s="647"/>
      <c r="AR734" s="647"/>
      <c r="AS734" s="647"/>
      <c r="AT734" s="647"/>
      <c r="AU734" s="647"/>
      <c r="AV734" s="647"/>
      <c r="AW734" s="647"/>
      <c r="AX734" s="648"/>
    </row>
    <row r="735" spans="1:50" ht="29.45"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4" t="s">
        <v>421</v>
      </c>
      <c r="B736" s="755"/>
      <c r="C736" s="755"/>
      <c r="D736" s="755"/>
      <c r="E736" s="755"/>
      <c r="F736" s="755"/>
      <c r="G736" s="755"/>
      <c r="H736" s="755"/>
      <c r="I736" s="755"/>
      <c r="J736" s="755"/>
      <c r="K736" s="755"/>
      <c r="L736" s="755"/>
      <c r="M736" s="755"/>
      <c r="N736" s="755"/>
      <c r="O736" s="755"/>
      <c r="P736" s="755"/>
      <c r="Q736" s="755"/>
      <c r="R736" s="755"/>
      <c r="S736" s="755"/>
      <c r="T736" s="755"/>
      <c r="U736" s="755"/>
      <c r="V736" s="755"/>
      <c r="W736" s="755"/>
      <c r="X736" s="755"/>
      <c r="Y736" s="755"/>
      <c r="Z736" s="755"/>
      <c r="AA736" s="755"/>
      <c r="AB736" s="755"/>
      <c r="AC736" s="755"/>
      <c r="AD736" s="755"/>
      <c r="AE736" s="755"/>
      <c r="AF736" s="755"/>
      <c r="AG736" s="755"/>
      <c r="AH736" s="755"/>
      <c r="AI736" s="755"/>
      <c r="AJ736" s="755"/>
      <c r="AK736" s="755"/>
      <c r="AL736" s="755"/>
      <c r="AM736" s="755"/>
      <c r="AN736" s="755"/>
      <c r="AO736" s="755"/>
      <c r="AP736" s="755"/>
      <c r="AQ736" s="755"/>
      <c r="AR736" s="755"/>
      <c r="AS736" s="755"/>
      <c r="AT736" s="755"/>
      <c r="AU736" s="755"/>
      <c r="AV736" s="755"/>
      <c r="AW736" s="755"/>
      <c r="AX736" s="756"/>
    </row>
    <row r="737" spans="1:50" ht="24.75" customHeight="1" x14ac:dyDescent="0.15">
      <c r="A737" s="599" t="s">
        <v>355</v>
      </c>
      <c r="B737" s="600"/>
      <c r="C737" s="600"/>
      <c r="D737" s="600"/>
      <c r="E737" s="600"/>
      <c r="F737" s="600"/>
      <c r="G737" s="912" t="s">
        <v>572</v>
      </c>
      <c r="H737" s="913"/>
      <c r="I737" s="913"/>
      <c r="J737" s="913"/>
      <c r="K737" s="913"/>
      <c r="L737" s="913"/>
      <c r="M737" s="913"/>
      <c r="N737" s="913"/>
      <c r="O737" s="913"/>
      <c r="P737" s="914"/>
      <c r="Q737" s="600" t="s">
        <v>311</v>
      </c>
      <c r="R737" s="600"/>
      <c r="S737" s="600"/>
      <c r="T737" s="600"/>
      <c r="U737" s="600"/>
      <c r="V737" s="600"/>
      <c r="W737" s="912" t="s">
        <v>593</v>
      </c>
      <c r="X737" s="913"/>
      <c r="Y737" s="913"/>
      <c r="Z737" s="913"/>
      <c r="AA737" s="913"/>
      <c r="AB737" s="913"/>
      <c r="AC737" s="913"/>
      <c r="AD737" s="913"/>
      <c r="AE737" s="913"/>
      <c r="AF737" s="914"/>
      <c r="AG737" s="600" t="s">
        <v>312</v>
      </c>
      <c r="AH737" s="600"/>
      <c r="AI737" s="600"/>
      <c r="AJ737" s="600"/>
      <c r="AK737" s="600"/>
      <c r="AL737" s="600"/>
      <c r="AM737" s="912" t="s">
        <v>594</v>
      </c>
      <c r="AN737" s="913"/>
      <c r="AO737" s="913"/>
      <c r="AP737" s="913"/>
      <c r="AQ737" s="913"/>
      <c r="AR737" s="913"/>
      <c r="AS737" s="913"/>
      <c r="AT737" s="913"/>
      <c r="AU737" s="913"/>
      <c r="AV737" s="914"/>
      <c r="AW737" s="50"/>
      <c r="AX737" s="51"/>
    </row>
    <row r="738" spans="1:50" ht="24.75" customHeight="1" x14ac:dyDescent="0.15">
      <c r="A738" s="889" t="s">
        <v>313</v>
      </c>
      <c r="B738" s="890"/>
      <c r="C738" s="890"/>
      <c r="D738" s="890"/>
      <c r="E738" s="890"/>
      <c r="F738" s="890"/>
      <c r="G738" s="912" t="s">
        <v>580</v>
      </c>
      <c r="H738" s="913"/>
      <c r="I738" s="913"/>
      <c r="J738" s="913"/>
      <c r="K738" s="913"/>
      <c r="L738" s="913"/>
      <c r="M738" s="913"/>
      <c r="N738" s="913"/>
      <c r="O738" s="913"/>
      <c r="P738" s="913"/>
      <c r="Q738" s="600" t="s">
        <v>314</v>
      </c>
      <c r="R738" s="600"/>
      <c r="S738" s="600"/>
      <c r="T738" s="600"/>
      <c r="U738" s="600"/>
      <c r="V738" s="600"/>
      <c r="W738" s="912" t="s">
        <v>578</v>
      </c>
      <c r="X738" s="913"/>
      <c r="Y738" s="913"/>
      <c r="Z738" s="913"/>
      <c r="AA738" s="913"/>
      <c r="AB738" s="913"/>
      <c r="AC738" s="913"/>
      <c r="AD738" s="913"/>
      <c r="AE738" s="913"/>
      <c r="AF738" s="914"/>
      <c r="AG738" s="890" t="s">
        <v>315</v>
      </c>
      <c r="AH738" s="890"/>
      <c r="AI738" s="890"/>
      <c r="AJ738" s="890"/>
      <c r="AK738" s="890"/>
      <c r="AL738" s="890"/>
      <c r="AM738" s="912" t="s">
        <v>578</v>
      </c>
      <c r="AN738" s="913"/>
      <c r="AO738" s="913"/>
      <c r="AP738" s="913"/>
      <c r="AQ738" s="913"/>
      <c r="AR738" s="913"/>
      <c r="AS738" s="913"/>
      <c r="AT738" s="913"/>
      <c r="AU738" s="913"/>
      <c r="AV738" s="914"/>
      <c r="AW738" s="73"/>
      <c r="AX738" s="74"/>
    </row>
    <row r="739" spans="1:50" ht="24.75" customHeight="1" thickBot="1" x14ac:dyDescent="0.2">
      <c r="A739" s="723" t="s">
        <v>407</v>
      </c>
      <c r="B739" s="724"/>
      <c r="C739" s="724"/>
      <c r="D739" s="724"/>
      <c r="E739" s="724"/>
      <c r="F739" s="724"/>
      <c r="G739" s="912" t="s">
        <v>579</v>
      </c>
      <c r="H739" s="913"/>
      <c r="I739" s="913"/>
      <c r="J739" s="913"/>
      <c r="K739" s="913"/>
      <c r="L739" s="913"/>
      <c r="M739" s="913"/>
      <c r="N739" s="913"/>
      <c r="O739" s="913"/>
      <c r="P739" s="914"/>
      <c r="Q739" s="891"/>
      <c r="R739" s="892"/>
      <c r="S739" s="892"/>
      <c r="T739" s="892"/>
      <c r="U739" s="892"/>
      <c r="V739" s="892"/>
      <c r="W739" s="892"/>
      <c r="X739" s="892"/>
      <c r="Y739" s="892"/>
      <c r="Z739" s="892"/>
      <c r="AA739" s="892"/>
      <c r="AB739" s="892"/>
      <c r="AC739" s="892"/>
      <c r="AD739" s="892"/>
      <c r="AE739" s="892"/>
      <c r="AF739" s="892"/>
      <c r="AG739" s="892"/>
      <c r="AH739" s="892"/>
      <c r="AI739" s="892"/>
      <c r="AJ739" s="892"/>
      <c r="AK739" s="892"/>
      <c r="AL739" s="892"/>
      <c r="AM739" s="892"/>
      <c r="AN739" s="892"/>
      <c r="AO739" s="892"/>
      <c r="AP739" s="892"/>
      <c r="AQ739" s="892"/>
      <c r="AR739" s="892"/>
      <c r="AS739" s="892"/>
      <c r="AT739" s="892"/>
      <c r="AU739" s="892"/>
      <c r="AV739" s="893"/>
      <c r="AW739" s="52"/>
      <c r="AX739" s="53"/>
    </row>
    <row r="740" spans="1:50" ht="28.35" customHeight="1" x14ac:dyDescent="0.15">
      <c r="A740" s="760" t="s">
        <v>454</v>
      </c>
      <c r="B740" s="761"/>
      <c r="C740" s="761"/>
      <c r="D740" s="761"/>
      <c r="E740" s="761"/>
      <c r="F740" s="762"/>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0" t="s">
        <v>456</v>
      </c>
      <c r="B779" s="741"/>
      <c r="C779" s="741"/>
      <c r="D779" s="741"/>
      <c r="E779" s="741"/>
      <c r="F779" s="742"/>
      <c r="G779" s="405" t="s">
        <v>506</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587" t="s">
        <v>507</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3"/>
      <c r="C780" s="743"/>
      <c r="D780" s="743"/>
      <c r="E780" s="743"/>
      <c r="F780" s="744"/>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44.45" customHeight="1" x14ac:dyDescent="0.15">
      <c r="A781" s="555"/>
      <c r="B781" s="743"/>
      <c r="C781" s="743"/>
      <c r="D781" s="743"/>
      <c r="E781" s="743"/>
      <c r="F781" s="744"/>
      <c r="G781" s="420" t="s">
        <v>498</v>
      </c>
      <c r="H781" s="421"/>
      <c r="I781" s="421"/>
      <c r="J781" s="421"/>
      <c r="K781" s="422"/>
      <c r="L781" s="423" t="s">
        <v>535</v>
      </c>
      <c r="M781" s="424"/>
      <c r="N781" s="424"/>
      <c r="O781" s="424"/>
      <c r="P781" s="424"/>
      <c r="Q781" s="424"/>
      <c r="R781" s="424"/>
      <c r="S781" s="424"/>
      <c r="T781" s="424"/>
      <c r="U781" s="424"/>
      <c r="V781" s="424"/>
      <c r="W781" s="424"/>
      <c r="X781" s="425"/>
      <c r="Y781" s="450">
        <v>38</v>
      </c>
      <c r="Z781" s="451"/>
      <c r="AA781" s="451"/>
      <c r="AB781" s="548"/>
      <c r="AC781" s="420" t="s">
        <v>502</v>
      </c>
      <c r="AD781" s="421"/>
      <c r="AE781" s="421"/>
      <c r="AF781" s="421"/>
      <c r="AG781" s="422"/>
      <c r="AH781" s="423" t="s">
        <v>529</v>
      </c>
      <c r="AI781" s="424"/>
      <c r="AJ781" s="424"/>
      <c r="AK781" s="424"/>
      <c r="AL781" s="424"/>
      <c r="AM781" s="424"/>
      <c r="AN781" s="424"/>
      <c r="AO781" s="424"/>
      <c r="AP781" s="424"/>
      <c r="AQ781" s="424"/>
      <c r="AR781" s="424"/>
      <c r="AS781" s="424"/>
      <c r="AT781" s="425"/>
      <c r="AU781" s="450">
        <v>30</v>
      </c>
      <c r="AV781" s="451"/>
      <c r="AW781" s="451"/>
      <c r="AX781" s="452"/>
    </row>
    <row r="782" spans="1:50" ht="24.75" customHeight="1" x14ac:dyDescent="0.15">
      <c r="A782" s="555"/>
      <c r="B782" s="743"/>
      <c r="C782" s="743"/>
      <c r="D782" s="743"/>
      <c r="E782" s="743"/>
      <c r="F782" s="744"/>
      <c r="G782" s="331" t="s">
        <v>567</v>
      </c>
      <c r="H782" s="332"/>
      <c r="I782" s="332"/>
      <c r="J782" s="332"/>
      <c r="K782" s="333"/>
      <c r="L782" s="376"/>
      <c r="M782" s="377"/>
      <c r="N782" s="377"/>
      <c r="O782" s="377"/>
      <c r="P782" s="377"/>
      <c r="Q782" s="377"/>
      <c r="R782" s="377"/>
      <c r="S782" s="377"/>
      <c r="T782" s="377"/>
      <c r="U782" s="377"/>
      <c r="V782" s="377"/>
      <c r="W782" s="377"/>
      <c r="X782" s="378"/>
      <c r="Y782" s="373">
        <v>24</v>
      </c>
      <c r="Z782" s="374"/>
      <c r="AA782" s="374"/>
      <c r="AB782" s="380"/>
      <c r="AC782" s="331" t="s">
        <v>508</v>
      </c>
      <c r="AD782" s="332"/>
      <c r="AE782" s="332"/>
      <c r="AF782" s="332"/>
      <c r="AG782" s="333"/>
      <c r="AH782" s="376" t="s">
        <v>536</v>
      </c>
      <c r="AI782" s="377"/>
      <c r="AJ782" s="377"/>
      <c r="AK782" s="377"/>
      <c r="AL782" s="377"/>
      <c r="AM782" s="377"/>
      <c r="AN782" s="377"/>
      <c r="AO782" s="377"/>
      <c r="AP782" s="377"/>
      <c r="AQ782" s="377"/>
      <c r="AR782" s="377"/>
      <c r="AS782" s="377"/>
      <c r="AT782" s="378"/>
      <c r="AU782" s="373">
        <v>4</v>
      </c>
      <c r="AV782" s="374"/>
      <c r="AW782" s="374"/>
      <c r="AX782" s="375"/>
    </row>
    <row r="783" spans="1:50" ht="24.75" customHeight="1" x14ac:dyDescent="0.15">
      <c r="A783" s="555"/>
      <c r="B783" s="743"/>
      <c r="C783" s="743"/>
      <c r="D783" s="743"/>
      <c r="E783" s="743"/>
      <c r="F783" s="744"/>
      <c r="G783" s="331" t="s">
        <v>499</v>
      </c>
      <c r="H783" s="332"/>
      <c r="I783" s="332"/>
      <c r="J783" s="332"/>
      <c r="K783" s="333"/>
      <c r="L783" s="376"/>
      <c r="M783" s="377"/>
      <c r="N783" s="377"/>
      <c r="O783" s="377"/>
      <c r="P783" s="377"/>
      <c r="Q783" s="377"/>
      <c r="R783" s="377"/>
      <c r="S783" s="377"/>
      <c r="T783" s="377"/>
      <c r="U783" s="377"/>
      <c r="V783" s="377"/>
      <c r="W783" s="377"/>
      <c r="X783" s="378"/>
      <c r="Y783" s="373">
        <v>7</v>
      </c>
      <c r="Z783" s="374"/>
      <c r="AA783" s="374"/>
      <c r="AB783" s="380"/>
      <c r="AC783" s="331" t="s">
        <v>509</v>
      </c>
      <c r="AD783" s="332"/>
      <c r="AE783" s="332"/>
      <c r="AF783" s="332"/>
      <c r="AG783" s="333"/>
      <c r="AH783" s="376" t="s">
        <v>511</v>
      </c>
      <c r="AI783" s="377"/>
      <c r="AJ783" s="377"/>
      <c r="AK783" s="377"/>
      <c r="AL783" s="377"/>
      <c r="AM783" s="377"/>
      <c r="AN783" s="377"/>
      <c r="AO783" s="377"/>
      <c r="AP783" s="377"/>
      <c r="AQ783" s="377"/>
      <c r="AR783" s="377"/>
      <c r="AS783" s="377"/>
      <c r="AT783" s="378"/>
      <c r="AU783" s="373">
        <v>3</v>
      </c>
      <c r="AV783" s="374"/>
      <c r="AW783" s="374"/>
      <c r="AX783" s="375"/>
    </row>
    <row r="784" spans="1:50" ht="24.75" customHeight="1" x14ac:dyDescent="0.15">
      <c r="A784" s="555"/>
      <c r="B784" s="743"/>
      <c r="C784" s="743"/>
      <c r="D784" s="743"/>
      <c r="E784" s="743"/>
      <c r="F784" s="744"/>
      <c r="G784" s="331" t="s">
        <v>500</v>
      </c>
      <c r="H784" s="332"/>
      <c r="I784" s="332"/>
      <c r="J784" s="332"/>
      <c r="K784" s="333"/>
      <c r="L784" s="376"/>
      <c r="M784" s="377"/>
      <c r="N784" s="377"/>
      <c r="O784" s="377"/>
      <c r="P784" s="377"/>
      <c r="Q784" s="377"/>
      <c r="R784" s="377"/>
      <c r="S784" s="377"/>
      <c r="T784" s="377"/>
      <c r="U784" s="377"/>
      <c r="V784" s="377"/>
      <c r="W784" s="377"/>
      <c r="X784" s="378"/>
      <c r="Y784" s="373">
        <v>5</v>
      </c>
      <c r="Z784" s="374"/>
      <c r="AA784" s="374"/>
      <c r="AB784" s="380"/>
      <c r="AC784" s="331" t="s">
        <v>566</v>
      </c>
      <c r="AD784" s="332"/>
      <c r="AE784" s="332"/>
      <c r="AF784" s="332"/>
      <c r="AG784" s="333"/>
      <c r="AH784" s="376"/>
      <c r="AI784" s="377"/>
      <c r="AJ784" s="377"/>
      <c r="AK784" s="377"/>
      <c r="AL784" s="377"/>
      <c r="AM784" s="377"/>
      <c r="AN784" s="377"/>
      <c r="AO784" s="377"/>
      <c r="AP784" s="377"/>
      <c r="AQ784" s="377"/>
      <c r="AR784" s="377"/>
      <c r="AS784" s="377"/>
      <c r="AT784" s="378"/>
      <c r="AU784" s="373">
        <v>3</v>
      </c>
      <c r="AV784" s="374"/>
      <c r="AW784" s="374"/>
      <c r="AX784" s="375"/>
    </row>
    <row r="785" spans="1:50" ht="24.75" customHeight="1" x14ac:dyDescent="0.15">
      <c r="A785" s="555"/>
      <c r="B785" s="743"/>
      <c r="C785" s="743"/>
      <c r="D785" s="743"/>
      <c r="E785" s="743"/>
      <c r="F785" s="744"/>
      <c r="G785" s="331" t="s">
        <v>501</v>
      </c>
      <c r="H785" s="332"/>
      <c r="I785" s="332"/>
      <c r="J785" s="332"/>
      <c r="K785" s="333"/>
      <c r="L785" s="376" t="s">
        <v>537</v>
      </c>
      <c r="M785" s="377"/>
      <c r="N785" s="377"/>
      <c r="O785" s="377"/>
      <c r="P785" s="377"/>
      <c r="Q785" s="377"/>
      <c r="R785" s="377"/>
      <c r="S785" s="377"/>
      <c r="T785" s="377"/>
      <c r="U785" s="377"/>
      <c r="V785" s="377"/>
      <c r="W785" s="377"/>
      <c r="X785" s="378"/>
      <c r="Y785" s="373">
        <v>3</v>
      </c>
      <c r="Z785" s="374"/>
      <c r="AA785" s="374"/>
      <c r="AB785" s="380"/>
      <c r="AC785" s="331" t="s">
        <v>510</v>
      </c>
      <c r="AD785" s="332"/>
      <c r="AE785" s="332"/>
      <c r="AF785" s="332"/>
      <c r="AG785" s="333"/>
      <c r="AH785" s="376"/>
      <c r="AI785" s="377"/>
      <c r="AJ785" s="377"/>
      <c r="AK785" s="377"/>
      <c r="AL785" s="377"/>
      <c r="AM785" s="377"/>
      <c r="AN785" s="377"/>
      <c r="AO785" s="377"/>
      <c r="AP785" s="377"/>
      <c r="AQ785" s="377"/>
      <c r="AR785" s="377"/>
      <c r="AS785" s="377"/>
      <c r="AT785" s="378"/>
      <c r="AU785" s="373">
        <v>2</v>
      </c>
      <c r="AV785" s="374"/>
      <c r="AW785" s="374"/>
      <c r="AX785" s="375"/>
    </row>
    <row r="786" spans="1:50" ht="24.75" customHeight="1" x14ac:dyDescent="0.15">
      <c r="A786" s="555"/>
      <c r="B786" s="743"/>
      <c r="C786" s="743"/>
      <c r="D786" s="743"/>
      <c r="E786" s="743"/>
      <c r="F786" s="744"/>
      <c r="G786" s="331" t="s">
        <v>196</v>
      </c>
      <c r="H786" s="332"/>
      <c r="I786" s="332"/>
      <c r="J786" s="332"/>
      <c r="K786" s="333"/>
      <c r="L786" s="376" t="s">
        <v>538</v>
      </c>
      <c r="M786" s="377"/>
      <c r="N786" s="377"/>
      <c r="O786" s="377"/>
      <c r="P786" s="377"/>
      <c r="Q786" s="377"/>
      <c r="R786" s="377"/>
      <c r="S786" s="377"/>
      <c r="T786" s="377"/>
      <c r="U786" s="377"/>
      <c r="V786" s="377"/>
      <c r="W786" s="377"/>
      <c r="X786" s="378"/>
      <c r="Y786" s="373">
        <v>3</v>
      </c>
      <c r="Z786" s="374"/>
      <c r="AA786" s="374"/>
      <c r="AB786" s="380"/>
      <c r="AC786" s="331" t="s">
        <v>503</v>
      </c>
      <c r="AD786" s="332"/>
      <c r="AE786" s="332"/>
      <c r="AF786" s="332"/>
      <c r="AG786" s="333"/>
      <c r="AH786" s="376" t="s">
        <v>528</v>
      </c>
      <c r="AI786" s="377"/>
      <c r="AJ786" s="377"/>
      <c r="AK786" s="377"/>
      <c r="AL786" s="377"/>
      <c r="AM786" s="377"/>
      <c r="AN786" s="377"/>
      <c r="AO786" s="377"/>
      <c r="AP786" s="377"/>
      <c r="AQ786" s="377"/>
      <c r="AR786" s="377"/>
      <c r="AS786" s="377"/>
      <c r="AT786" s="378"/>
      <c r="AU786" s="373">
        <v>1</v>
      </c>
      <c r="AV786" s="374"/>
      <c r="AW786" s="374"/>
      <c r="AX786" s="375"/>
    </row>
    <row r="787" spans="1:50" ht="24.75" customHeight="1" x14ac:dyDescent="0.15">
      <c r="A787" s="555"/>
      <c r="B787" s="743"/>
      <c r="C787" s="743"/>
      <c r="D787" s="743"/>
      <c r="E787" s="743"/>
      <c r="F787" s="744"/>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3"/>
      <c r="C788" s="743"/>
      <c r="D788" s="743"/>
      <c r="E788" s="743"/>
      <c r="F788" s="744"/>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3"/>
      <c r="C789" s="743"/>
      <c r="D789" s="743"/>
      <c r="E789" s="743"/>
      <c r="F789" s="744"/>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3"/>
      <c r="C790" s="743"/>
      <c r="D790" s="743"/>
      <c r="E790" s="743"/>
      <c r="F790" s="744"/>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5"/>
      <c r="B791" s="743"/>
      <c r="C791" s="743"/>
      <c r="D791" s="743"/>
      <c r="E791" s="743"/>
      <c r="F791" s="744"/>
      <c r="G791" s="381" t="s">
        <v>21</v>
      </c>
      <c r="H791" s="382"/>
      <c r="I791" s="382"/>
      <c r="J791" s="382"/>
      <c r="K791" s="382"/>
      <c r="L791" s="383"/>
      <c r="M791" s="384"/>
      <c r="N791" s="384"/>
      <c r="O791" s="384"/>
      <c r="P791" s="384"/>
      <c r="Q791" s="384"/>
      <c r="R791" s="384"/>
      <c r="S791" s="384"/>
      <c r="T791" s="384"/>
      <c r="U791" s="384"/>
      <c r="V791" s="384"/>
      <c r="W791" s="384"/>
      <c r="X791" s="385"/>
      <c r="Y791" s="386">
        <f>SUM(Y781:AB790)</f>
        <v>80</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43</v>
      </c>
      <c r="AV791" s="387"/>
      <c r="AW791" s="387"/>
      <c r="AX791" s="389"/>
    </row>
    <row r="792" spans="1:50" ht="24.75" customHeight="1" x14ac:dyDescent="0.15">
      <c r="A792" s="555"/>
      <c r="B792" s="743"/>
      <c r="C792" s="743"/>
      <c r="D792" s="743"/>
      <c r="E792" s="743"/>
      <c r="F792" s="744"/>
      <c r="G792" s="405" t="s">
        <v>504</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505</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43"/>
      <c r="C793" s="743"/>
      <c r="D793" s="743"/>
      <c r="E793" s="743"/>
      <c r="F793" s="744"/>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43"/>
      <c r="C794" s="743"/>
      <c r="D794" s="743"/>
      <c r="E794" s="743"/>
      <c r="F794" s="744"/>
      <c r="G794" s="420" t="s">
        <v>498</v>
      </c>
      <c r="H794" s="421"/>
      <c r="I794" s="421"/>
      <c r="J794" s="421"/>
      <c r="K794" s="422"/>
      <c r="L794" s="423" t="s">
        <v>539</v>
      </c>
      <c r="M794" s="424"/>
      <c r="N794" s="424"/>
      <c r="O794" s="424"/>
      <c r="P794" s="424"/>
      <c r="Q794" s="424"/>
      <c r="R794" s="424"/>
      <c r="S794" s="424"/>
      <c r="T794" s="424"/>
      <c r="U794" s="424"/>
      <c r="V794" s="424"/>
      <c r="W794" s="424"/>
      <c r="X794" s="425"/>
      <c r="Y794" s="450">
        <v>10</v>
      </c>
      <c r="Z794" s="451"/>
      <c r="AA794" s="451"/>
      <c r="AB794" s="548"/>
      <c r="AC794" s="420" t="s">
        <v>498</v>
      </c>
      <c r="AD794" s="421"/>
      <c r="AE794" s="421"/>
      <c r="AF794" s="421"/>
      <c r="AG794" s="422"/>
      <c r="AH794" s="423" t="s">
        <v>560</v>
      </c>
      <c r="AI794" s="424"/>
      <c r="AJ794" s="424"/>
      <c r="AK794" s="424"/>
      <c r="AL794" s="424"/>
      <c r="AM794" s="424"/>
      <c r="AN794" s="424"/>
      <c r="AO794" s="424"/>
      <c r="AP794" s="424"/>
      <c r="AQ794" s="424"/>
      <c r="AR794" s="424"/>
      <c r="AS794" s="424"/>
      <c r="AT794" s="425"/>
      <c r="AU794" s="450">
        <v>7</v>
      </c>
      <c r="AV794" s="451"/>
      <c r="AW794" s="451"/>
      <c r="AX794" s="452"/>
    </row>
    <row r="795" spans="1:50" ht="24.75" customHeight="1" x14ac:dyDescent="0.15">
      <c r="A795" s="555"/>
      <c r="B795" s="743"/>
      <c r="C795" s="743"/>
      <c r="D795" s="743"/>
      <c r="E795" s="743"/>
      <c r="F795" s="744"/>
      <c r="G795" s="331" t="s">
        <v>570</v>
      </c>
      <c r="H795" s="332"/>
      <c r="I795" s="332"/>
      <c r="J795" s="332"/>
      <c r="K795" s="333"/>
      <c r="L795" s="376"/>
      <c r="M795" s="377"/>
      <c r="N795" s="377"/>
      <c r="O795" s="377"/>
      <c r="P795" s="377"/>
      <c r="Q795" s="377"/>
      <c r="R795" s="377"/>
      <c r="S795" s="377"/>
      <c r="T795" s="377"/>
      <c r="U795" s="377"/>
      <c r="V795" s="377"/>
      <c r="W795" s="377"/>
      <c r="X795" s="378"/>
      <c r="Y795" s="373">
        <v>9</v>
      </c>
      <c r="Z795" s="374"/>
      <c r="AA795" s="374"/>
      <c r="AB795" s="380"/>
      <c r="AC795" s="331" t="s">
        <v>501</v>
      </c>
      <c r="AD795" s="332"/>
      <c r="AE795" s="332"/>
      <c r="AF795" s="332"/>
      <c r="AG795" s="333"/>
      <c r="AH795" s="376" t="s">
        <v>561</v>
      </c>
      <c r="AI795" s="377"/>
      <c r="AJ795" s="377"/>
      <c r="AK795" s="377"/>
      <c r="AL795" s="377"/>
      <c r="AM795" s="377"/>
      <c r="AN795" s="377"/>
      <c r="AO795" s="377"/>
      <c r="AP795" s="377"/>
      <c r="AQ795" s="377"/>
      <c r="AR795" s="377"/>
      <c r="AS795" s="377"/>
      <c r="AT795" s="378"/>
      <c r="AU795" s="373">
        <v>2</v>
      </c>
      <c r="AV795" s="374"/>
      <c r="AW795" s="374"/>
      <c r="AX795" s="375"/>
    </row>
    <row r="796" spans="1:50" ht="24.75" customHeight="1" x14ac:dyDescent="0.15">
      <c r="A796" s="555"/>
      <c r="B796" s="743"/>
      <c r="C796" s="743"/>
      <c r="D796" s="743"/>
      <c r="E796" s="743"/>
      <c r="F796" s="744"/>
      <c r="G796" s="331" t="s">
        <v>499</v>
      </c>
      <c r="H796" s="332"/>
      <c r="I796" s="332"/>
      <c r="J796" s="332"/>
      <c r="K796" s="333"/>
      <c r="L796" s="376"/>
      <c r="M796" s="377"/>
      <c r="N796" s="377"/>
      <c r="O796" s="377"/>
      <c r="P796" s="377"/>
      <c r="Q796" s="377"/>
      <c r="R796" s="377"/>
      <c r="S796" s="377"/>
      <c r="T796" s="377"/>
      <c r="U796" s="377"/>
      <c r="V796" s="377"/>
      <c r="W796" s="377"/>
      <c r="X796" s="378"/>
      <c r="Y796" s="373">
        <v>3</v>
      </c>
      <c r="Z796" s="374"/>
      <c r="AA796" s="374"/>
      <c r="AB796" s="380"/>
      <c r="AC796" s="331" t="s">
        <v>559</v>
      </c>
      <c r="AD796" s="332"/>
      <c r="AE796" s="332"/>
      <c r="AF796" s="332"/>
      <c r="AG796" s="333"/>
      <c r="AH796" s="376" t="s">
        <v>511</v>
      </c>
      <c r="AI796" s="377"/>
      <c r="AJ796" s="377"/>
      <c r="AK796" s="377"/>
      <c r="AL796" s="377"/>
      <c r="AM796" s="377"/>
      <c r="AN796" s="377"/>
      <c r="AO796" s="377"/>
      <c r="AP796" s="377"/>
      <c r="AQ796" s="377"/>
      <c r="AR796" s="377"/>
      <c r="AS796" s="377"/>
      <c r="AT796" s="378"/>
      <c r="AU796" s="373">
        <v>1</v>
      </c>
      <c r="AV796" s="374"/>
      <c r="AW796" s="374"/>
      <c r="AX796" s="375"/>
    </row>
    <row r="797" spans="1:50" ht="24.75" customHeight="1" x14ac:dyDescent="0.15">
      <c r="A797" s="555"/>
      <c r="B797" s="743"/>
      <c r="C797" s="743"/>
      <c r="D797" s="743"/>
      <c r="E797" s="743"/>
      <c r="F797" s="744"/>
      <c r="G797" s="331" t="s">
        <v>540</v>
      </c>
      <c r="H797" s="332"/>
      <c r="I797" s="332"/>
      <c r="J797" s="332"/>
      <c r="K797" s="333"/>
      <c r="L797" s="376" t="s">
        <v>543</v>
      </c>
      <c r="M797" s="377"/>
      <c r="N797" s="377"/>
      <c r="O797" s="377"/>
      <c r="P797" s="377"/>
      <c r="Q797" s="377"/>
      <c r="R797" s="377"/>
      <c r="S797" s="377"/>
      <c r="T797" s="377"/>
      <c r="U797" s="377"/>
      <c r="V797" s="377"/>
      <c r="W797" s="377"/>
      <c r="X797" s="378"/>
      <c r="Y797" s="373">
        <v>3</v>
      </c>
      <c r="Z797" s="374"/>
      <c r="AA797" s="374"/>
      <c r="AB797" s="380"/>
      <c r="AC797" s="331" t="s">
        <v>558</v>
      </c>
      <c r="AD797" s="332"/>
      <c r="AE797" s="332"/>
      <c r="AF797" s="332"/>
      <c r="AG797" s="333"/>
      <c r="AH797" s="376"/>
      <c r="AI797" s="377"/>
      <c r="AJ797" s="377"/>
      <c r="AK797" s="377"/>
      <c r="AL797" s="377"/>
      <c r="AM797" s="377"/>
      <c r="AN797" s="377"/>
      <c r="AO797" s="377"/>
      <c r="AP797" s="377"/>
      <c r="AQ797" s="377"/>
      <c r="AR797" s="377"/>
      <c r="AS797" s="377"/>
      <c r="AT797" s="378"/>
      <c r="AU797" s="373">
        <v>1</v>
      </c>
      <c r="AV797" s="374"/>
      <c r="AW797" s="374"/>
      <c r="AX797" s="375"/>
    </row>
    <row r="798" spans="1:50" ht="24.75" customHeight="1" x14ac:dyDescent="0.15">
      <c r="A798" s="555"/>
      <c r="B798" s="743"/>
      <c r="C798" s="743"/>
      <c r="D798" s="743"/>
      <c r="E798" s="743"/>
      <c r="F798" s="744"/>
      <c r="G798" s="331" t="s">
        <v>571</v>
      </c>
      <c r="H798" s="332"/>
      <c r="I798" s="332"/>
      <c r="J798" s="332"/>
      <c r="K798" s="333"/>
      <c r="L798" s="376" t="s">
        <v>542</v>
      </c>
      <c r="M798" s="377"/>
      <c r="N798" s="377"/>
      <c r="O798" s="377"/>
      <c r="P798" s="377"/>
      <c r="Q798" s="377"/>
      <c r="R798" s="377"/>
      <c r="S798" s="377"/>
      <c r="T798" s="377"/>
      <c r="U798" s="377"/>
      <c r="V798" s="377"/>
      <c r="W798" s="377"/>
      <c r="X798" s="378"/>
      <c r="Y798" s="373">
        <v>3</v>
      </c>
      <c r="Z798" s="374"/>
      <c r="AA798" s="374"/>
      <c r="AB798" s="380"/>
      <c r="AC798" s="331" t="s">
        <v>562</v>
      </c>
      <c r="AD798" s="332"/>
      <c r="AE798" s="332"/>
      <c r="AF798" s="332"/>
      <c r="AG798" s="333"/>
      <c r="AH798" s="376" t="s">
        <v>563</v>
      </c>
      <c r="AI798" s="377"/>
      <c r="AJ798" s="377"/>
      <c r="AK798" s="377"/>
      <c r="AL798" s="377"/>
      <c r="AM798" s="377"/>
      <c r="AN798" s="377"/>
      <c r="AO798" s="377"/>
      <c r="AP798" s="377"/>
      <c r="AQ798" s="377"/>
      <c r="AR798" s="377"/>
      <c r="AS798" s="377"/>
      <c r="AT798" s="378"/>
      <c r="AU798" s="373">
        <v>1</v>
      </c>
      <c r="AV798" s="374"/>
      <c r="AW798" s="374"/>
      <c r="AX798" s="375"/>
    </row>
    <row r="799" spans="1:50" ht="24.75" customHeight="1" x14ac:dyDescent="0.15">
      <c r="A799" s="555"/>
      <c r="B799" s="743"/>
      <c r="C799" s="743"/>
      <c r="D799" s="743"/>
      <c r="E799" s="743"/>
      <c r="F799" s="744"/>
      <c r="G799" s="331" t="s">
        <v>500</v>
      </c>
      <c r="H799" s="332"/>
      <c r="I799" s="332"/>
      <c r="J799" s="332"/>
      <c r="K799" s="333"/>
      <c r="L799" s="376"/>
      <c r="M799" s="377"/>
      <c r="N799" s="377"/>
      <c r="O799" s="377"/>
      <c r="P799" s="377"/>
      <c r="Q799" s="377"/>
      <c r="R799" s="377"/>
      <c r="S799" s="377"/>
      <c r="T799" s="377"/>
      <c r="U799" s="377"/>
      <c r="V799" s="377"/>
      <c r="W799" s="377"/>
      <c r="X799" s="378"/>
      <c r="Y799" s="373">
        <v>2</v>
      </c>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5"/>
      <c r="B800" s="743"/>
      <c r="C800" s="743"/>
      <c r="D800" s="743"/>
      <c r="E800" s="743"/>
      <c r="F800" s="744"/>
      <c r="G800" s="331" t="s">
        <v>568</v>
      </c>
      <c r="H800" s="332"/>
      <c r="I800" s="332"/>
      <c r="J800" s="332"/>
      <c r="K800" s="333"/>
      <c r="L800" s="376" t="s">
        <v>569</v>
      </c>
      <c r="M800" s="377"/>
      <c r="N800" s="377"/>
      <c r="O800" s="377"/>
      <c r="P800" s="377"/>
      <c r="Q800" s="377"/>
      <c r="R800" s="377"/>
      <c r="S800" s="377"/>
      <c r="T800" s="377"/>
      <c r="U800" s="377"/>
      <c r="V800" s="377"/>
      <c r="W800" s="377"/>
      <c r="X800" s="378"/>
      <c r="Y800" s="373">
        <v>2</v>
      </c>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5"/>
      <c r="B801" s="743"/>
      <c r="C801" s="743"/>
      <c r="D801" s="743"/>
      <c r="E801" s="743"/>
      <c r="F801" s="744"/>
      <c r="G801" s="331" t="s">
        <v>541</v>
      </c>
      <c r="H801" s="332"/>
      <c r="I801" s="332"/>
      <c r="J801" s="332"/>
      <c r="K801" s="333"/>
      <c r="L801" s="376" t="s">
        <v>544</v>
      </c>
      <c r="M801" s="377"/>
      <c r="N801" s="377"/>
      <c r="O801" s="377"/>
      <c r="P801" s="377"/>
      <c r="Q801" s="377"/>
      <c r="R801" s="377"/>
      <c r="S801" s="377"/>
      <c r="T801" s="377"/>
      <c r="U801" s="377"/>
      <c r="V801" s="377"/>
      <c r="W801" s="377"/>
      <c r="X801" s="378"/>
      <c r="Y801" s="373">
        <v>1</v>
      </c>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3"/>
      <c r="C802" s="743"/>
      <c r="D802" s="743"/>
      <c r="E802" s="743"/>
      <c r="F802" s="744"/>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3"/>
      <c r="C803" s="743"/>
      <c r="D803" s="743"/>
      <c r="E803" s="743"/>
      <c r="F803" s="744"/>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2.15" customHeight="1" thickBot="1" x14ac:dyDescent="0.2">
      <c r="A804" s="555"/>
      <c r="B804" s="743"/>
      <c r="C804" s="743"/>
      <c r="D804" s="743"/>
      <c r="E804" s="743"/>
      <c r="F804" s="744"/>
      <c r="G804" s="381" t="s">
        <v>21</v>
      </c>
      <c r="H804" s="382"/>
      <c r="I804" s="382"/>
      <c r="J804" s="382"/>
      <c r="K804" s="382"/>
      <c r="L804" s="383"/>
      <c r="M804" s="384"/>
      <c r="N804" s="384"/>
      <c r="O804" s="384"/>
      <c r="P804" s="384"/>
      <c r="Q804" s="384"/>
      <c r="R804" s="384"/>
      <c r="S804" s="384"/>
      <c r="T804" s="384"/>
      <c r="U804" s="384"/>
      <c r="V804" s="384"/>
      <c r="W804" s="384"/>
      <c r="X804" s="385"/>
      <c r="Y804" s="386">
        <f>SUM(Y794:AB803)</f>
        <v>33</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12</v>
      </c>
      <c r="AV804" s="387"/>
      <c r="AW804" s="387"/>
      <c r="AX804" s="389"/>
    </row>
    <row r="805" spans="1:50" ht="24.75" customHeight="1" x14ac:dyDescent="0.15">
      <c r="A805" s="555"/>
      <c r="B805" s="743"/>
      <c r="C805" s="743"/>
      <c r="D805" s="743"/>
      <c r="E805" s="743"/>
      <c r="F805" s="744"/>
      <c r="G805" s="405" t="s">
        <v>581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582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15">
      <c r="A806" s="555"/>
      <c r="B806" s="743"/>
      <c r="C806" s="743"/>
      <c r="D806" s="743"/>
      <c r="E806" s="743"/>
      <c r="F806" s="744"/>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customHeight="1" x14ac:dyDescent="0.15">
      <c r="A807" s="555"/>
      <c r="B807" s="743"/>
      <c r="C807" s="743"/>
      <c r="D807" s="743"/>
      <c r="E807" s="743"/>
      <c r="F807" s="744"/>
      <c r="G807" s="420" t="s">
        <v>585</v>
      </c>
      <c r="H807" s="421"/>
      <c r="I807" s="421"/>
      <c r="J807" s="421"/>
      <c r="K807" s="422"/>
      <c r="L807" s="423" t="s">
        <v>586</v>
      </c>
      <c r="M807" s="424"/>
      <c r="N807" s="424"/>
      <c r="O807" s="424"/>
      <c r="P807" s="424"/>
      <c r="Q807" s="424"/>
      <c r="R807" s="424"/>
      <c r="S807" s="424"/>
      <c r="T807" s="424"/>
      <c r="U807" s="424"/>
      <c r="V807" s="424"/>
      <c r="W807" s="424"/>
      <c r="X807" s="425"/>
      <c r="Y807" s="450">
        <v>15</v>
      </c>
      <c r="Z807" s="451"/>
      <c r="AA807" s="451"/>
      <c r="AB807" s="548"/>
      <c r="AC807" s="420" t="s">
        <v>585</v>
      </c>
      <c r="AD807" s="421"/>
      <c r="AE807" s="421"/>
      <c r="AF807" s="421"/>
      <c r="AG807" s="422"/>
      <c r="AH807" s="423" t="s">
        <v>587</v>
      </c>
      <c r="AI807" s="424"/>
      <c r="AJ807" s="424"/>
      <c r="AK807" s="424"/>
      <c r="AL807" s="424"/>
      <c r="AM807" s="424"/>
      <c r="AN807" s="424"/>
      <c r="AO807" s="424"/>
      <c r="AP807" s="424"/>
      <c r="AQ807" s="424"/>
      <c r="AR807" s="424"/>
      <c r="AS807" s="424"/>
      <c r="AT807" s="425"/>
      <c r="AU807" s="450">
        <v>2</v>
      </c>
      <c r="AV807" s="451"/>
      <c r="AW807" s="451"/>
      <c r="AX807" s="452"/>
    </row>
    <row r="808" spans="1:50" ht="24.75" customHeight="1" x14ac:dyDescent="0.15">
      <c r="A808" s="555"/>
      <c r="B808" s="743"/>
      <c r="C808" s="743"/>
      <c r="D808" s="743"/>
      <c r="E808" s="743"/>
      <c r="F808" s="744"/>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customHeight="1" x14ac:dyDescent="0.15">
      <c r="A809" s="555"/>
      <c r="B809" s="743"/>
      <c r="C809" s="743"/>
      <c r="D809" s="743"/>
      <c r="E809" s="743"/>
      <c r="F809" s="744"/>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customHeight="1" x14ac:dyDescent="0.15">
      <c r="A810" s="555"/>
      <c r="B810" s="743"/>
      <c r="C810" s="743"/>
      <c r="D810" s="743"/>
      <c r="E810" s="743"/>
      <c r="F810" s="744"/>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customHeight="1" x14ac:dyDescent="0.15">
      <c r="A811" s="555"/>
      <c r="B811" s="743"/>
      <c r="C811" s="743"/>
      <c r="D811" s="743"/>
      <c r="E811" s="743"/>
      <c r="F811" s="744"/>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customHeight="1" x14ac:dyDescent="0.15">
      <c r="A812" s="555"/>
      <c r="B812" s="743"/>
      <c r="C812" s="743"/>
      <c r="D812" s="743"/>
      <c r="E812" s="743"/>
      <c r="F812" s="744"/>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customHeight="1" x14ac:dyDescent="0.15">
      <c r="A813" s="555"/>
      <c r="B813" s="743"/>
      <c r="C813" s="743"/>
      <c r="D813" s="743"/>
      <c r="E813" s="743"/>
      <c r="F813" s="744"/>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customHeight="1" x14ac:dyDescent="0.15">
      <c r="A814" s="555"/>
      <c r="B814" s="743"/>
      <c r="C814" s="743"/>
      <c r="D814" s="743"/>
      <c r="E814" s="743"/>
      <c r="F814" s="744"/>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customHeight="1" x14ac:dyDescent="0.15">
      <c r="A815" s="555"/>
      <c r="B815" s="743"/>
      <c r="C815" s="743"/>
      <c r="D815" s="743"/>
      <c r="E815" s="743"/>
      <c r="F815" s="744"/>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customHeight="1" x14ac:dyDescent="0.15">
      <c r="A816" s="555"/>
      <c r="B816" s="743"/>
      <c r="C816" s="743"/>
      <c r="D816" s="743"/>
      <c r="E816" s="743"/>
      <c r="F816" s="744"/>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customHeight="1" thickBot="1" x14ac:dyDescent="0.2">
      <c r="A817" s="555"/>
      <c r="B817" s="743"/>
      <c r="C817" s="743"/>
      <c r="D817" s="743"/>
      <c r="E817" s="743"/>
      <c r="F817" s="744"/>
      <c r="G817" s="381" t="s">
        <v>21</v>
      </c>
      <c r="H817" s="382"/>
      <c r="I817" s="382"/>
      <c r="J817" s="382"/>
      <c r="K817" s="382"/>
      <c r="L817" s="383"/>
      <c r="M817" s="384"/>
      <c r="N817" s="384"/>
      <c r="O817" s="384"/>
      <c r="P817" s="384"/>
      <c r="Q817" s="384"/>
      <c r="R817" s="384"/>
      <c r="S817" s="384"/>
      <c r="T817" s="384"/>
      <c r="U817" s="384"/>
      <c r="V817" s="384"/>
      <c r="W817" s="384"/>
      <c r="X817" s="385"/>
      <c r="Y817" s="386">
        <f>SUM(Y807:AB816)</f>
        <v>15</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2</v>
      </c>
      <c r="AV817" s="387"/>
      <c r="AW817" s="387"/>
      <c r="AX817" s="389"/>
    </row>
    <row r="818" spans="1:50" ht="24.75" customHeight="1" x14ac:dyDescent="0.15">
      <c r="A818" s="555"/>
      <c r="B818" s="743"/>
      <c r="C818" s="743"/>
      <c r="D818" s="743"/>
      <c r="E818" s="743"/>
      <c r="F818" s="744"/>
      <c r="G818" s="405" t="s">
        <v>583</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584</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customHeight="1" x14ac:dyDescent="0.15">
      <c r="A819" s="555"/>
      <c r="B819" s="743"/>
      <c r="C819" s="743"/>
      <c r="D819" s="743"/>
      <c r="E819" s="743"/>
      <c r="F819" s="744"/>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customHeight="1" x14ac:dyDescent="0.15">
      <c r="A820" s="555"/>
      <c r="B820" s="743"/>
      <c r="C820" s="743"/>
      <c r="D820" s="743"/>
      <c r="E820" s="743"/>
      <c r="F820" s="744"/>
      <c r="G820" s="420" t="s">
        <v>585</v>
      </c>
      <c r="H820" s="421"/>
      <c r="I820" s="421"/>
      <c r="J820" s="421"/>
      <c r="K820" s="422"/>
      <c r="L820" s="423" t="s">
        <v>588</v>
      </c>
      <c r="M820" s="424"/>
      <c r="N820" s="424"/>
      <c r="O820" s="424"/>
      <c r="P820" s="424"/>
      <c r="Q820" s="424"/>
      <c r="R820" s="424"/>
      <c r="S820" s="424"/>
      <c r="T820" s="424"/>
      <c r="U820" s="424"/>
      <c r="V820" s="424"/>
      <c r="W820" s="424"/>
      <c r="X820" s="425"/>
      <c r="Y820" s="450">
        <v>7</v>
      </c>
      <c r="Z820" s="451"/>
      <c r="AA820" s="451"/>
      <c r="AB820" s="548"/>
      <c r="AC820" s="420" t="s">
        <v>585</v>
      </c>
      <c r="AD820" s="421"/>
      <c r="AE820" s="421"/>
      <c r="AF820" s="421"/>
      <c r="AG820" s="422"/>
      <c r="AH820" s="423" t="s">
        <v>589</v>
      </c>
      <c r="AI820" s="424"/>
      <c r="AJ820" s="424"/>
      <c r="AK820" s="424"/>
      <c r="AL820" s="424"/>
      <c r="AM820" s="424"/>
      <c r="AN820" s="424"/>
      <c r="AO820" s="424"/>
      <c r="AP820" s="424"/>
      <c r="AQ820" s="424"/>
      <c r="AR820" s="424"/>
      <c r="AS820" s="424"/>
      <c r="AT820" s="425"/>
      <c r="AU820" s="450">
        <v>9</v>
      </c>
      <c r="AV820" s="451"/>
      <c r="AW820" s="451"/>
      <c r="AX820" s="452"/>
    </row>
    <row r="821" spans="1:50" ht="24.75" customHeight="1" x14ac:dyDescent="0.15">
      <c r="A821" s="555"/>
      <c r="B821" s="743"/>
      <c r="C821" s="743"/>
      <c r="D821" s="743"/>
      <c r="E821" s="743"/>
      <c r="F821" s="744"/>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customHeight="1" x14ac:dyDescent="0.15">
      <c r="A822" s="555"/>
      <c r="B822" s="743"/>
      <c r="C822" s="743"/>
      <c r="D822" s="743"/>
      <c r="E822" s="743"/>
      <c r="F822" s="744"/>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customHeight="1" x14ac:dyDescent="0.15">
      <c r="A823" s="555"/>
      <c r="B823" s="743"/>
      <c r="C823" s="743"/>
      <c r="D823" s="743"/>
      <c r="E823" s="743"/>
      <c r="F823" s="744"/>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customHeight="1" x14ac:dyDescent="0.15">
      <c r="A824" s="555"/>
      <c r="B824" s="743"/>
      <c r="C824" s="743"/>
      <c r="D824" s="743"/>
      <c r="E824" s="743"/>
      <c r="F824" s="744"/>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customHeight="1" x14ac:dyDescent="0.15">
      <c r="A825" s="555"/>
      <c r="B825" s="743"/>
      <c r="C825" s="743"/>
      <c r="D825" s="743"/>
      <c r="E825" s="743"/>
      <c r="F825" s="744"/>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customHeight="1" x14ac:dyDescent="0.15">
      <c r="A826" s="555"/>
      <c r="B826" s="743"/>
      <c r="C826" s="743"/>
      <c r="D826" s="743"/>
      <c r="E826" s="743"/>
      <c r="F826" s="744"/>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customHeight="1" x14ac:dyDescent="0.15">
      <c r="A827" s="555"/>
      <c r="B827" s="743"/>
      <c r="C827" s="743"/>
      <c r="D827" s="743"/>
      <c r="E827" s="743"/>
      <c r="F827" s="744"/>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0.45" customHeight="1" x14ac:dyDescent="0.15">
      <c r="A828" s="555"/>
      <c r="B828" s="743"/>
      <c r="C828" s="743"/>
      <c r="D828" s="743"/>
      <c r="E828" s="743"/>
      <c r="F828" s="744"/>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7" customHeight="1" x14ac:dyDescent="0.15">
      <c r="A829" s="555"/>
      <c r="B829" s="743"/>
      <c r="C829" s="743"/>
      <c r="D829" s="743"/>
      <c r="E829" s="743"/>
      <c r="F829" s="744"/>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x14ac:dyDescent="0.15">
      <c r="A830" s="555"/>
      <c r="B830" s="743"/>
      <c r="C830" s="743"/>
      <c r="D830" s="743"/>
      <c r="E830" s="743"/>
      <c r="F830" s="744"/>
      <c r="G830" s="381" t="s">
        <v>21</v>
      </c>
      <c r="H830" s="382"/>
      <c r="I830" s="382"/>
      <c r="J830" s="382"/>
      <c r="K830" s="382"/>
      <c r="L830" s="383"/>
      <c r="M830" s="384"/>
      <c r="N830" s="384"/>
      <c r="O830" s="384"/>
      <c r="P830" s="384"/>
      <c r="Q830" s="384"/>
      <c r="R830" s="384"/>
      <c r="S830" s="384"/>
      <c r="T830" s="384"/>
      <c r="U830" s="384"/>
      <c r="V830" s="384"/>
      <c r="W830" s="384"/>
      <c r="X830" s="385"/>
      <c r="Y830" s="386">
        <f>SUM(Y820:AB829)</f>
        <v>7</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9</v>
      </c>
      <c r="AV830" s="387"/>
      <c r="AW830" s="387"/>
      <c r="AX830" s="389"/>
    </row>
    <row r="831" spans="1:50" ht="14.25"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8" t="s">
        <v>411</v>
      </c>
      <c r="AM831" s="909"/>
      <c r="AN831" s="909"/>
      <c r="AO831" s="77" t="s">
        <v>409</v>
      </c>
      <c r="AP831" s="21"/>
      <c r="AQ831" s="21"/>
      <c r="AR831" s="21"/>
      <c r="AS831" s="21"/>
      <c r="AT831" s="21"/>
      <c r="AU831" s="21"/>
      <c r="AV831" s="21"/>
      <c r="AW831" s="21"/>
      <c r="AX831" s="22"/>
    </row>
    <row r="832" spans="1:50" hidden="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idden="1" x14ac:dyDescent="0.15"/>
    <row r="834" spans="1:50" ht="14.25"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356</v>
      </c>
      <c r="K836" s="402"/>
      <c r="L836" s="402"/>
      <c r="M836" s="402"/>
      <c r="N836" s="402"/>
      <c r="O836" s="402"/>
      <c r="P836" s="330" t="s">
        <v>329</v>
      </c>
      <c r="Q836" s="330"/>
      <c r="R836" s="330"/>
      <c r="S836" s="330"/>
      <c r="T836" s="330"/>
      <c r="U836" s="330"/>
      <c r="V836" s="330"/>
      <c r="W836" s="330"/>
      <c r="X836" s="330"/>
      <c r="Y836" s="327" t="s">
        <v>353</v>
      </c>
      <c r="Z836" s="328"/>
      <c r="AA836" s="328"/>
      <c r="AB836" s="328"/>
      <c r="AC836" s="237" t="s">
        <v>404</v>
      </c>
      <c r="AD836" s="237"/>
      <c r="AE836" s="237"/>
      <c r="AF836" s="237"/>
      <c r="AG836" s="237"/>
      <c r="AH836" s="327" t="s">
        <v>438</v>
      </c>
      <c r="AI836" s="329"/>
      <c r="AJ836" s="329"/>
      <c r="AK836" s="329"/>
      <c r="AL836" s="329" t="s">
        <v>22</v>
      </c>
      <c r="AM836" s="329"/>
      <c r="AN836" s="329"/>
      <c r="AO836" s="403"/>
      <c r="AP836" s="404" t="s">
        <v>357</v>
      </c>
      <c r="AQ836" s="404"/>
      <c r="AR836" s="404"/>
      <c r="AS836" s="404"/>
      <c r="AT836" s="404"/>
      <c r="AU836" s="404"/>
      <c r="AV836" s="404"/>
      <c r="AW836" s="404"/>
      <c r="AX836" s="404"/>
    </row>
    <row r="837" spans="1:50" ht="65.45" customHeight="1" x14ac:dyDescent="0.15">
      <c r="A837" s="379">
        <v>1</v>
      </c>
      <c r="B837" s="379">
        <v>1</v>
      </c>
      <c r="C837" s="399" t="s">
        <v>477</v>
      </c>
      <c r="D837" s="390"/>
      <c r="E837" s="390"/>
      <c r="F837" s="390"/>
      <c r="G837" s="390"/>
      <c r="H837" s="390"/>
      <c r="I837" s="390"/>
      <c r="J837" s="391">
        <v>6010001030403</v>
      </c>
      <c r="K837" s="392"/>
      <c r="L837" s="392"/>
      <c r="M837" s="392"/>
      <c r="N837" s="392"/>
      <c r="O837" s="392"/>
      <c r="P837" s="400" t="s">
        <v>552</v>
      </c>
      <c r="Q837" s="294"/>
      <c r="R837" s="294"/>
      <c r="S837" s="294"/>
      <c r="T837" s="294"/>
      <c r="U837" s="294"/>
      <c r="V837" s="294"/>
      <c r="W837" s="294"/>
      <c r="X837" s="294"/>
      <c r="Y837" s="302">
        <v>80</v>
      </c>
      <c r="Z837" s="303"/>
      <c r="AA837" s="303"/>
      <c r="AB837" s="304"/>
      <c r="AC837" s="393" t="s">
        <v>443</v>
      </c>
      <c r="AD837" s="401"/>
      <c r="AE837" s="401"/>
      <c r="AF837" s="401"/>
      <c r="AG837" s="401"/>
      <c r="AH837" s="394">
        <v>1</v>
      </c>
      <c r="AI837" s="395"/>
      <c r="AJ837" s="395"/>
      <c r="AK837" s="395"/>
      <c r="AL837" s="299">
        <v>93</v>
      </c>
      <c r="AM837" s="300"/>
      <c r="AN837" s="300"/>
      <c r="AO837" s="301"/>
      <c r="AP837" s="295" t="s">
        <v>514</v>
      </c>
      <c r="AQ837" s="295"/>
      <c r="AR837" s="295"/>
      <c r="AS837" s="295"/>
      <c r="AT837" s="295"/>
      <c r="AU837" s="295"/>
      <c r="AV837" s="295"/>
      <c r="AW837" s="295"/>
      <c r="AX837" s="295"/>
    </row>
    <row r="838" spans="1:50" ht="30" hidden="1" customHeight="1" x14ac:dyDescent="0.15">
      <c r="A838" s="379">
        <v>2</v>
      </c>
      <c r="B838" s="379">
        <v>1</v>
      </c>
      <c r="C838" s="399"/>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399"/>
      <c r="D839" s="390"/>
      <c r="E839" s="390"/>
      <c r="F839" s="390"/>
      <c r="G839" s="390"/>
      <c r="H839" s="390"/>
      <c r="I839" s="390"/>
      <c r="J839" s="391"/>
      <c r="K839" s="392"/>
      <c r="L839" s="392"/>
      <c r="M839" s="392"/>
      <c r="N839" s="392"/>
      <c r="O839" s="392"/>
      <c r="P839" s="400"/>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399"/>
      <c r="D840" s="390"/>
      <c r="E840" s="390"/>
      <c r="F840" s="390"/>
      <c r="G840" s="390"/>
      <c r="H840" s="390"/>
      <c r="I840" s="390"/>
      <c r="J840" s="391"/>
      <c r="K840" s="392"/>
      <c r="L840" s="392"/>
      <c r="M840" s="392"/>
      <c r="N840" s="392"/>
      <c r="O840" s="392"/>
      <c r="P840" s="400"/>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18.60000000000000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356</v>
      </c>
      <c r="K869" s="402"/>
      <c r="L869" s="402"/>
      <c r="M869" s="402"/>
      <c r="N869" s="402"/>
      <c r="O869" s="402"/>
      <c r="P869" s="330" t="s">
        <v>329</v>
      </c>
      <c r="Q869" s="330"/>
      <c r="R869" s="330"/>
      <c r="S869" s="330"/>
      <c r="T869" s="330"/>
      <c r="U869" s="330"/>
      <c r="V869" s="330"/>
      <c r="W869" s="330"/>
      <c r="X869" s="330"/>
      <c r="Y869" s="327" t="s">
        <v>353</v>
      </c>
      <c r="Z869" s="328"/>
      <c r="AA869" s="328"/>
      <c r="AB869" s="328"/>
      <c r="AC869" s="237" t="s">
        <v>404</v>
      </c>
      <c r="AD869" s="237"/>
      <c r="AE869" s="237"/>
      <c r="AF869" s="237"/>
      <c r="AG869" s="237"/>
      <c r="AH869" s="327" t="s">
        <v>438</v>
      </c>
      <c r="AI869" s="329"/>
      <c r="AJ869" s="329"/>
      <c r="AK869" s="329"/>
      <c r="AL869" s="329" t="s">
        <v>22</v>
      </c>
      <c r="AM869" s="329"/>
      <c r="AN869" s="329"/>
      <c r="AO869" s="403"/>
      <c r="AP869" s="404" t="s">
        <v>357</v>
      </c>
      <c r="AQ869" s="404"/>
      <c r="AR869" s="404"/>
      <c r="AS869" s="404"/>
      <c r="AT869" s="404"/>
      <c r="AU869" s="404"/>
      <c r="AV869" s="404"/>
      <c r="AW869" s="404"/>
      <c r="AX869" s="404"/>
    </row>
    <row r="870" spans="1:50" ht="69.599999999999994" customHeight="1" x14ac:dyDescent="0.15">
      <c r="A870" s="379">
        <v>1</v>
      </c>
      <c r="B870" s="379">
        <v>1</v>
      </c>
      <c r="C870" s="399" t="s">
        <v>530</v>
      </c>
      <c r="D870" s="390"/>
      <c r="E870" s="390"/>
      <c r="F870" s="390"/>
      <c r="G870" s="390"/>
      <c r="H870" s="390"/>
      <c r="I870" s="390"/>
      <c r="J870" s="391">
        <v>9010001027685</v>
      </c>
      <c r="K870" s="392"/>
      <c r="L870" s="392"/>
      <c r="M870" s="392"/>
      <c r="N870" s="392"/>
      <c r="O870" s="392"/>
      <c r="P870" s="400" t="s">
        <v>553</v>
      </c>
      <c r="Q870" s="294"/>
      <c r="R870" s="294"/>
      <c r="S870" s="294"/>
      <c r="T870" s="294"/>
      <c r="U870" s="294"/>
      <c r="V870" s="294"/>
      <c r="W870" s="294"/>
      <c r="X870" s="294"/>
      <c r="Y870" s="302">
        <v>43</v>
      </c>
      <c r="Z870" s="303"/>
      <c r="AA870" s="303"/>
      <c r="AB870" s="304"/>
      <c r="AC870" s="393" t="s">
        <v>443</v>
      </c>
      <c r="AD870" s="401"/>
      <c r="AE870" s="401"/>
      <c r="AF870" s="401"/>
      <c r="AG870" s="401"/>
      <c r="AH870" s="394">
        <v>2</v>
      </c>
      <c r="AI870" s="395"/>
      <c r="AJ870" s="395"/>
      <c r="AK870" s="395"/>
      <c r="AL870" s="299">
        <v>100</v>
      </c>
      <c r="AM870" s="300"/>
      <c r="AN870" s="300"/>
      <c r="AO870" s="301"/>
      <c r="AP870" s="295" t="s">
        <v>514</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399"/>
      <c r="D872" s="390"/>
      <c r="E872" s="390"/>
      <c r="F872" s="390"/>
      <c r="G872" s="390"/>
      <c r="H872" s="390"/>
      <c r="I872" s="390"/>
      <c r="J872" s="391"/>
      <c r="K872" s="392"/>
      <c r="L872" s="392"/>
      <c r="M872" s="392"/>
      <c r="N872" s="392"/>
      <c r="O872" s="392"/>
      <c r="P872" s="400"/>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399"/>
      <c r="D873" s="390"/>
      <c r="E873" s="390"/>
      <c r="F873" s="390"/>
      <c r="G873" s="390"/>
      <c r="H873" s="390"/>
      <c r="I873" s="390"/>
      <c r="J873" s="391"/>
      <c r="K873" s="392"/>
      <c r="L873" s="392"/>
      <c r="M873" s="392"/>
      <c r="N873" s="392"/>
      <c r="O873" s="392"/>
      <c r="P873" s="400"/>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16.149999999999999"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356</v>
      </c>
      <c r="K902" s="402"/>
      <c r="L902" s="402"/>
      <c r="M902" s="402"/>
      <c r="N902" s="402"/>
      <c r="O902" s="402"/>
      <c r="P902" s="330" t="s">
        <v>329</v>
      </c>
      <c r="Q902" s="330"/>
      <c r="R902" s="330"/>
      <c r="S902" s="330"/>
      <c r="T902" s="330"/>
      <c r="U902" s="330"/>
      <c r="V902" s="330"/>
      <c r="W902" s="330"/>
      <c r="X902" s="330"/>
      <c r="Y902" s="327" t="s">
        <v>353</v>
      </c>
      <c r="Z902" s="328"/>
      <c r="AA902" s="328"/>
      <c r="AB902" s="328"/>
      <c r="AC902" s="237" t="s">
        <v>404</v>
      </c>
      <c r="AD902" s="237"/>
      <c r="AE902" s="237"/>
      <c r="AF902" s="237"/>
      <c r="AG902" s="237"/>
      <c r="AH902" s="327" t="s">
        <v>438</v>
      </c>
      <c r="AI902" s="329"/>
      <c r="AJ902" s="329"/>
      <c r="AK902" s="329"/>
      <c r="AL902" s="329" t="s">
        <v>22</v>
      </c>
      <c r="AM902" s="329"/>
      <c r="AN902" s="329"/>
      <c r="AO902" s="403"/>
      <c r="AP902" s="404" t="s">
        <v>357</v>
      </c>
      <c r="AQ902" s="404"/>
      <c r="AR902" s="404"/>
      <c r="AS902" s="404"/>
      <c r="AT902" s="404"/>
      <c r="AU902" s="404"/>
      <c r="AV902" s="404"/>
      <c r="AW902" s="404"/>
      <c r="AX902" s="404"/>
    </row>
    <row r="903" spans="1:50" ht="39.6" customHeight="1" x14ac:dyDescent="0.15">
      <c r="A903" s="379">
        <v>1</v>
      </c>
      <c r="B903" s="379">
        <v>1</v>
      </c>
      <c r="C903" s="399" t="s">
        <v>546</v>
      </c>
      <c r="D903" s="390"/>
      <c r="E903" s="390"/>
      <c r="F903" s="390"/>
      <c r="G903" s="390"/>
      <c r="H903" s="390"/>
      <c r="I903" s="390"/>
      <c r="J903" s="391">
        <v>8021005009182</v>
      </c>
      <c r="K903" s="392"/>
      <c r="L903" s="392"/>
      <c r="M903" s="392"/>
      <c r="N903" s="392"/>
      <c r="O903" s="392"/>
      <c r="P903" s="400" t="s">
        <v>551</v>
      </c>
      <c r="Q903" s="294"/>
      <c r="R903" s="294"/>
      <c r="S903" s="294"/>
      <c r="T903" s="294"/>
      <c r="U903" s="294"/>
      <c r="V903" s="294"/>
      <c r="W903" s="294"/>
      <c r="X903" s="294"/>
      <c r="Y903" s="302">
        <v>33</v>
      </c>
      <c r="Z903" s="303"/>
      <c r="AA903" s="303"/>
      <c r="AB903" s="304"/>
      <c r="AC903" s="393" t="s">
        <v>443</v>
      </c>
      <c r="AD903" s="401"/>
      <c r="AE903" s="401"/>
      <c r="AF903" s="401"/>
      <c r="AG903" s="401"/>
      <c r="AH903" s="394">
        <v>1</v>
      </c>
      <c r="AI903" s="395"/>
      <c r="AJ903" s="395"/>
      <c r="AK903" s="395"/>
      <c r="AL903" s="299">
        <v>96</v>
      </c>
      <c r="AM903" s="300"/>
      <c r="AN903" s="300"/>
      <c r="AO903" s="301"/>
      <c r="AP903" s="295" t="s">
        <v>514</v>
      </c>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399"/>
      <c r="D905" s="390"/>
      <c r="E905" s="390"/>
      <c r="F905" s="390"/>
      <c r="G905" s="390"/>
      <c r="H905" s="390"/>
      <c r="I905" s="390"/>
      <c r="J905" s="391"/>
      <c r="K905" s="392"/>
      <c r="L905" s="392"/>
      <c r="M905" s="392"/>
      <c r="N905" s="392"/>
      <c r="O905" s="392"/>
      <c r="P905" s="400"/>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399"/>
      <c r="D906" s="390"/>
      <c r="E906" s="390"/>
      <c r="F906" s="390"/>
      <c r="G906" s="390"/>
      <c r="H906" s="390"/>
      <c r="I906" s="390"/>
      <c r="J906" s="391"/>
      <c r="K906" s="392"/>
      <c r="L906" s="392"/>
      <c r="M906" s="392"/>
      <c r="N906" s="392"/>
      <c r="O906" s="392"/>
      <c r="P906" s="400"/>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16.899999999999999"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356</v>
      </c>
      <c r="K935" s="402"/>
      <c r="L935" s="402"/>
      <c r="M935" s="402"/>
      <c r="N935" s="402"/>
      <c r="O935" s="402"/>
      <c r="P935" s="330" t="s">
        <v>329</v>
      </c>
      <c r="Q935" s="330"/>
      <c r="R935" s="330"/>
      <c r="S935" s="330"/>
      <c r="T935" s="330"/>
      <c r="U935" s="330"/>
      <c r="V935" s="330"/>
      <c r="W935" s="330"/>
      <c r="X935" s="330"/>
      <c r="Y935" s="327" t="s">
        <v>353</v>
      </c>
      <c r="Z935" s="328"/>
      <c r="AA935" s="328"/>
      <c r="AB935" s="328"/>
      <c r="AC935" s="237" t="s">
        <v>404</v>
      </c>
      <c r="AD935" s="237"/>
      <c r="AE935" s="237"/>
      <c r="AF935" s="237"/>
      <c r="AG935" s="237"/>
      <c r="AH935" s="327" t="s">
        <v>438</v>
      </c>
      <c r="AI935" s="329"/>
      <c r="AJ935" s="329"/>
      <c r="AK935" s="329"/>
      <c r="AL935" s="329" t="s">
        <v>22</v>
      </c>
      <c r="AM935" s="329"/>
      <c r="AN935" s="329"/>
      <c r="AO935" s="403"/>
      <c r="AP935" s="404" t="s">
        <v>357</v>
      </c>
      <c r="AQ935" s="404"/>
      <c r="AR935" s="404"/>
      <c r="AS935" s="404"/>
      <c r="AT935" s="404"/>
      <c r="AU935" s="404"/>
      <c r="AV935" s="404"/>
      <c r="AW935" s="404"/>
      <c r="AX935" s="404"/>
    </row>
    <row r="936" spans="1:50" ht="57.6" customHeight="1" x14ac:dyDescent="0.15">
      <c r="A936" s="379">
        <v>1</v>
      </c>
      <c r="B936" s="379">
        <v>1</v>
      </c>
      <c r="C936" s="399" t="s">
        <v>531</v>
      </c>
      <c r="D936" s="390"/>
      <c r="E936" s="390"/>
      <c r="F936" s="390"/>
      <c r="G936" s="390"/>
      <c r="H936" s="390"/>
      <c r="I936" s="390"/>
      <c r="J936" s="391">
        <v>3130005005532</v>
      </c>
      <c r="K936" s="392"/>
      <c r="L936" s="392"/>
      <c r="M936" s="392"/>
      <c r="N936" s="392"/>
      <c r="O936" s="392"/>
      <c r="P936" s="294" t="s">
        <v>545</v>
      </c>
      <c r="Q936" s="294"/>
      <c r="R936" s="294"/>
      <c r="S936" s="294"/>
      <c r="T936" s="294"/>
      <c r="U936" s="294"/>
      <c r="V936" s="294"/>
      <c r="W936" s="294"/>
      <c r="X936" s="294"/>
      <c r="Y936" s="302">
        <v>12</v>
      </c>
      <c r="Z936" s="303"/>
      <c r="AA936" s="303"/>
      <c r="AB936" s="304"/>
      <c r="AC936" s="393" t="s">
        <v>443</v>
      </c>
      <c r="AD936" s="401"/>
      <c r="AE936" s="401"/>
      <c r="AF936" s="401"/>
      <c r="AG936" s="401"/>
      <c r="AH936" s="394">
        <v>1</v>
      </c>
      <c r="AI936" s="395"/>
      <c r="AJ936" s="395"/>
      <c r="AK936" s="395"/>
      <c r="AL936" s="299">
        <v>75</v>
      </c>
      <c r="AM936" s="300"/>
      <c r="AN936" s="300"/>
      <c r="AO936" s="301"/>
      <c r="AP936" s="295" t="s">
        <v>514</v>
      </c>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399"/>
      <c r="D938" s="390"/>
      <c r="E938" s="390"/>
      <c r="F938" s="390"/>
      <c r="G938" s="390"/>
      <c r="H938" s="390"/>
      <c r="I938" s="390"/>
      <c r="J938" s="391"/>
      <c r="K938" s="392"/>
      <c r="L938" s="392"/>
      <c r="M938" s="392"/>
      <c r="N938" s="392"/>
      <c r="O938" s="392"/>
      <c r="P938" s="400"/>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399"/>
      <c r="D939" s="390"/>
      <c r="E939" s="390"/>
      <c r="F939" s="390"/>
      <c r="G939" s="390"/>
      <c r="H939" s="390"/>
      <c r="I939" s="390"/>
      <c r="J939" s="391"/>
      <c r="K939" s="392"/>
      <c r="L939" s="392"/>
      <c r="M939" s="392"/>
      <c r="N939" s="392"/>
      <c r="O939" s="392"/>
      <c r="P939" s="400"/>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1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9"/>
      <c r="B968" s="329"/>
      <c r="C968" s="329" t="s">
        <v>27</v>
      </c>
      <c r="D968" s="329"/>
      <c r="E968" s="329"/>
      <c r="F968" s="329"/>
      <c r="G968" s="329"/>
      <c r="H968" s="329"/>
      <c r="I968" s="329"/>
      <c r="J968" s="237" t="s">
        <v>356</v>
      </c>
      <c r="K968" s="402"/>
      <c r="L968" s="402"/>
      <c r="M968" s="402"/>
      <c r="N968" s="402"/>
      <c r="O968" s="402"/>
      <c r="P968" s="330" t="s">
        <v>329</v>
      </c>
      <c r="Q968" s="330"/>
      <c r="R968" s="330"/>
      <c r="S968" s="330"/>
      <c r="T968" s="330"/>
      <c r="U968" s="330"/>
      <c r="V968" s="330"/>
      <c r="W968" s="330"/>
      <c r="X968" s="330"/>
      <c r="Y968" s="327" t="s">
        <v>353</v>
      </c>
      <c r="Z968" s="328"/>
      <c r="AA968" s="328"/>
      <c r="AB968" s="328"/>
      <c r="AC968" s="237" t="s">
        <v>404</v>
      </c>
      <c r="AD968" s="237"/>
      <c r="AE968" s="237"/>
      <c r="AF968" s="237"/>
      <c r="AG968" s="237"/>
      <c r="AH968" s="327" t="s">
        <v>438</v>
      </c>
      <c r="AI968" s="329"/>
      <c r="AJ968" s="329"/>
      <c r="AK968" s="329"/>
      <c r="AL968" s="329" t="s">
        <v>22</v>
      </c>
      <c r="AM968" s="329"/>
      <c r="AN968" s="329"/>
      <c r="AO968" s="403"/>
      <c r="AP968" s="404" t="s">
        <v>357</v>
      </c>
      <c r="AQ968" s="404"/>
      <c r="AR968" s="404"/>
      <c r="AS968" s="404"/>
      <c r="AT968" s="404"/>
      <c r="AU968" s="404"/>
      <c r="AV968" s="404"/>
      <c r="AW968" s="404"/>
      <c r="AX968" s="404"/>
    </row>
    <row r="969" spans="1:50" ht="57.6" customHeight="1" x14ac:dyDescent="0.15">
      <c r="A969" s="379">
        <v>1</v>
      </c>
      <c r="B969" s="379">
        <v>1</v>
      </c>
      <c r="C969" s="399" t="s">
        <v>534</v>
      </c>
      <c r="D969" s="390"/>
      <c r="E969" s="390"/>
      <c r="F969" s="390"/>
      <c r="G969" s="390"/>
      <c r="H969" s="390"/>
      <c r="I969" s="390"/>
      <c r="J969" s="391">
        <v>7010001012532</v>
      </c>
      <c r="K969" s="392"/>
      <c r="L969" s="392"/>
      <c r="M969" s="392"/>
      <c r="N969" s="392"/>
      <c r="O969" s="392"/>
      <c r="P969" s="400" t="s">
        <v>550</v>
      </c>
      <c r="Q969" s="294"/>
      <c r="R969" s="294"/>
      <c r="S969" s="294"/>
      <c r="T969" s="294"/>
      <c r="U969" s="294"/>
      <c r="V969" s="294"/>
      <c r="W969" s="294"/>
      <c r="X969" s="294"/>
      <c r="Y969" s="302">
        <v>15</v>
      </c>
      <c r="Z969" s="303"/>
      <c r="AA969" s="303"/>
      <c r="AB969" s="304"/>
      <c r="AC969" s="393" t="s">
        <v>449</v>
      </c>
      <c r="AD969" s="401"/>
      <c r="AE969" s="401"/>
      <c r="AF969" s="401"/>
      <c r="AG969" s="401"/>
      <c r="AH969" s="394" t="s">
        <v>556</v>
      </c>
      <c r="AI969" s="395"/>
      <c r="AJ969" s="395"/>
      <c r="AK969" s="395"/>
      <c r="AL969" s="299" t="s">
        <v>557</v>
      </c>
      <c r="AM969" s="300"/>
      <c r="AN969" s="300"/>
      <c r="AO969" s="301"/>
      <c r="AP969" s="295" t="s">
        <v>514</v>
      </c>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399"/>
      <c r="D971" s="390"/>
      <c r="E971" s="390"/>
      <c r="F971" s="390"/>
      <c r="G971" s="390"/>
      <c r="H971" s="390"/>
      <c r="I971" s="390"/>
      <c r="J971" s="391"/>
      <c r="K971" s="392"/>
      <c r="L971" s="392"/>
      <c r="M971" s="392"/>
      <c r="N971" s="392"/>
      <c r="O971" s="392"/>
      <c r="P971" s="400"/>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399"/>
      <c r="D972" s="390"/>
      <c r="E972" s="390"/>
      <c r="F972" s="390"/>
      <c r="G972" s="390"/>
      <c r="H972" s="390"/>
      <c r="I972" s="390"/>
      <c r="J972" s="391"/>
      <c r="K972" s="392"/>
      <c r="L972" s="392"/>
      <c r="M972" s="392"/>
      <c r="N972" s="392"/>
      <c r="O972" s="392"/>
      <c r="P972" s="400"/>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14.4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29"/>
      <c r="B1001" s="329"/>
      <c r="C1001" s="329" t="s">
        <v>27</v>
      </c>
      <c r="D1001" s="329"/>
      <c r="E1001" s="329"/>
      <c r="F1001" s="329"/>
      <c r="G1001" s="329"/>
      <c r="H1001" s="329"/>
      <c r="I1001" s="329"/>
      <c r="J1001" s="237" t="s">
        <v>356</v>
      </c>
      <c r="K1001" s="402"/>
      <c r="L1001" s="402"/>
      <c r="M1001" s="402"/>
      <c r="N1001" s="402"/>
      <c r="O1001" s="402"/>
      <c r="P1001" s="330" t="s">
        <v>329</v>
      </c>
      <c r="Q1001" s="330"/>
      <c r="R1001" s="330"/>
      <c r="S1001" s="330"/>
      <c r="T1001" s="330"/>
      <c r="U1001" s="330"/>
      <c r="V1001" s="330"/>
      <c r="W1001" s="330"/>
      <c r="X1001" s="330"/>
      <c r="Y1001" s="327" t="s">
        <v>353</v>
      </c>
      <c r="Z1001" s="328"/>
      <c r="AA1001" s="328"/>
      <c r="AB1001" s="328"/>
      <c r="AC1001" s="237" t="s">
        <v>404</v>
      </c>
      <c r="AD1001" s="237"/>
      <c r="AE1001" s="237"/>
      <c r="AF1001" s="237"/>
      <c r="AG1001" s="237"/>
      <c r="AH1001" s="327" t="s">
        <v>438</v>
      </c>
      <c r="AI1001" s="329"/>
      <c r="AJ1001" s="329"/>
      <c r="AK1001" s="329"/>
      <c r="AL1001" s="329" t="s">
        <v>22</v>
      </c>
      <c r="AM1001" s="329"/>
      <c r="AN1001" s="329"/>
      <c r="AO1001" s="403"/>
      <c r="AP1001" s="404" t="s">
        <v>357</v>
      </c>
      <c r="AQ1001" s="404"/>
      <c r="AR1001" s="404"/>
      <c r="AS1001" s="404"/>
      <c r="AT1001" s="404"/>
      <c r="AU1001" s="404"/>
      <c r="AV1001" s="404"/>
      <c r="AW1001" s="404"/>
      <c r="AX1001" s="404"/>
    </row>
    <row r="1002" spans="1:50" ht="30" customHeight="1" x14ac:dyDescent="0.15">
      <c r="A1002" s="379">
        <v>1</v>
      </c>
      <c r="B1002" s="379">
        <v>1</v>
      </c>
      <c r="C1002" s="399" t="s">
        <v>533</v>
      </c>
      <c r="D1002" s="390"/>
      <c r="E1002" s="390"/>
      <c r="F1002" s="390"/>
      <c r="G1002" s="390"/>
      <c r="H1002" s="390"/>
      <c r="I1002" s="390"/>
      <c r="J1002" s="391">
        <v>5240001006942</v>
      </c>
      <c r="K1002" s="392"/>
      <c r="L1002" s="392"/>
      <c r="M1002" s="392"/>
      <c r="N1002" s="392"/>
      <c r="O1002" s="392"/>
      <c r="P1002" s="400" t="s">
        <v>549</v>
      </c>
      <c r="Q1002" s="294"/>
      <c r="R1002" s="294"/>
      <c r="S1002" s="294"/>
      <c r="T1002" s="294"/>
      <c r="U1002" s="294"/>
      <c r="V1002" s="294"/>
      <c r="W1002" s="294"/>
      <c r="X1002" s="294"/>
      <c r="Y1002" s="302">
        <v>2</v>
      </c>
      <c r="Z1002" s="303"/>
      <c r="AA1002" s="303"/>
      <c r="AB1002" s="304"/>
      <c r="AC1002" s="393" t="s">
        <v>449</v>
      </c>
      <c r="AD1002" s="401"/>
      <c r="AE1002" s="401"/>
      <c r="AF1002" s="401"/>
      <c r="AG1002" s="401"/>
      <c r="AH1002" s="394" t="s">
        <v>512</v>
      </c>
      <c r="AI1002" s="395"/>
      <c r="AJ1002" s="395"/>
      <c r="AK1002" s="395"/>
      <c r="AL1002" s="394" t="s">
        <v>512</v>
      </c>
      <c r="AM1002" s="395"/>
      <c r="AN1002" s="395"/>
      <c r="AO1002" s="395"/>
      <c r="AP1002" s="295" t="s">
        <v>514</v>
      </c>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399"/>
      <c r="D1004" s="390"/>
      <c r="E1004" s="390"/>
      <c r="F1004" s="390"/>
      <c r="G1004" s="390"/>
      <c r="H1004" s="390"/>
      <c r="I1004" s="390"/>
      <c r="J1004" s="391"/>
      <c r="K1004" s="392"/>
      <c r="L1004" s="392"/>
      <c r="M1004" s="392"/>
      <c r="N1004" s="392"/>
      <c r="O1004" s="392"/>
      <c r="P1004" s="400"/>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399"/>
      <c r="D1005" s="390"/>
      <c r="E1005" s="390"/>
      <c r="F1005" s="390"/>
      <c r="G1005" s="390"/>
      <c r="H1005" s="390"/>
      <c r="I1005" s="390"/>
      <c r="J1005" s="391"/>
      <c r="K1005" s="392"/>
      <c r="L1005" s="392"/>
      <c r="M1005" s="392"/>
      <c r="N1005" s="392"/>
      <c r="O1005" s="392"/>
      <c r="P1005" s="400"/>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14.4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29"/>
      <c r="B1034" s="329"/>
      <c r="C1034" s="329" t="s">
        <v>27</v>
      </c>
      <c r="D1034" s="329"/>
      <c r="E1034" s="329"/>
      <c r="F1034" s="329"/>
      <c r="G1034" s="329"/>
      <c r="H1034" s="329"/>
      <c r="I1034" s="329"/>
      <c r="J1034" s="237" t="s">
        <v>356</v>
      </c>
      <c r="K1034" s="402"/>
      <c r="L1034" s="402"/>
      <c r="M1034" s="402"/>
      <c r="N1034" s="402"/>
      <c r="O1034" s="402"/>
      <c r="P1034" s="330" t="s">
        <v>329</v>
      </c>
      <c r="Q1034" s="330"/>
      <c r="R1034" s="330"/>
      <c r="S1034" s="330"/>
      <c r="T1034" s="330"/>
      <c r="U1034" s="330"/>
      <c r="V1034" s="330"/>
      <c r="W1034" s="330"/>
      <c r="X1034" s="330"/>
      <c r="Y1034" s="327" t="s">
        <v>353</v>
      </c>
      <c r="Z1034" s="328"/>
      <c r="AA1034" s="328"/>
      <c r="AB1034" s="328"/>
      <c r="AC1034" s="237" t="s">
        <v>404</v>
      </c>
      <c r="AD1034" s="237"/>
      <c r="AE1034" s="237"/>
      <c r="AF1034" s="237"/>
      <c r="AG1034" s="237"/>
      <c r="AH1034" s="327" t="s">
        <v>438</v>
      </c>
      <c r="AI1034" s="329"/>
      <c r="AJ1034" s="329"/>
      <c r="AK1034" s="329"/>
      <c r="AL1034" s="329" t="s">
        <v>22</v>
      </c>
      <c r="AM1034" s="329"/>
      <c r="AN1034" s="329"/>
      <c r="AO1034" s="403"/>
      <c r="AP1034" s="404" t="s">
        <v>357</v>
      </c>
      <c r="AQ1034" s="404"/>
      <c r="AR1034" s="404"/>
      <c r="AS1034" s="404"/>
      <c r="AT1034" s="404"/>
      <c r="AU1034" s="404"/>
      <c r="AV1034" s="404"/>
      <c r="AW1034" s="404"/>
      <c r="AX1034" s="404"/>
    </row>
    <row r="1035" spans="1:50" ht="30" customHeight="1" x14ac:dyDescent="0.15">
      <c r="A1035" s="379">
        <v>1</v>
      </c>
      <c r="B1035" s="379">
        <v>1</v>
      </c>
      <c r="C1035" s="399" t="s">
        <v>515</v>
      </c>
      <c r="D1035" s="390"/>
      <c r="E1035" s="390"/>
      <c r="F1035" s="390"/>
      <c r="G1035" s="390"/>
      <c r="H1035" s="390"/>
      <c r="I1035" s="390"/>
      <c r="J1035" s="391">
        <v>8021005009182</v>
      </c>
      <c r="K1035" s="392"/>
      <c r="L1035" s="392"/>
      <c r="M1035" s="392"/>
      <c r="N1035" s="392"/>
      <c r="O1035" s="392"/>
      <c r="P1035" s="400" t="s">
        <v>548</v>
      </c>
      <c r="Q1035" s="294"/>
      <c r="R1035" s="294"/>
      <c r="S1035" s="294"/>
      <c r="T1035" s="294"/>
      <c r="U1035" s="294"/>
      <c r="V1035" s="294"/>
      <c r="W1035" s="294"/>
      <c r="X1035" s="294"/>
      <c r="Y1035" s="302">
        <v>7</v>
      </c>
      <c r="Z1035" s="303"/>
      <c r="AA1035" s="303"/>
      <c r="AB1035" s="304"/>
      <c r="AC1035" s="393" t="s">
        <v>449</v>
      </c>
      <c r="AD1035" s="401"/>
      <c r="AE1035" s="401"/>
      <c r="AF1035" s="401"/>
      <c r="AG1035" s="401"/>
      <c r="AH1035" s="394" t="s">
        <v>512</v>
      </c>
      <c r="AI1035" s="395"/>
      <c r="AJ1035" s="395"/>
      <c r="AK1035" s="395"/>
      <c r="AL1035" s="394" t="s">
        <v>512</v>
      </c>
      <c r="AM1035" s="395"/>
      <c r="AN1035" s="395"/>
      <c r="AO1035" s="395"/>
      <c r="AP1035" s="295" t="s">
        <v>514</v>
      </c>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399"/>
      <c r="D1037" s="390"/>
      <c r="E1037" s="390"/>
      <c r="F1037" s="390"/>
      <c r="G1037" s="390"/>
      <c r="H1037" s="390"/>
      <c r="I1037" s="390"/>
      <c r="J1037" s="391"/>
      <c r="K1037" s="392"/>
      <c r="L1037" s="392"/>
      <c r="M1037" s="392"/>
      <c r="N1037" s="392"/>
      <c r="O1037" s="392"/>
      <c r="P1037" s="400"/>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399"/>
      <c r="D1038" s="390"/>
      <c r="E1038" s="390"/>
      <c r="F1038" s="390"/>
      <c r="G1038" s="390"/>
      <c r="H1038" s="390"/>
      <c r="I1038" s="390"/>
      <c r="J1038" s="391"/>
      <c r="K1038" s="392"/>
      <c r="L1038" s="392"/>
      <c r="M1038" s="392"/>
      <c r="N1038" s="392"/>
      <c r="O1038" s="392"/>
      <c r="P1038" s="400"/>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16.149999999999999"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29"/>
      <c r="B1067" s="329"/>
      <c r="C1067" s="329" t="s">
        <v>27</v>
      </c>
      <c r="D1067" s="329"/>
      <c r="E1067" s="329"/>
      <c r="F1067" s="329"/>
      <c r="G1067" s="329"/>
      <c r="H1067" s="329"/>
      <c r="I1067" s="329"/>
      <c r="J1067" s="237" t="s">
        <v>356</v>
      </c>
      <c r="K1067" s="402"/>
      <c r="L1067" s="402"/>
      <c r="M1067" s="402"/>
      <c r="N1067" s="402"/>
      <c r="O1067" s="402"/>
      <c r="P1067" s="330" t="s">
        <v>329</v>
      </c>
      <c r="Q1067" s="330"/>
      <c r="R1067" s="330"/>
      <c r="S1067" s="330"/>
      <c r="T1067" s="330"/>
      <c r="U1067" s="330"/>
      <c r="V1067" s="330"/>
      <c r="W1067" s="330"/>
      <c r="X1067" s="330"/>
      <c r="Y1067" s="327" t="s">
        <v>353</v>
      </c>
      <c r="Z1067" s="328"/>
      <c r="AA1067" s="328"/>
      <c r="AB1067" s="328"/>
      <c r="AC1067" s="237" t="s">
        <v>404</v>
      </c>
      <c r="AD1067" s="237"/>
      <c r="AE1067" s="237"/>
      <c r="AF1067" s="237"/>
      <c r="AG1067" s="237"/>
      <c r="AH1067" s="327" t="s">
        <v>438</v>
      </c>
      <c r="AI1067" s="329"/>
      <c r="AJ1067" s="329"/>
      <c r="AK1067" s="329"/>
      <c r="AL1067" s="329" t="s">
        <v>22</v>
      </c>
      <c r="AM1067" s="329"/>
      <c r="AN1067" s="329"/>
      <c r="AO1067" s="403"/>
      <c r="AP1067" s="404" t="s">
        <v>357</v>
      </c>
      <c r="AQ1067" s="404"/>
      <c r="AR1067" s="404"/>
      <c r="AS1067" s="404"/>
      <c r="AT1067" s="404"/>
      <c r="AU1067" s="404"/>
      <c r="AV1067" s="404"/>
      <c r="AW1067" s="404"/>
      <c r="AX1067" s="404"/>
    </row>
    <row r="1068" spans="1:50" ht="37.9" customHeight="1" x14ac:dyDescent="0.15">
      <c r="A1068" s="379">
        <v>1</v>
      </c>
      <c r="B1068" s="379">
        <v>1</v>
      </c>
      <c r="C1068" s="399" t="s">
        <v>532</v>
      </c>
      <c r="D1068" s="390"/>
      <c r="E1068" s="390"/>
      <c r="F1068" s="390"/>
      <c r="G1068" s="390"/>
      <c r="H1068" s="390"/>
      <c r="I1068" s="390"/>
      <c r="J1068" s="391">
        <v>2010001073777</v>
      </c>
      <c r="K1068" s="392"/>
      <c r="L1068" s="392"/>
      <c r="M1068" s="392"/>
      <c r="N1068" s="392"/>
      <c r="O1068" s="392"/>
      <c r="P1068" s="400" t="s">
        <v>547</v>
      </c>
      <c r="Q1068" s="294"/>
      <c r="R1068" s="294"/>
      <c r="S1068" s="294"/>
      <c r="T1068" s="294"/>
      <c r="U1068" s="294"/>
      <c r="V1068" s="294"/>
      <c r="W1068" s="294"/>
      <c r="X1068" s="294"/>
      <c r="Y1068" s="302">
        <v>9</v>
      </c>
      <c r="Z1068" s="303"/>
      <c r="AA1068" s="303"/>
      <c r="AB1068" s="304"/>
      <c r="AC1068" s="393" t="s">
        <v>449</v>
      </c>
      <c r="AD1068" s="401"/>
      <c r="AE1068" s="401"/>
      <c r="AF1068" s="401"/>
      <c r="AG1068" s="401"/>
      <c r="AH1068" s="394" t="s">
        <v>513</v>
      </c>
      <c r="AI1068" s="395"/>
      <c r="AJ1068" s="395"/>
      <c r="AK1068" s="395"/>
      <c r="AL1068" s="394" t="s">
        <v>512</v>
      </c>
      <c r="AM1068" s="395"/>
      <c r="AN1068" s="395"/>
      <c r="AO1068" s="395"/>
      <c r="AP1068" s="295" t="s">
        <v>457</v>
      </c>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399"/>
      <c r="D1070" s="390"/>
      <c r="E1070" s="390"/>
      <c r="F1070" s="390"/>
      <c r="G1070" s="390"/>
      <c r="H1070" s="390"/>
      <c r="I1070" s="390"/>
      <c r="J1070" s="391"/>
      <c r="K1070" s="392"/>
      <c r="L1070" s="392"/>
      <c r="M1070" s="392"/>
      <c r="N1070" s="392"/>
      <c r="O1070" s="392"/>
      <c r="P1070" s="400"/>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399"/>
      <c r="D1071" s="390"/>
      <c r="E1071" s="390"/>
      <c r="F1071" s="390"/>
      <c r="G1071" s="390"/>
      <c r="H1071" s="390"/>
      <c r="I1071" s="390"/>
      <c r="J1071" s="391"/>
      <c r="K1071" s="392"/>
      <c r="L1071" s="392"/>
      <c r="M1071" s="392"/>
      <c r="N1071" s="392"/>
      <c r="O1071" s="392"/>
      <c r="P1071" s="400"/>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5.45"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47" t="s">
        <v>384</v>
      </c>
      <c r="B1098" s="848"/>
      <c r="C1098" s="848"/>
      <c r="D1098" s="848"/>
      <c r="E1098" s="848"/>
      <c r="F1098" s="848"/>
      <c r="G1098" s="848"/>
      <c r="H1098" s="848"/>
      <c r="I1098" s="848"/>
      <c r="J1098" s="848"/>
      <c r="K1098" s="848"/>
      <c r="L1098" s="848"/>
      <c r="M1098" s="848"/>
      <c r="N1098" s="848"/>
      <c r="O1098" s="848"/>
      <c r="P1098" s="848"/>
      <c r="Q1098" s="848"/>
      <c r="R1098" s="848"/>
      <c r="S1098" s="848"/>
      <c r="T1098" s="848"/>
      <c r="U1098" s="848"/>
      <c r="V1098" s="848"/>
      <c r="W1098" s="848"/>
      <c r="X1098" s="848"/>
      <c r="Y1098" s="848"/>
      <c r="Z1098" s="848"/>
      <c r="AA1098" s="848"/>
      <c r="AB1098" s="848"/>
      <c r="AC1098" s="848"/>
      <c r="AD1098" s="848"/>
      <c r="AE1098" s="848"/>
      <c r="AF1098" s="848"/>
      <c r="AG1098" s="848"/>
      <c r="AH1098" s="848"/>
      <c r="AI1098" s="848"/>
      <c r="AJ1098" s="848"/>
      <c r="AK1098" s="849"/>
      <c r="AL1098" s="910" t="s">
        <v>411</v>
      </c>
      <c r="AM1098" s="911"/>
      <c r="AN1098" s="911"/>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350</v>
      </c>
      <c r="D1101" s="850"/>
      <c r="E1101" s="237" t="s">
        <v>349</v>
      </c>
      <c r="F1101" s="850"/>
      <c r="G1101" s="850"/>
      <c r="H1101" s="850"/>
      <c r="I1101" s="850"/>
      <c r="J1101" s="237" t="s">
        <v>356</v>
      </c>
      <c r="K1101" s="237"/>
      <c r="L1101" s="237"/>
      <c r="M1101" s="237"/>
      <c r="N1101" s="237"/>
      <c r="O1101" s="237"/>
      <c r="P1101" s="327" t="s">
        <v>28</v>
      </c>
      <c r="Q1101" s="327"/>
      <c r="R1101" s="327"/>
      <c r="S1101" s="327"/>
      <c r="T1101" s="327"/>
      <c r="U1101" s="327"/>
      <c r="V1101" s="327"/>
      <c r="W1101" s="327"/>
      <c r="X1101" s="327"/>
      <c r="Y1101" s="237" t="s">
        <v>358</v>
      </c>
      <c r="Z1101" s="850"/>
      <c r="AA1101" s="850"/>
      <c r="AB1101" s="850"/>
      <c r="AC1101" s="237" t="s">
        <v>330</v>
      </c>
      <c r="AD1101" s="237"/>
      <c r="AE1101" s="237"/>
      <c r="AF1101" s="237"/>
      <c r="AG1101" s="237"/>
      <c r="AH1101" s="327" t="s">
        <v>344</v>
      </c>
      <c r="AI1101" s="328"/>
      <c r="AJ1101" s="328"/>
      <c r="AK1101" s="328"/>
      <c r="AL1101" s="328" t="s">
        <v>22</v>
      </c>
      <c r="AM1101" s="328"/>
      <c r="AN1101" s="328"/>
      <c r="AO1101" s="853"/>
      <c r="AP1101" s="404" t="s">
        <v>385</v>
      </c>
      <c r="AQ1101" s="404"/>
      <c r="AR1101" s="404"/>
      <c r="AS1101" s="404"/>
      <c r="AT1101" s="404"/>
      <c r="AU1101" s="404"/>
      <c r="AV1101" s="404"/>
      <c r="AW1101" s="404"/>
      <c r="AX1101" s="404"/>
    </row>
    <row r="1102" spans="1:50" ht="30" hidden="1" customHeight="1" x14ac:dyDescent="0.15">
      <c r="A1102" s="379">
        <v>1</v>
      </c>
      <c r="B1102" s="379">
        <v>1</v>
      </c>
      <c r="C1102" s="852"/>
      <c r="D1102" s="852"/>
      <c r="E1102" s="851"/>
      <c r="F1102" s="851"/>
      <c r="G1102" s="851"/>
      <c r="H1102" s="851"/>
      <c r="I1102" s="851"/>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2"/>
      <c r="D1103" s="852"/>
      <c r="E1103" s="851"/>
      <c r="F1103" s="851"/>
      <c r="G1103" s="851"/>
      <c r="H1103" s="851"/>
      <c r="I1103" s="851"/>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2"/>
      <c r="D1104" s="852"/>
      <c r="E1104" s="851"/>
      <c r="F1104" s="851"/>
      <c r="G1104" s="851"/>
      <c r="H1104" s="851"/>
      <c r="I1104" s="851"/>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2"/>
      <c r="D1105" s="852"/>
      <c r="E1105" s="851"/>
      <c r="F1105" s="851"/>
      <c r="G1105" s="851"/>
      <c r="H1105" s="851"/>
      <c r="I1105" s="851"/>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2"/>
      <c r="D1106" s="852"/>
      <c r="E1106" s="851"/>
      <c r="F1106" s="851"/>
      <c r="G1106" s="851"/>
      <c r="H1106" s="851"/>
      <c r="I1106" s="851"/>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2"/>
      <c r="D1107" s="852"/>
      <c r="E1107" s="851"/>
      <c r="F1107" s="851"/>
      <c r="G1107" s="851"/>
      <c r="H1107" s="851"/>
      <c r="I1107" s="851"/>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2"/>
      <c r="D1108" s="852"/>
      <c r="E1108" s="851"/>
      <c r="F1108" s="851"/>
      <c r="G1108" s="851"/>
      <c r="H1108" s="851"/>
      <c r="I1108" s="851"/>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2"/>
      <c r="D1109" s="852"/>
      <c r="E1109" s="851"/>
      <c r="F1109" s="851"/>
      <c r="G1109" s="851"/>
      <c r="H1109" s="851"/>
      <c r="I1109" s="851"/>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2"/>
      <c r="D1110" s="852"/>
      <c r="E1110" s="851"/>
      <c r="F1110" s="851"/>
      <c r="G1110" s="851"/>
      <c r="H1110" s="851"/>
      <c r="I1110" s="851"/>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2"/>
      <c r="D1111" s="852"/>
      <c r="E1111" s="851"/>
      <c r="F1111" s="851"/>
      <c r="G1111" s="851"/>
      <c r="H1111" s="851"/>
      <c r="I1111" s="851"/>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2"/>
      <c r="D1112" s="852"/>
      <c r="E1112" s="851"/>
      <c r="F1112" s="851"/>
      <c r="G1112" s="851"/>
      <c r="H1112" s="851"/>
      <c r="I1112" s="851"/>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2"/>
      <c r="D1113" s="852"/>
      <c r="E1113" s="851"/>
      <c r="F1113" s="851"/>
      <c r="G1113" s="851"/>
      <c r="H1113" s="851"/>
      <c r="I1113" s="851"/>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2"/>
      <c r="D1114" s="852"/>
      <c r="E1114" s="851"/>
      <c r="F1114" s="851"/>
      <c r="G1114" s="851"/>
      <c r="H1114" s="851"/>
      <c r="I1114" s="851"/>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2"/>
      <c r="D1115" s="852"/>
      <c r="E1115" s="851"/>
      <c r="F1115" s="851"/>
      <c r="G1115" s="851"/>
      <c r="H1115" s="851"/>
      <c r="I1115" s="851"/>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2"/>
      <c r="D1116" s="852"/>
      <c r="E1116" s="851"/>
      <c r="F1116" s="851"/>
      <c r="G1116" s="851"/>
      <c r="H1116" s="851"/>
      <c r="I1116" s="851"/>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2"/>
      <c r="D1117" s="852"/>
      <c r="E1117" s="851"/>
      <c r="F1117" s="851"/>
      <c r="G1117" s="851"/>
      <c r="H1117" s="851"/>
      <c r="I1117" s="851"/>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2"/>
      <c r="D1118" s="852"/>
      <c r="E1118" s="851"/>
      <c r="F1118" s="851"/>
      <c r="G1118" s="851"/>
      <c r="H1118" s="851"/>
      <c r="I1118" s="851"/>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2"/>
      <c r="D1119" s="852"/>
      <c r="E1119" s="235"/>
      <c r="F1119" s="851"/>
      <c r="G1119" s="851"/>
      <c r="H1119" s="851"/>
      <c r="I1119" s="851"/>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2"/>
      <c r="D1120" s="852"/>
      <c r="E1120" s="851"/>
      <c r="F1120" s="851"/>
      <c r="G1120" s="851"/>
      <c r="H1120" s="851"/>
      <c r="I1120" s="851"/>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2"/>
      <c r="D1121" s="852"/>
      <c r="E1121" s="851"/>
      <c r="F1121" s="851"/>
      <c r="G1121" s="851"/>
      <c r="H1121" s="851"/>
      <c r="I1121" s="851"/>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2"/>
      <c r="D1122" s="852"/>
      <c r="E1122" s="851"/>
      <c r="F1122" s="851"/>
      <c r="G1122" s="851"/>
      <c r="H1122" s="851"/>
      <c r="I1122" s="851"/>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2"/>
      <c r="D1123" s="852"/>
      <c r="E1123" s="851"/>
      <c r="F1123" s="851"/>
      <c r="G1123" s="851"/>
      <c r="H1123" s="851"/>
      <c r="I1123" s="851"/>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2"/>
      <c r="D1124" s="852"/>
      <c r="E1124" s="851"/>
      <c r="F1124" s="851"/>
      <c r="G1124" s="851"/>
      <c r="H1124" s="851"/>
      <c r="I1124" s="851"/>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2"/>
      <c r="D1125" s="852"/>
      <c r="E1125" s="851"/>
      <c r="F1125" s="851"/>
      <c r="G1125" s="851"/>
      <c r="H1125" s="851"/>
      <c r="I1125" s="851"/>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2"/>
      <c r="D1126" s="852"/>
      <c r="E1126" s="851"/>
      <c r="F1126" s="851"/>
      <c r="G1126" s="851"/>
      <c r="H1126" s="851"/>
      <c r="I1126" s="851"/>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2"/>
      <c r="D1127" s="852"/>
      <c r="E1127" s="851"/>
      <c r="F1127" s="851"/>
      <c r="G1127" s="851"/>
      <c r="H1127" s="851"/>
      <c r="I1127" s="851"/>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2"/>
      <c r="D1128" s="852"/>
      <c r="E1128" s="851"/>
      <c r="F1128" s="851"/>
      <c r="G1128" s="851"/>
      <c r="H1128" s="851"/>
      <c r="I1128" s="851"/>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2"/>
      <c r="D1129" s="852"/>
      <c r="E1129" s="851"/>
      <c r="F1129" s="851"/>
      <c r="G1129" s="851"/>
      <c r="H1129" s="851"/>
      <c r="I1129" s="851"/>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2"/>
      <c r="D1130" s="852"/>
      <c r="E1130" s="851"/>
      <c r="F1130" s="851"/>
      <c r="G1130" s="851"/>
      <c r="H1130" s="851"/>
      <c r="I1130" s="851"/>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2"/>
      <c r="D1131" s="852"/>
      <c r="E1131" s="851"/>
      <c r="F1131" s="851"/>
      <c r="G1131" s="851"/>
      <c r="H1131" s="851"/>
      <c r="I1131" s="851"/>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5" priority="13569">
      <formula>IF(RIGHT(TEXT(P14,"0.#"),1)=".",FALSE,TRUE)</formula>
    </cfRule>
    <cfRule type="expression" dxfId="2094" priority="13570">
      <formula>IF(RIGHT(TEXT(P14,"0.#"),1)=".",TRUE,FALSE)</formula>
    </cfRule>
  </conditionalFormatting>
  <conditionalFormatting sqref="AE32">
    <cfRule type="expression" dxfId="2093" priority="13559">
      <formula>IF(RIGHT(TEXT(AE32,"0.#"),1)=".",FALSE,TRUE)</formula>
    </cfRule>
    <cfRule type="expression" dxfId="2092" priority="13560">
      <formula>IF(RIGHT(TEXT(AE32,"0.#"),1)=".",TRUE,FALSE)</formula>
    </cfRule>
  </conditionalFormatting>
  <conditionalFormatting sqref="P18:AX18">
    <cfRule type="expression" dxfId="2091" priority="13445">
      <formula>IF(RIGHT(TEXT(P18,"0.#"),1)=".",FALSE,TRUE)</formula>
    </cfRule>
    <cfRule type="expression" dxfId="2090" priority="13446">
      <formula>IF(RIGHT(TEXT(P18,"0.#"),1)=".",TRUE,FALSE)</formula>
    </cfRule>
  </conditionalFormatting>
  <conditionalFormatting sqref="Y782">
    <cfRule type="expression" dxfId="2089" priority="13441">
      <formula>IF(RIGHT(TEXT(Y782,"0.#"),1)=".",FALSE,TRUE)</formula>
    </cfRule>
    <cfRule type="expression" dxfId="2088" priority="13442">
      <formula>IF(RIGHT(TEXT(Y782,"0.#"),1)=".",TRUE,FALSE)</formula>
    </cfRule>
  </conditionalFormatting>
  <conditionalFormatting sqref="Y791">
    <cfRule type="expression" dxfId="2087" priority="13437">
      <formula>IF(RIGHT(TEXT(Y791,"0.#"),1)=".",FALSE,TRUE)</formula>
    </cfRule>
    <cfRule type="expression" dxfId="2086" priority="13438">
      <formula>IF(RIGHT(TEXT(Y791,"0.#"),1)=".",TRUE,FALSE)</formula>
    </cfRule>
  </conditionalFormatting>
  <conditionalFormatting sqref="Y822:Y829 Y820 Y809:Y816 Y807 Y796:Y803 Y794">
    <cfRule type="expression" dxfId="2085" priority="13219">
      <formula>IF(RIGHT(TEXT(Y794,"0.#"),1)=".",FALSE,TRUE)</formula>
    </cfRule>
    <cfRule type="expression" dxfId="2084" priority="13220">
      <formula>IF(RIGHT(TEXT(Y794,"0.#"),1)=".",TRUE,FALSE)</formula>
    </cfRule>
  </conditionalFormatting>
  <conditionalFormatting sqref="P16:AQ17 P15:AX15 P13:AX13">
    <cfRule type="expression" dxfId="2083" priority="13267">
      <formula>IF(RIGHT(TEXT(P13,"0.#"),1)=".",FALSE,TRUE)</formula>
    </cfRule>
    <cfRule type="expression" dxfId="2082" priority="13268">
      <formula>IF(RIGHT(TEXT(P13,"0.#"),1)=".",TRUE,FALSE)</formula>
    </cfRule>
  </conditionalFormatting>
  <conditionalFormatting sqref="P19:AJ19">
    <cfRule type="expression" dxfId="2081" priority="13265">
      <formula>IF(RIGHT(TEXT(P19,"0.#"),1)=".",FALSE,TRUE)</formula>
    </cfRule>
    <cfRule type="expression" dxfId="2080" priority="13266">
      <formula>IF(RIGHT(TEXT(P19,"0.#"),1)=".",TRUE,FALSE)</formula>
    </cfRule>
  </conditionalFormatting>
  <conditionalFormatting sqref="AE101 AQ101">
    <cfRule type="expression" dxfId="2079" priority="13257">
      <formula>IF(RIGHT(TEXT(AE101,"0.#"),1)=".",FALSE,TRUE)</formula>
    </cfRule>
    <cfRule type="expression" dxfId="2078" priority="13258">
      <formula>IF(RIGHT(TEXT(AE101,"0.#"),1)=".",TRUE,FALSE)</formula>
    </cfRule>
  </conditionalFormatting>
  <conditionalFormatting sqref="Y783:Y790 Y781">
    <cfRule type="expression" dxfId="2077" priority="13243">
      <formula>IF(RIGHT(TEXT(Y781,"0.#"),1)=".",FALSE,TRUE)</formula>
    </cfRule>
    <cfRule type="expression" dxfId="2076" priority="13244">
      <formula>IF(RIGHT(TEXT(Y781,"0.#"),1)=".",TRUE,FALSE)</formula>
    </cfRule>
  </conditionalFormatting>
  <conditionalFormatting sqref="AU782">
    <cfRule type="expression" dxfId="2075" priority="13241">
      <formula>IF(RIGHT(TEXT(AU782,"0.#"),1)=".",FALSE,TRUE)</formula>
    </cfRule>
    <cfRule type="expression" dxfId="2074" priority="13242">
      <formula>IF(RIGHT(TEXT(AU782,"0.#"),1)=".",TRUE,FALSE)</formula>
    </cfRule>
  </conditionalFormatting>
  <conditionalFormatting sqref="AU791">
    <cfRule type="expression" dxfId="2073" priority="13239">
      <formula>IF(RIGHT(TEXT(AU791,"0.#"),1)=".",FALSE,TRUE)</formula>
    </cfRule>
    <cfRule type="expression" dxfId="2072" priority="13240">
      <formula>IF(RIGHT(TEXT(AU791,"0.#"),1)=".",TRUE,FALSE)</formula>
    </cfRule>
  </conditionalFormatting>
  <conditionalFormatting sqref="AU783:AU790 AU781">
    <cfRule type="expression" dxfId="2071" priority="13237">
      <formula>IF(RIGHT(TEXT(AU781,"0.#"),1)=".",FALSE,TRUE)</formula>
    </cfRule>
    <cfRule type="expression" dxfId="2070" priority="13238">
      <formula>IF(RIGHT(TEXT(AU781,"0.#"),1)=".",TRUE,FALSE)</formula>
    </cfRule>
  </conditionalFormatting>
  <conditionalFormatting sqref="Y821 Y808 Y795">
    <cfRule type="expression" dxfId="2069" priority="13223">
      <formula>IF(RIGHT(TEXT(Y795,"0.#"),1)=".",FALSE,TRUE)</formula>
    </cfRule>
    <cfRule type="expression" dxfId="2068" priority="13224">
      <formula>IF(RIGHT(TEXT(Y795,"0.#"),1)=".",TRUE,FALSE)</formula>
    </cfRule>
  </conditionalFormatting>
  <conditionalFormatting sqref="Y830 Y817 Y804">
    <cfRule type="expression" dxfId="2067" priority="13221">
      <formula>IF(RIGHT(TEXT(Y804,"0.#"),1)=".",FALSE,TRUE)</formula>
    </cfRule>
    <cfRule type="expression" dxfId="2066" priority="13222">
      <formula>IF(RIGHT(TEXT(Y804,"0.#"),1)=".",TRUE,FALSE)</formula>
    </cfRule>
  </conditionalFormatting>
  <conditionalFormatting sqref="AU821 AU808 AU795">
    <cfRule type="expression" dxfId="2065" priority="13217">
      <formula>IF(RIGHT(TEXT(AU795,"0.#"),1)=".",FALSE,TRUE)</formula>
    </cfRule>
    <cfRule type="expression" dxfId="2064" priority="13218">
      <formula>IF(RIGHT(TEXT(AU795,"0.#"),1)=".",TRUE,FALSE)</formula>
    </cfRule>
  </conditionalFormatting>
  <conditionalFormatting sqref="AU830 AU817 AU804">
    <cfRule type="expression" dxfId="2063" priority="13215">
      <formula>IF(RIGHT(TEXT(AU804,"0.#"),1)=".",FALSE,TRUE)</formula>
    </cfRule>
    <cfRule type="expression" dxfId="2062" priority="13216">
      <formula>IF(RIGHT(TEXT(AU804,"0.#"),1)=".",TRUE,FALSE)</formula>
    </cfRule>
  </conditionalFormatting>
  <conditionalFormatting sqref="AU822:AU829 AU820 AU809:AU816 AU807 AU796:AU803 AU794">
    <cfRule type="expression" dxfId="2061" priority="13213">
      <formula>IF(RIGHT(TEXT(AU794,"0.#"),1)=".",FALSE,TRUE)</formula>
    </cfRule>
    <cfRule type="expression" dxfId="2060" priority="13214">
      <formula>IF(RIGHT(TEXT(AU794,"0.#"),1)=".",TRUE,FALSE)</formula>
    </cfRule>
  </conditionalFormatting>
  <conditionalFormatting sqref="AM87">
    <cfRule type="expression" dxfId="2059" priority="12867">
      <formula>IF(RIGHT(TEXT(AM87,"0.#"),1)=".",FALSE,TRUE)</formula>
    </cfRule>
    <cfRule type="expression" dxfId="2058" priority="12868">
      <formula>IF(RIGHT(TEXT(AM87,"0.#"),1)=".",TRUE,FALSE)</formula>
    </cfRule>
  </conditionalFormatting>
  <conditionalFormatting sqref="AE55">
    <cfRule type="expression" dxfId="2057" priority="12935">
      <formula>IF(RIGHT(TEXT(AE55,"0.#"),1)=".",FALSE,TRUE)</formula>
    </cfRule>
    <cfRule type="expression" dxfId="2056" priority="12936">
      <formula>IF(RIGHT(TEXT(AE55,"0.#"),1)=".",TRUE,FALSE)</formula>
    </cfRule>
  </conditionalFormatting>
  <conditionalFormatting sqref="AI55">
    <cfRule type="expression" dxfId="2055" priority="12933">
      <formula>IF(RIGHT(TEXT(AI55,"0.#"),1)=".",FALSE,TRUE)</formula>
    </cfRule>
    <cfRule type="expression" dxfId="2054" priority="12934">
      <formula>IF(RIGHT(TEXT(AI55,"0.#"),1)=".",TRUE,FALSE)</formula>
    </cfRule>
  </conditionalFormatting>
  <conditionalFormatting sqref="AM34">
    <cfRule type="expression" dxfId="2053" priority="13013">
      <formula>IF(RIGHT(TEXT(AM34,"0.#"),1)=".",FALSE,TRUE)</formula>
    </cfRule>
    <cfRule type="expression" dxfId="2052" priority="13014">
      <formula>IF(RIGHT(TEXT(AM34,"0.#"),1)=".",TRUE,FALSE)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3:AO1003">
    <cfRule type="expression" dxfId="1141" priority="1583">
      <formula>IF(AND(AL1003&gt;=0, RIGHT(TEXT(AL1003,"0.#"),1)&lt;&gt;"."),TRUE,FALSE)</formula>
    </cfRule>
    <cfRule type="expression" dxfId="1140" priority="1584">
      <formula>IF(AND(AL1003&gt;=0, RIGHT(TEXT(AL1003,"0.#"),1)="."),TRUE,FALSE)</formula>
    </cfRule>
    <cfRule type="expression" dxfId="1139" priority="1585">
      <formula>IF(AND(AL1003&lt;0, RIGHT(TEXT(AL1003,"0.#"),1)&lt;&gt;"."),TRUE,FALSE)</formula>
    </cfRule>
    <cfRule type="expression" dxfId="1138" priority="1586">
      <formula>IF(AND(AL1003&lt;0, RIGHT(TEXT(AL1003,"0.#"),1)="."),TRUE,FALSE)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6:AO1036">
    <cfRule type="expression" dxfId="1129" priority="1571">
      <formula>IF(AND(AL1036&gt;=0, RIGHT(TEXT(AL1036,"0.#"),1)&lt;&gt;"."),TRUE,FALSE)</formula>
    </cfRule>
    <cfRule type="expression" dxfId="1128" priority="1572">
      <formula>IF(AND(AL1036&gt;=0, RIGHT(TEXT(AL1036,"0.#"),1)="."),TRUE,FALSE)</formula>
    </cfRule>
    <cfRule type="expression" dxfId="1127" priority="1573">
      <formula>IF(AND(AL1036&lt;0, RIGHT(TEXT(AL1036,"0.#"),1)&lt;&gt;"."),TRUE,FALSE)</formula>
    </cfRule>
    <cfRule type="expression" dxfId="1126" priority="1574">
      <formula>IF(AND(AL1036&lt;0, RIGHT(TEXT(AL1036,"0.#"),1)="."),TRUE,FALSE)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9:AO1069">
    <cfRule type="expression" dxfId="1117" priority="1559">
      <formula>IF(AND(AL1069&gt;=0, RIGHT(TEXT(AL1069,"0.#"),1)&lt;&gt;"."),TRUE,FALSE)</formula>
    </cfRule>
    <cfRule type="expression" dxfId="1116" priority="1560">
      <formula>IF(AND(AL1069&gt;=0, RIGHT(TEXT(AL1069,"0.#"),1)="."),TRUE,FALSE)</formula>
    </cfRule>
    <cfRule type="expression" dxfId="1115" priority="1561">
      <formula>IF(AND(AL1069&lt;0, RIGHT(TEXT(AL1069,"0.#"),1)&lt;&gt;"."),TRUE,FALSE)</formula>
    </cfRule>
    <cfRule type="expression" dxfId="1114" priority="1562">
      <formula>IF(AND(AL1069&lt;0, RIGHT(TEXT(AL1069,"0.#"),1)="."),TRUE,FALSE)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cellComments="asDisplayed" r:id="rId1"/>
  <headerFooter differentFirst="1" alignWithMargins="0"/>
  <rowBreaks count="5" manualBreakCount="5">
    <brk id="29" max="49" man="1"/>
    <brk id="483" max="49" man="1"/>
    <brk id="731"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21" zoomScale="130" zoomScaleNormal="130" workbookViewId="0">
      <selection activeCell="A28" sqref="A2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470</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5" customHeight="1" x14ac:dyDescent="0.15">
      <c r="A7" s="14" t="s">
        <v>207</v>
      </c>
      <c r="B7" s="15"/>
      <c r="C7" s="13" t="str">
        <f t="shared" si="0"/>
        <v/>
      </c>
      <c r="D7" s="13" t="str">
        <f t="shared" si="8"/>
        <v/>
      </c>
      <c r="F7" s="18" t="s">
        <v>360</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447</v>
      </c>
      <c r="AK7" s="45" t="str">
        <f t="shared" si="7"/>
        <v>F</v>
      </c>
      <c r="AP7" s="48" t="s">
        <v>447</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448</v>
      </c>
      <c r="AK8" s="45" t="str">
        <f t="shared" si="7"/>
        <v>G</v>
      </c>
      <c r="AP8" s="48" t="s">
        <v>448</v>
      </c>
    </row>
    <row r="9" spans="1:42" ht="13.5" customHeight="1" x14ac:dyDescent="0.15">
      <c r="A9" s="14" t="s">
        <v>209</v>
      </c>
      <c r="B9" s="15"/>
      <c r="C9" s="13" t="str">
        <f t="shared" si="0"/>
        <v/>
      </c>
      <c r="D9" s="13" t="str">
        <f t="shared" si="8"/>
        <v/>
      </c>
      <c r="F9" s="18" t="s">
        <v>361</v>
      </c>
      <c r="G9" s="17"/>
      <c r="H9" s="13" t="str">
        <f t="shared" si="1"/>
        <v/>
      </c>
      <c r="I9" s="13" t="str">
        <f t="shared" si="5"/>
        <v/>
      </c>
      <c r="K9" s="14" t="s">
        <v>228</v>
      </c>
      <c r="L9" s="15" t="s">
        <v>470</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449</v>
      </c>
      <c r="AK9" s="45" t="str">
        <f t="shared" si="7"/>
        <v>H</v>
      </c>
      <c r="AP9" s="48" t="s">
        <v>449</v>
      </c>
    </row>
    <row r="10" spans="1:42" ht="13.5" customHeight="1" x14ac:dyDescent="0.15">
      <c r="A10" s="14" t="s">
        <v>381</v>
      </c>
      <c r="B10" s="15"/>
      <c r="C10" s="13" t="str">
        <f t="shared" si="0"/>
        <v/>
      </c>
      <c r="D10" s="13" t="str">
        <f t="shared" si="8"/>
        <v/>
      </c>
      <c r="F10" s="18" t="s">
        <v>235</v>
      </c>
      <c r="G10" s="17" t="s">
        <v>470</v>
      </c>
      <c r="H10" s="13" t="str">
        <f t="shared" si="1"/>
        <v>エネルギー対策特別会計エネルギー需給勘定</v>
      </c>
      <c r="I10" s="13" t="str">
        <f t="shared" si="5"/>
        <v>エネルギー対策特別会計エネルギー需給勘定</v>
      </c>
      <c r="K10" s="14" t="s">
        <v>386</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434</v>
      </c>
      <c r="AK10" s="45" t="str">
        <f t="shared" si="7"/>
        <v>I</v>
      </c>
      <c r="AP10" s="45" t="s">
        <v>425</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437</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470</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370</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371</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372</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373</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374</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426</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348</v>
      </c>
    </row>
    <row r="29" spans="1:37" ht="13.5" customHeight="1" x14ac:dyDescent="0.15">
      <c r="A29" s="13"/>
      <c r="B29" s="13"/>
      <c r="F29" s="18" t="s">
        <v>362</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363</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364</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365</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366</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367</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368</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369</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2017-06-16T07:27:45Z</cp:lastPrinted>
  <dcterms:created xsi:type="dcterms:W3CDTF">2012-03-13T00:50:25Z</dcterms:created>
  <dcterms:modified xsi:type="dcterms:W3CDTF">2017-07-07T02:20:58Z</dcterms:modified>
</cp:coreProperties>
</file>