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525" windowWidth="19095" windowHeight="358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49" i="3" l="1"/>
  <c r="AU4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<sst xmlns="http://schemas.openxmlformats.org/spreadsheetml/2006/main" count="2092" uniqueCount="498">
  <si>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</si>
  <si>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</si>
  <si>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</si>
  <si>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</si>
  <si>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</si>
  <si>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</si>
  <si>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</si>
  <si>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</si>
  <si>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</si>
  <si>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</si>
  <si>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</si>
  <si>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</si>
  <si>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</si>
  <si>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</si>
  <si>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</si>
  <si>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</si>
  <si>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</si>
  <si>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</si>
  <si>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</si>
  <si>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</si>
  <si>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</si>
  <si>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</si>
  <si>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</si>
  <si>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</si>
  <si>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</si>
  <si>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</si>
  <si>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</si>
  <si>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</si>
  <si>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</si>
  <si>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</si>
  <si>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</si>
  <si>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</si>
  <si>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</si>
  <si>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</si>
  <si>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</si>
  <si>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</si>
  <si>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</si>
  <si>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</si>
  <si>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</si>
  <si>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</si>
  <si>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</si>
  <si>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</si>
  <si>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</si>
  <si>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</si>
  <si>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</si>
  <si>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</si>
  <si>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</si>
  <si>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</si>
  <si>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</si>
  <si>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</si>
  <si>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</si>
  <si>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</si>
  <si>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</si>
  <si>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</si>
  <si>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</si>
  <si>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</si>
  <si>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</si>
  <si>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</si>
  <si>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</si>
  <si>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</si>
  <si>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</si>
  <si>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</si>
  <si>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</si>
  <si>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</si>
  <si>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</si>
  <si>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</si>
  <si>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</si>
  <si>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</si>
  <si>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</si>
  <si>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</si>
  <si>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</si>
  <si>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</si>
  <si>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</si>
  <si>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</si>
  <si>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</si>
  <si>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</si>
  <si>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</si>
  <si>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</si>
  <si>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</si>
  <si>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</si>
  <si>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</si>
  <si>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</si>
  <si>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</si>
  <si>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</si>
  <si>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</si>
  <si>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</si>
  <si>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</si>
  <si>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</si>
  <si>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</si>
  <si>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</si>
  <si>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</si>
  <si>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</si>
  <si>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</si>
  <si>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</si>
  <si>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</si>
  <si>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</si>
  <si>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</si>
  <si>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</si>
  <si>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</si>
  <si>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</si>
  <si>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</si>
  <si>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</si>
  <si>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</si>
  <si>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</si>
  <si>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</si>
  <si>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</si>
  <si>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</si>
  <si>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</si>
  <si>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</si>
  <si>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</si>
  <si>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</si>
  <si>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</si>
  <si>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</si>
  <si>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</si>
  <si>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</si>
  <si>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</si>
  <si>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</si>
  <si>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</si>
  <si>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</si>
  <si>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</si>
  <si>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</si>
  <si>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</si>
  <si>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</si>
  <si>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</si>
  <si>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</si>
  <si>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</si>
  <si>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</si>
  <si>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</si>
  <si>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</si>
  <si>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</si>
  <si>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</si>
  <si>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</si>
  <si>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</si>
  <si>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</si>
  <si>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</si>
  <si>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</si>
  <si>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</si>
  <si>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</si>
  <si>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</si>
  <si>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</si>
  <si>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</si>
  <si>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</si>
  <si>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</si>
  <si>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</si>
  <si>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</si>
  <si>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</si>
  <si>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</si>
  <si>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</si>
  <si>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</si>
  <si>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</si>
  <si>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</si>
  <si>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</si>
  <si>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</si>
  <si>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</si>
  <si>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</si>
  <si>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</si>
  <si>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</si>
  <si>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</si>
  <si>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</si>
  <si>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</si>
  <si>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</si>
  <si>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</si>
  <si>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</si>
  <si>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</si>
  <si>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</si>
  <si>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</si>
  <si>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</si>
  <si>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</si>
  <si>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</si>
  <si>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</si>
  <si>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</si>
  <si>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</si>
  <si>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</si>
  <si>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</si>
  <si>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</si>
  <si>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</si>
  <si>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</si>
  <si>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</si>
  <si>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</si>
  <si>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</si>
  <si>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</si>
  <si>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</si>
  <si>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</si>
  <si>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</si>
  <si>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</si>
  <si>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</si>
  <si>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</si>
  <si>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</si>
  <si>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</si>
  <si>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</si>
  <si>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</si>
  <si>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</si>
  <si>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</si>
  <si>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</si>
  <si>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</si>
  <si>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</si>
  <si>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</si>
  <si>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</si>
  <si>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</si>
  <si>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</si>
  <si>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</si>
  <si>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</si>
  <si>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</si>
  <si>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</si>
  <si>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</si>
  <si>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</si>
  <si>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</si>
  <si>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</si>
  <si>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</si>
  <si>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</si>
  <si>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</si>
  <si>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</si>
  <si>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</si>
  <si>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</si>
  <si>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</si>
  <si>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</si>
  <si>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</si>
  <si>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</si>
  <si>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</si>
  <si>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</si>
  <si>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</si>
  <si>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</si>
  <si>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</si>
  <si>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</si>
  <si>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</si>
  <si>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</si>
  <si>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</si>
  <si>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</si>
  <si>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</si>
  <si>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</si>
  <si>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</si>
  <si>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</si>
  <si>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</si>
  <si>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</si>
  <si>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</si>
  <si>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</si>
  <si>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</si>
  <si>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</si>
  <si>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</si>
  <si>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</si>
  <si>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</si>
  <si>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</si>
  <si>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</si>
  <si>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</si>
  <si>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</si>
  <si>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</si>
  <si>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</si>
  <si>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</si>
  <si>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</si>
  <si>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</si>
  <si>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</si>
  <si>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</si>
  <si>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</si>
  <si>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</si>
  <si>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</si>
  <si>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</si>
  <si>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</si>
  <si>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</si>
  <si>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</si>
  <si>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</si>
  <si>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</si>
  <si>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</si>
  <si>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</si>
  <si>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</si>
  <si>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</si>
  <si>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</si>
  <si>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</si>
  <si>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</si>
  <si>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</si>
  <si>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</si>
  <si>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</si>
  <si>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</si>
  <si>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</si>
  <si>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</si>
  <si>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</si>
  <si>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</si>
  <si>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</si>
  <si>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</si>
  <si>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</si>
  <si>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</si>
  <si>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</si>
  <si>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</si>
  <si>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</si>
  <si>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</si>
  <si>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</si>
  <si>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</si>
  <si>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</si>
  <si>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</si>
  <si>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</si>
  <si>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</si>
  <si>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</si>
  <si>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</si>
  <si>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</si>
  <si>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</si>
  <si>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</si>
  <si>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</si>
  <si>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</si>
  <si>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</si>
  <si>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</si>
  <si>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</si>
  <si>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</si>
  <si>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</si>
  <si>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</si>
  <si>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</si>
  <si>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</si>
  <si>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</si>
  <si>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</si>
  <si>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</si>
  <si>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</si>
  <si>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</si>
  <si>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</si>
  <si>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</si>
  <si>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</si>
  <si>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</si>
  <si>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</si>
  <si>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</si>
  <si>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</si>
  <si>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</si>
  <si>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</si>
  <si>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</si>
  <si>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</si>
  <si>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</si>
  <si>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</si>
  <si>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</si>
  <si>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</si>
  <si>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</si>
  <si>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</si>
  <si>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</si>
  <si>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</si>
  <si>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</si>
  <si>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</si>
  <si>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</si>
  <si>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</si>
  <si>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</si>
  <si>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</si>
  <si>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</si>
  <si>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</si>
  <si>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</si>
  <si>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</si>
  <si>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</si>
  <si>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</si>
  <si>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</si>
  <si>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</si>
  <si>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</si>
  <si>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</si>
  <si>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</si>
  <si>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</si>
  <si>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</si>
  <si>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</si>
  <si>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</si>
  <si>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</si>
  <si>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</si>
  <si>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</si>
  <si>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</si>
  <si>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</si>
  <si>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</si>
  <si>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</si>
  <si>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</si>
  <si>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</si>
  <si>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</si>
  <si>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</si>
  <si>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</si>
  <si>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</si>
  <si>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</si>
  <si>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</si>
  <si>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</si>
  <si>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</si>
  <si>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</si>
  <si>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</si>
  <si>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</si>
  <si>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</si>
  <si>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</si>
  <si>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</si>
  <si>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</si>
  <si>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</si>
  <si>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</si>
  <si>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</si>
  <si>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</si>
  <si>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</si>
  <si>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</si>
  <si>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</si>
  <si>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</si>
  <si>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</si>
  <si>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</si>
  <si>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</si>
  <si>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</si>
  <si>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</si>
  <si>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</si>
  <si>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</si>
  <si>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</si>
  <si>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</si>
  <si>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</si>
  <si>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</si>
  <si>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</si>
  <si>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</si>
  <si>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</si>
  <si>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</si>
  <si>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</si>
  <si>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</si>
  <si>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</si>
  <si>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</si>
  <si>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</si>
  <si>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</si>
  <si>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</si>
  <si>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</si>
  <si>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</si>
  <si>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</si>
  <si>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</si>
  <si>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</si>
  <si>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</si>
  <si>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</si>
  <si>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</si>
  <si>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</si>
  <si>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</si>
  <si>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</si>
  <si>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</si>
  <si>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</si>
  <si>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</si>
  <si>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</si>
  <si>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</si>
  <si>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</si>
  <si>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</si>
  <si>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</si>
  <si>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</si>
  <si>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</si>
  <si>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</si>
  <si>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</si>
  <si>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</si>
  <si>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</si>
  <si>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</si>
  <si>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</si>
  <si>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</si>
  <si>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</si>
  <si>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</si>
  <si>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</si>
  <si>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</si>
  <si>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</si>
  <si>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</si>
  <si>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</si>
  <si>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</si>
  <si>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</si>
  <si>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</si>
  <si>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</si>
  <si>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</si>
  <si>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</si>
  <si>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</si>
  <si>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</si>
  <si>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</si>
  <si>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</si>
  <si>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</si>
  <si>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</si>
  <si>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</si>
  <si>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</si>
  <si>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</si>
  <si>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</si>
  <si>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</si>
  <si>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</si>
  <si>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</si>
  <si>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</si>
  <si>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</si>
  <si>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</si>
  <si>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</si>
  <si>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</si>
  <si>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大臣官房廃棄物・リサイクル対策部</t>
  </si>
  <si>
    <t>企画課循環型社会推進室</t>
  </si>
  <si>
    <t>循環型社会推進室
企画官　小野　洋</t>
    <rPh sb="13" eb="15">
      <t>オノ</t>
    </rPh>
    <rPh sb="16" eb="17">
      <t>ヨウ</t>
    </rPh>
    <phoneticPr fontId="2"/>
  </si>
  <si>
    <t>○</t>
  </si>
  <si>
    <t>循環型社会形成推進基本法　第三十一条
特別会計に関する法律　第85条第3項第1号ホ</t>
  </si>
  <si>
    <t>循環型社会形成推進基本計画第５章『国の取組』第３節『国際的取組の推進』、３Ｒイニシアティブ</t>
  </si>
  <si>
    <t>国際展開事業数（商用運転開始、入札参加、現地法人設立、企業間MoU締結
につながった事業数）</t>
  </si>
  <si>
    <t>件</t>
    <rPh sb="0" eb="1">
      <t>ケン</t>
    </rPh>
    <phoneticPr fontId="5"/>
  </si>
  <si>
    <t>-</t>
    <phoneticPr fontId="5"/>
  </si>
  <si>
    <t>-</t>
    <phoneticPr fontId="5"/>
  </si>
  <si>
    <t>-</t>
    <phoneticPr fontId="5"/>
  </si>
  <si>
    <t>-</t>
    <phoneticPr fontId="5"/>
  </si>
  <si>
    <t>平成42年度時点で、7.8万tCO2/年削減</t>
    <rPh sb="0" eb="2">
      <t>ヘイセイ</t>
    </rPh>
    <rPh sb="4" eb="6">
      <t>ネンド</t>
    </rPh>
    <rPh sb="6" eb="8">
      <t>ジテン</t>
    </rPh>
    <rPh sb="13" eb="14">
      <t>マン</t>
    </rPh>
    <rPh sb="19" eb="20">
      <t>ネン</t>
    </rPh>
    <rPh sb="20" eb="22">
      <t>サクゲン</t>
    </rPh>
    <phoneticPr fontId="2"/>
  </si>
  <si>
    <t>円/tCO2</t>
    <rPh sb="0" eb="1">
      <t>エン</t>
    </rPh>
    <phoneticPr fontId="2"/>
  </si>
  <si>
    <t>執行額/削減効果（波及効果含む）</t>
    <rPh sb="0" eb="2">
      <t>シッコウ</t>
    </rPh>
    <rPh sb="2" eb="3">
      <t>ガク</t>
    </rPh>
    <rPh sb="4" eb="6">
      <t>サクゲン</t>
    </rPh>
    <rPh sb="6" eb="8">
      <t>コウカ</t>
    </rPh>
    <rPh sb="9" eb="13">
      <t>ハキュウコウカ</t>
    </rPh>
    <rPh sb="13" eb="14">
      <t>フク</t>
    </rPh>
    <phoneticPr fontId="2"/>
  </si>
  <si>
    <t>　　X/Y</t>
    <phoneticPr fontId="5"/>
  </si>
  <si>
    <t>百万円/件</t>
    <rPh sb="4" eb="5">
      <t>ケン</t>
    </rPh>
    <phoneticPr fontId="5"/>
  </si>
  <si>
    <t>二酸化炭素排出抑制対策事業費等補助金</t>
    <rPh sb="13" eb="14">
      <t>ヒ</t>
    </rPh>
    <rPh sb="14" eb="15">
      <t>トウ</t>
    </rPh>
    <rPh sb="15" eb="18">
      <t>ホジョキン</t>
    </rPh>
    <phoneticPr fontId="5"/>
  </si>
  <si>
    <t>焼却設備やリサイクル設備等の輸出額（一般社団法人日本産業機械工業会のごみ処理装置の輸出額を想定）</t>
    <rPh sb="36" eb="38">
      <t>ショリ</t>
    </rPh>
    <rPh sb="38" eb="40">
      <t>ソウチ</t>
    </rPh>
    <rPh sb="41" eb="44">
      <t>ユシュツガク</t>
    </rPh>
    <rPh sb="45" eb="47">
      <t>ソウテイ</t>
    </rPh>
    <phoneticPr fontId="2"/>
  </si>
  <si>
    <t>1.地球温暖化対策の推進</t>
    <rPh sb="2" eb="4">
      <t>チキュウ</t>
    </rPh>
    <rPh sb="4" eb="7">
      <t>オンダンカ</t>
    </rPh>
    <rPh sb="7" eb="9">
      <t>タイサク</t>
    </rPh>
    <rPh sb="10" eb="12">
      <t>スイシン</t>
    </rPh>
    <phoneticPr fontId="2"/>
  </si>
  <si>
    <t>百万円</t>
    <rPh sb="0" eb="2">
      <t>ヒャクマン</t>
    </rPh>
    <rPh sb="2" eb="3">
      <t>エン</t>
    </rPh>
    <phoneticPr fontId="2"/>
  </si>
  <si>
    <t>本事業において、実現可能性調査等の実施により循環産業の海外展開を促進することにより、日本全体の焼却設備やリサイクル設備等の輸出額に資することとなる。</t>
    <rPh sb="0" eb="1">
      <t>ホン</t>
    </rPh>
    <rPh sb="1" eb="3">
      <t>ジギョウ</t>
    </rPh>
    <rPh sb="8" eb="10">
      <t>ジツゲン</t>
    </rPh>
    <rPh sb="10" eb="13">
      <t>カノウセイ</t>
    </rPh>
    <rPh sb="13" eb="15">
      <t>チョウサ</t>
    </rPh>
    <rPh sb="15" eb="16">
      <t>トウ</t>
    </rPh>
    <rPh sb="17" eb="19">
      <t>ジッシ</t>
    </rPh>
    <rPh sb="22" eb="24">
      <t>ジュンカン</t>
    </rPh>
    <rPh sb="24" eb="26">
      <t>サンギョウ</t>
    </rPh>
    <rPh sb="27" eb="29">
      <t>カイガイ</t>
    </rPh>
    <rPh sb="29" eb="31">
      <t>テンカイ</t>
    </rPh>
    <rPh sb="32" eb="34">
      <t>ソクシン</t>
    </rPh>
    <rPh sb="42" eb="44">
      <t>ニホン</t>
    </rPh>
    <rPh sb="44" eb="46">
      <t>ゼンタイ</t>
    </rPh>
    <rPh sb="47" eb="49">
      <t>ショウキャク</t>
    </rPh>
    <rPh sb="49" eb="51">
      <t>セツビ</t>
    </rPh>
    <rPh sb="57" eb="59">
      <t>セツビ</t>
    </rPh>
    <rPh sb="59" eb="60">
      <t>トウ</t>
    </rPh>
    <rPh sb="61" eb="63">
      <t>ユシュツ</t>
    </rPh>
    <rPh sb="63" eb="64">
      <t>ガク</t>
    </rPh>
    <rPh sb="65" eb="66">
      <t>シ</t>
    </rPh>
    <phoneticPr fontId="2"/>
  </si>
  <si>
    <t>補助事業実施件数</t>
    <rPh sb="0" eb="2">
      <t>ホジョ</t>
    </rPh>
    <rPh sb="2" eb="4">
      <t>ジギョウ</t>
    </rPh>
    <rPh sb="4" eb="6">
      <t>ジッシ</t>
    </rPh>
    <rPh sb="6" eb="8">
      <t>ケンスウ</t>
    </rPh>
    <phoneticPr fontId="5"/>
  </si>
  <si>
    <t>百万円：執行額（X）／件：補助事業実施件数（Y）　　　　　　　　　　　　　　　</t>
    <rPh sb="13" eb="15">
      <t>ホジョ</t>
    </rPh>
    <rPh sb="15" eb="17">
      <t>ジギョウ</t>
    </rPh>
    <rPh sb="17" eb="19">
      <t>ジッシ</t>
    </rPh>
    <rPh sb="19" eb="21">
      <t>ケンスウ</t>
    </rPh>
    <phoneticPr fontId="5"/>
  </si>
  <si>
    <t>新規事業</t>
    <rPh sb="0" eb="2">
      <t>シンキ</t>
    </rPh>
    <rPh sb="2" eb="4">
      <t>ジギョウ</t>
    </rPh>
    <phoneticPr fontId="5"/>
  </si>
  <si>
    <t>1t当たりのCO2削減コスト</t>
    <rPh sb="2" eb="3">
      <t>ア</t>
    </rPh>
    <rPh sb="9" eb="11">
      <t>サクゲン</t>
    </rPh>
    <phoneticPr fontId="2"/>
  </si>
  <si>
    <t>我が国循環産業の戦略的国際展開による海外でのCO2削減支援事業</t>
    <phoneticPr fontId="5"/>
  </si>
  <si>
    <t>アジア太平洋地域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phoneticPr fontId="5"/>
  </si>
  <si>
    <t>平成42年度までに、実現可能性調査等を支援した事業のうち、６件の国際展開を目指す。</t>
    <rPh sb="10" eb="12">
      <t>ジツゲン</t>
    </rPh>
    <rPh sb="12" eb="15">
      <t>カノウセイ</t>
    </rPh>
    <rPh sb="15" eb="17">
      <t>チョウサ</t>
    </rPh>
    <rPh sb="17" eb="18">
      <t>トウ</t>
    </rPh>
    <rPh sb="32" eb="34">
      <t>コクサイ</t>
    </rPh>
    <rPh sb="34" eb="36">
      <t>テンカイ</t>
    </rPh>
    <phoneticPr fontId="5"/>
  </si>
  <si>
    <t>平成29～31年度に本補助事業を実施し、国際展開につなげることにより、平成42年度時点で、7.8万tCO2/年の削減が見込まれる。</t>
    <rPh sb="0" eb="2">
      <t>ヘイセイ</t>
    </rPh>
    <rPh sb="7" eb="9">
      <t>ネンド</t>
    </rPh>
    <rPh sb="10" eb="11">
      <t>ホン</t>
    </rPh>
    <rPh sb="11" eb="13">
      <t>ホジョ</t>
    </rPh>
    <rPh sb="13" eb="15">
      <t>ジギョウ</t>
    </rPh>
    <rPh sb="16" eb="18">
      <t>ジッシ</t>
    </rPh>
    <rPh sb="20" eb="22">
      <t>コクサイ</t>
    </rPh>
    <rPh sb="22" eb="24">
      <t>テンカイ</t>
    </rPh>
    <rPh sb="35" eb="37">
      <t>ヘイセイ</t>
    </rPh>
    <rPh sb="39" eb="41">
      <t>ネンド</t>
    </rPh>
    <rPh sb="41" eb="43">
      <t>ジテン</t>
    </rPh>
    <rPh sb="48" eb="49">
      <t>マン</t>
    </rPh>
    <rPh sb="54" eb="55">
      <t>ネン</t>
    </rPh>
    <rPh sb="56" eb="58">
      <t>サクゲン</t>
    </rPh>
    <rPh sb="59" eb="61">
      <t>ミコ</t>
    </rPh>
    <phoneticPr fontId="5"/>
  </si>
  <si>
    <t>地球温暖化対策は、我が国喫緊の課題であり、国民や社会のニーズは高い。また、循環産業は我が国の優れたインフラ関連産業の一つであり、アジア地域を中心に廃棄物管理のニーズも高まっている。</t>
    <rPh sb="37" eb="39">
      <t>ジュンカン</t>
    </rPh>
    <rPh sb="39" eb="41">
      <t>サンギョウ</t>
    </rPh>
    <rPh sb="42" eb="43">
      <t>ワ</t>
    </rPh>
    <rPh sb="44" eb="45">
      <t>クニ</t>
    </rPh>
    <rPh sb="46" eb="47">
      <t>スグ</t>
    </rPh>
    <rPh sb="53" eb="55">
      <t>カンレン</t>
    </rPh>
    <rPh sb="55" eb="57">
      <t>サンギョウ</t>
    </rPh>
    <rPh sb="58" eb="59">
      <t>ヒト</t>
    </rPh>
    <rPh sb="67" eb="69">
      <t>チイキ</t>
    </rPh>
    <rPh sb="70" eb="72">
      <t>チュウシン</t>
    </rPh>
    <rPh sb="73" eb="76">
      <t>ハイキブツ</t>
    </rPh>
    <rPh sb="76" eb="78">
      <t>カンリ</t>
    </rPh>
    <rPh sb="83" eb="84">
      <t>タカ</t>
    </rPh>
    <phoneticPr fontId="5"/>
  </si>
  <si>
    <t>地球温暖化対策は、国全体として取り組むべきものであり、廃棄物分野におけるエネルギー起源二酸化炭素排出量削減についても、国が実施すべき事業である。地方自治体、民間等とも連携をしながら、国が二国間協力とも結びつけて進める事業である。</t>
    <rPh sb="72" eb="74">
      <t>チホウ</t>
    </rPh>
    <rPh sb="74" eb="77">
      <t>ジチタイ</t>
    </rPh>
    <rPh sb="78" eb="80">
      <t>ミンカン</t>
    </rPh>
    <rPh sb="80" eb="81">
      <t>ナド</t>
    </rPh>
    <rPh sb="83" eb="85">
      <t>レンケイ</t>
    </rPh>
    <rPh sb="91" eb="92">
      <t>クニ</t>
    </rPh>
    <rPh sb="93" eb="96">
      <t>ニコクカン</t>
    </rPh>
    <rPh sb="96" eb="98">
      <t>キョウリョク</t>
    </rPh>
    <rPh sb="100" eb="101">
      <t>ムス</t>
    </rPh>
    <rPh sb="105" eb="106">
      <t>スス</t>
    </rPh>
    <rPh sb="108" eb="110">
      <t>ジギョウ</t>
    </rPh>
    <phoneticPr fontId="5"/>
  </si>
  <si>
    <t>海外事業展開実績の少ない我が国の循環産業が、横展開可能なショーケースとなる事業を形成し、我が国の優れた廃棄物管理技術の海外展開を後押しするため、地球温暖化対策に積極的な個別事業の実現可能性の検討や実現可能性を高めるための調査等を補助する。さらに廃棄物の適正処理に係る二国間協力、アジア３Ｒ推進フォーラムやCCAC（短期寿命気候汚染物質削減のための気候と大気浄化のコアリション）などの多国間協力、JCMなどの資金メカニズムと有機的に結びつけることにより、戦略的な支援を行う。</t>
    <rPh sb="0" eb="2">
      <t>カイガイ</t>
    </rPh>
    <rPh sb="2" eb="4">
      <t>ジギョウ</t>
    </rPh>
    <rPh sb="4" eb="6">
      <t>テンカイ</t>
    </rPh>
    <rPh sb="6" eb="8">
      <t>ジッセキ</t>
    </rPh>
    <rPh sb="9" eb="10">
      <t>スク</t>
    </rPh>
    <rPh sb="12" eb="13">
      <t>ワ</t>
    </rPh>
    <rPh sb="14" eb="15">
      <t>クニ</t>
    </rPh>
    <rPh sb="16" eb="18">
      <t>ジュンカン</t>
    </rPh>
    <rPh sb="18" eb="20">
      <t>サンギョウ</t>
    </rPh>
    <rPh sb="22" eb="23">
      <t>ヨコ</t>
    </rPh>
    <rPh sb="23" eb="25">
      <t>テンカイ</t>
    </rPh>
    <rPh sb="25" eb="27">
      <t>カノウ</t>
    </rPh>
    <rPh sb="37" eb="39">
      <t>ジギョウ</t>
    </rPh>
    <rPh sb="40" eb="42">
      <t>ケイセイ</t>
    </rPh>
    <rPh sb="44" eb="45">
      <t>ワ</t>
    </rPh>
    <rPh sb="46" eb="47">
      <t>クニ</t>
    </rPh>
    <rPh sb="48" eb="49">
      <t>スグ</t>
    </rPh>
    <rPh sb="51" eb="54">
      <t>ハイキブツ</t>
    </rPh>
    <rPh sb="54" eb="56">
      <t>カンリ</t>
    </rPh>
    <rPh sb="56" eb="58">
      <t>ギジュツ</t>
    </rPh>
    <rPh sb="59" eb="61">
      <t>カイガイ</t>
    </rPh>
    <rPh sb="61" eb="63">
      <t>テンカイ</t>
    </rPh>
    <rPh sb="64" eb="66">
      <t>アトオ</t>
    </rPh>
    <rPh sb="72" eb="74">
      <t>チキュウ</t>
    </rPh>
    <rPh sb="74" eb="77">
      <t>オンダンカ</t>
    </rPh>
    <rPh sb="77" eb="79">
      <t>タイサク</t>
    </rPh>
    <rPh sb="80" eb="83">
      <t>セッキョクテキ</t>
    </rPh>
    <rPh sb="84" eb="86">
      <t>コベツ</t>
    </rPh>
    <rPh sb="86" eb="88">
      <t>ジギョウ</t>
    </rPh>
    <rPh sb="89" eb="91">
      <t>ジツゲン</t>
    </rPh>
    <rPh sb="91" eb="94">
      <t>カノウセイ</t>
    </rPh>
    <rPh sb="95" eb="97">
      <t>ケントウ</t>
    </rPh>
    <rPh sb="98" eb="100">
      <t>ジツゲン</t>
    </rPh>
    <rPh sb="100" eb="103">
      <t>カノウセイ</t>
    </rPh>
    <rPh sb="104" eb="105">
      <t>タカ</t>
    </rPh>
    <rPh sb="110" eb="112">
      <t>チョウサ</t>
    </rPh>
    <rPh sb="112" eb="113">
      <t>トウ</t>
    </rPh>
    <rPh sb="114" eb="116">
      <t>ホジョ</t>
    </rPh>
    <phoneticPr fontId="5"/>
  </si>
  <si>
    <t>補助金の交付に当たっては補助率を設定し、補助事業者に相当の負担を求めている。</t>
    <phoneticPr fontId="5"/>
  </si>
  <si>
    <t>政策目的達成のために必要かつ適切である。また、我が国が有する技術や経験を活かすことで、我が国の国際的なリーダーシップを高めるとともに、我が国経済を活性化することが出来る、政策体系の中でも優先度の高い事業である。</t>
    <rPh sb="23" eb="24">
      <t>ワ</t>
    </rPh>
    <rPh sb="25" eb="26">
      <t>クニ</t>
    </rPh>
    <rPh sb="27" eb="28">
      <t>ユウ</t>
    </rPh>
    <rPh sb="30" eb="32">
      <t>ギジュツ</t>
    </rPh>
    <rPh sb="33" eb="35">
      <t>ケイケン</t>
    </rPh>
    <rPh sb="36" eb="37">
      <t>イ</t>
    </rPh>
    <rPh sb="43" eb="44">
      <t>ワ</t>
    </rPh>
    <rPh sb="45" eb="46">
      <t>クニ</t>
    </rPh>
    <rPh sb="47" eb="50">
      <t>コクサイテキ</t>
    </rPh>
    <rPh sb="59" eb="60">
      <t>タカ</t>
    </rPh>
    <rPh sb="67" eb="68">
      <t>ワ</t>
    </rPh>
    <rPh sb="69" eb="70">
      <t>クニ</t>
    </rPh>
    <rPh sb="70" eb="72">
      <t>ケイザイ</t>
    </rPh>
    <rPh sb="73" eb="76">
      <t>カッセイカ</t>
    </rPh>
    <rPh sb="81" eb="83">
      <t>デキ</t>
    </rPh>
    <rPh sb="85" eb="87">
      <t>セイサク</t>
    </rPh>
    <rPh sb="87" eb="89">
      <t>タイケイ</t>
    </rPh>
    <rPh sb="90" eb="91">
      <t>ナカ</t>
    </rPh>
    <rPh sb="93" eb="96">
      <t>ユウセンド</t>
    </rPh>
    <rPh sb="97" eb="98">
      <t>タカ</t>
    </rPh>
    <rPh sb="99" eb="10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</si>
</sst>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202405</xdr:colOff>
      <xdr:row>720</xdr:row>
      <xdr:rowOff>1</xdr:rowOff>
    </xdr:from>
    <xdr:to>
      <xdr:col>26</xdr:col>
      <xdr:colOff>199169</xdr:colOff>
      <xdr:row>721</xdr:row>
      <xdr:rowOff>319563</xdr:rowOff>
    </xdr:to>
    <xdr:sp macro="" textlink="">
      <xdr:nvSpPr>
        <xdr:cNvPr id="5" name="正方形/長方形 4"/>
        <xdr:cNvSpPr/>
      </xdr:nvSpPr>
      <xdr:spPr>
        <a:xfrm>
          <a:off x="3440905" y="34944845"/>
          <a:ext cx="2020827" cy="67674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２００百万円</a:t>
          </a:r>
        </a:p>
      </xdr:txBody>
    </xdr:sp>
    <xdr:clientData/>
  </xdr:twoCellAnchor>
  <xdr:twoCellAnchor>
    <xdr:from>
      <xdr:col>16</xdr:col>
      <xdr:colOff>190501</xdr:colOff>
      <xdr:row>723</xdr:row>
      <xdr:rowOff>345282</xdr:rowOff>
    </xdr:from>
    <xdr:to>
      <xdr:col>26</xdr:col>
      <xdr:colOff>187265</xdr:colOff>
      <xdr:row>725</xdr:row>
      <xdr:rowOff>307657</xdr:rowOff>
    </xdr:to>
    <xdr:sp macro="" textlink="">
      <xdr:nvSpPr>
        <xdr:cNvPr id="7" name="正方形/長方形 6"/>
        <xdr:cNvSpPr/>
      </xdr:nvSpPr>
      <xdr:spPr>
        <a:xfrm>
          <a:off x="3429001" y="36826032"/>
          <a:ext cx="2020827" cy="6767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２００百万円</a:t>
          </a:r>
        </a:p>
      </xdr:txBody>
    </xdr:sp>
    <xdr:clientData/>
  </xdr:twoCellAnchor>
  <xdr:twoCellAnchor>
    <xdr:from>
      <xdr:col>17</xdr:col>
      <xdr:colOff>0</xdr:colOff>
      <xdr:row>723</xdr:row>
      <xdr:rowOff>23812</xdr:rowOff>
    </xdr:from>
    <xdr:to>
      <xdr:col>26</xdr:col>
      <xdr:colOff>190499</xdr:colOff>
      <xdr:row>723</xdr:row>
      <xdr:rowOff>352416</xdr:rowOff>
    </xdr:to>
    <xdr:sp macro="" textlink="">
      <xdr:nvSpPr>
        <xdr:cNvPr id="8" name="正方形/長方形 7"/>
        <xdr:cNvSpPr/>
      </xdr:nvSpPr>
      <xdr:spPr bwMode="auto">
        <a:xfrm>
          <a:off x="3440906" y="36040218"/>
          <a:ext cx="2012156" cy="3286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196453</xdr:colOff>
      <xdr:row>721</xdr:row>
      <xdr:rowOff>319563</xdr:rowOff>
    </xdr:from>
    <xdr:to>
      <xdr:col>21</xdr:col>
      <xdr:colOff>200788</xdr:colOff>
      <xdr:row>723</xdr:row>
      <xdr:rowOff>23812</xdr:rowOff>
    </xdr:to>
    <xdr:cxnSp macro="">
      <xdr:nvCxnSpPr>
        <xdr:cNvPr id="11" name="直線矢印コネクタ 10"/>
        <xdr:cNvCxnSpPr>
          <a:stCxn id="5" idx="2"/>
          <a:endCxn id="8" idx="0"/>
        </xdr:cNvCxnSpPr>
      </xdr:nvCxnSpPr>
      <xdr:spPr>
        <a:xfrm flipH="1">
          <a:off x="4446984" y="35621594"/>
          <a:ext cx="4335" cy="4186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11906</xdr:colOff>
      <xdr:row>726</xdr:row>
      <xdr:rowOff>23813</xdr:rowOff>
    </xdr:from>
    <xdr:to>
      <xdr:col>31</xdr:col>
      <xdr:colOff>11906</xdr:colOff>
      <xdr:row>756</xdr:row>
      <xdr:rowOff>119062</xdr:rowOff>
    </xdr:to>
    <xdr:sp macro="" textlink="">
      <xdr:nvSpPr>
        <xdr:cNvPr id="17" name="大かっこ 16"/>
        <xdr:cNvSpPr/>
      </xdr:nvSpPr>
      <xdr:spPr bwMode="auto">
        <a:xfrm>
          <a:off x="2643187" y="37576126"/>
          <a:ext cx="3643313" cy="80962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地球温暖化対策に積極的な</a:t>
          </a:r>
          <a:r>
            <a:rPr kumimoji="1" lang="ja-JP" altLang="ja-JP" sz="1100">
              <a:solidFill>
                <a:schemeClr val="tx1"/>
              </a:solidFill>
              <a:effectLst/>
              <a:latin typeface="+mn-lt"/>
              <a:ea typeface="+mn-ea"/>
              <a:cs typeface="+mn-cs"/>
            </a:rPr>
            <a:t>循環産業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国際展開事業</a:t>
          </a:r>
          <a:r>
            <a:rPr kumimoji="1" lang="ja-JP" altLang="en-US" sz="1100">
              <a:solidFill>
                <a:schemeClr val="tx1"/>
              </a:solidFill>
              <a:effectLst/>
              <a:latin typeface="+mn-lt"/>
              <a:ea typeface="+mn-ea"/>
              <a:cs typeface="+mn-cs"/>
            </a:rPr>
            <a:t>に係る</a:t>
          </a:r>
          <a:r>
            <a:rPr kumimoji="1" lang="ja-JP" altLang="en-US" sz="1100"/>
            <a:t>実現可能性の検討や実現可能性を高めるための調査等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6" t="s">
        <v>394</v>
      </c>
      <c r="AR2" s="786"/>
      <c r="AS2" s="43" t="str">
        <f>IF(OR(AQ2="　", AQ2=""), "", "-")</f>
        <v>-</v>
      </c>
      <c r="AT2" s="787">
        <v>1</v>
      </c>
      <c r="AU2" s="787"/>
      <c r="AV2" s="44" t="str">
        <f>IF(AW2="", "", "-")</f>
        <v/>
      </c>
      <c r="AW2" s="788"/>
      <c r="AX2" s="788"/>
    </row>
    <row r="3" spans="1:50" ht="21" customHeight="1" thickBot="1" x14ac:dyDescent="0.2">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437</v>
      </c>
      <c r="AK3" s="712"/>
      <c r="AL3" s="712"/>
      <c r="AM3" s="712"/>
      <c r="AN3" s="712"/>
      <c r="AO3" s="712"/>
      <c r="AP3" s="712"/>
      <c r="AQ3" s="712"/>
      <c r="AR3" s="712"/>
      <c r="AS3" s="712"/>
      <c r="AT3" s="712"/>
      <c r="AU3" s="712"/>
      <c r="AV3" s="712"/>
      <c r="AW3" s="712"/>
      <c r="AX3" s="24" t="s">
        <v>74</v>
      </c>
    </row>
    <row r="4" spans="1:50" ht="24.75" customHeight="1" x14ac:dyDescent="0.15">
      <c r="A4" s="550" t="s">
        <v>29</v>
      </c>
      <c r="B4" s="551"/>
      <c r="C4" s="551"/>
      <c r="D4" s="551"/>
      <c r="E4" s="551"/>
      <c r="F4" s="551"/>
      <c r="G4" s="528" t="s">
        <v>489</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463</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5" t="s">
        <v>86</v>
      </c>
      <c r="H5" s="696"/>
      <c r="I5" s="696"/>
      <c r="J5" s="696"/>
      <c r="K5" s="696"/>
      <c r="L5" s="696"/>
      <c r="M5" s="697" t="s">
        <v>75</v>
      </c>
      <c r="N5" s="698"/>
      <c r="O5" s="698"/>
      <c r="P5" s="698"/>
      <c r="Q5" s="698"/>
      <c r="R5" s="699"/>
      <c r="S5" s="700" t="s">
        <v>90</v>
      </c>
      <c r="T5" s="696"/>
      <c r="U5" s="696"/>
      <c r="V5" s="696"/>
      <c r="W5" s="696"/>
      <c r="X5" s="701"/>
      <c r="Y5" s="544" t="s">
        <v>3</v>
      </c>
      <c r="Z5" s="279"/>
      <c r="AA5" s="279"/>
      <c r="AB5" s="279"/>
      <c r="AC5" s="279"/>
      <c r="AD5" s="280"/>
      <c r="AE5" s="545" t="s">
        <v>464</v>
      </c>
      <c r="AF5" s="545"/>
      <c r="AG5" s="545"/>
      <c r="AH5" s="545"/>
      <c r="AI5" s="545"/>
      <c r="AJ5" s="545"/>
      <c r="AK5" s="545"/>
      <c r="AL5" s="545"/>
      <c r="AM5" s="545"/>
      <c r="AN5" s="545"/>
      <c r="AO5" s="545"/>
      <c r="AP5" s="546"/>
      <c r="AQ5" s="547" t="s">
        <v>465</v>
      </c>
      <c r="AR5" s="548"/>
      <c r="AS5" s="548"/>
      <c r="AT5" s="548"/>
      <c r="AU5" s="548"/>
      <c r="AV5" s="548"/>
      <c r="AW5" s="548"/>
      <c r="AX5" s="549"/>
    </row>
    <row r="6" spans="1:50" ht="39" customHeight="1" x14ac:dyDescent="0.15">
      <c r="A6" s="552" t="s">
        <v>4</v>
      </c>
      <c r="B6" s="553"/>
      <c r="C6" s="553"/>
      <c r="D6" s="553"/>
      <c r="E6" s="553"/>
      <c r="F6" s="553"/>
      <c r="G6" s="253" t="str">
        <f>入力規則等!F39</f>
        <v>エネルギー対策特別会計エネルギー需給勘定</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19" t="s">
        <v>24</v>
      </c>
      <c r="B7" s="320"/>
      <c r="C7" s="320"/>
      <c r="D7" s="320"/>
      <c r="E7" s="320"/>
      <c r="F7" s="321"/>
      <c r="G7" s="322" t="s">
        <v>467</v>
      </c>
      <c r="H7" s="323"/>
      <c r="I7" s="323"/>
      <c r="J7" s="323"/>
      <c r="K7" s="323"/>
      <c r="L7" s="323"/>
      <c r="M7" s="323"/>
      <c r="N7" s="323"/>
      <c r="O7" s="323"/>
      <c r="P7" s="323"/>
      <c r="Q7" s="323"/>
      <c r="R7" s="323"/>
      <c r="S7" s="323"/>
      <c r="T7" s="323"/>
      <c r="U7" s="323"/>
      <c r="V7" s="323"/>
      <c r="W7" s="323"/>
      <c r="X7" s="324"/>
      <c r="Y7" s="800" t="s">
        <v>5</v>
      </c>
      <c r="Z7" s="305"/>
      <c r="AA7" s="305"/>
      <c r="AB7" s="305"/>
      <c r="AC7" s="305"/>
      <c r="AD7" s="801"/>
      <c r="AE7" s="791" t="s">
        <v>468</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319" t="s">
        <v>367</v>
      </c>
      <c r="B8" s="320"/>
      <c r="C8" s="320"/>
      <c r="D8" s="320"/>
      <c r="E8" s="320"/>
      <c r="F8" s="321"/>
      <c r="G8" s="855" t="str">
        <f>入力規則等!A26</f>
        <v>地球温暖化対策</v>
      </c>
      <c r="H8" s="567"/>
      <c r="I8" s="567"/>
      <c r="J8" s="567"/>
      <c r="K8" s="567"/>
      <c r="L8" s="567"/>
      <c r="M8" s="567"/>
      <c r="N8" s="567"/>
      <c r="O8" s="567"/>
      <c r="P8" s="567"/>
      <c r="Q8" s="567"/>
      <c r="R8" s="567"/>
      <c r="S8" s="567"/>
      <c r="T8" s="567"/>
      <c r="U8" s="567"/>
      <c r="V8" s="567"/>
      <c r="W8" s="567"/>
      <c r="X8" s="856"/>
      <c r="Y8" s="702" t="s">
        <v>368</v>
      </c>
      <c r="Z8" s="703"/>
      <c r="AA8" s="703"/>
      <c r="AB8" s="703"/>
      <c r="AC8" s="703"/>
      <c r="AD8" s="704"/>
      <c r="AE8" s="566" t="str">
        <f>入力規則等!K13</f>
        <v>エネルギー対策</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705" t="s">
        <v>490</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97.5" customHeight="1" x14ac:dyDescent="0.15">
      <c r="A10" s="500" t="s">
        <v>34</v>
      </c>
      <c r="B10" s="501"/>
      <c r="C10" s="501"/>
      <c r="D10" s="501"/>
      <c r="E10" s="501"/>
      <c r="F10" s="501"/>
      <c r="G10" s="595" t="s">
        <v>495</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0" t="s">
        <v>6</v>
      </c>
      <c r="B11" s="501"/>
      <c r="C11" s="501"/>
      <c r="D11" s="501"/>
      <c r="E11" s="501"/>
      <c r="F11" s="502"/>
      <c r="G11" s="541" t="str">
        <f>入力規則等!P10</f>
        <v>補助</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1" t="s">
        <v>445</v>
      </c>
      <c r="Q13" s="242"/>
      <c r="R13" s="242"/>
      <c r="S13" s="242"/>
      <c r="T13" s="242"/>
      <c r="U13" s="242"/>
      <c r="V13" s="243"/>
      <c r="W13" s="241" t="s">
        <v>448</v>
      </c>
      <c r="X13" s="242"/>
      <c r="Y13" s="242"/>
      <c r="Z13" s="242"/>
      <c r="AA13" s="242"/>
      <c r="AB13" s="242"/>
      <c r="AC13" s="243"/>
      <c r="AD13" s="241" t="s">
        <v>450</v>
      </c>
      <c r="AE13" s="242"/>
      <c r="AF13" s="242"/>
      <c r="AG13" s="242"/>
      <c r="AH13" s="242"/>
      <c r="AI13" s="242"/>
      <c r="AJ13" s="243"/>
      <c r="AK13" s="241" t="s">
        <v>449</v>
      </c>
      <c r="AL13" s="242"/>
      <c r="AM13" s="242"/>
      <c r="AN13" s="242"/>
      <c r="AO13" s="242"/>
      <c r="AP13" s="242"/>
      <c r="AQ13" s="243"/>
      <c r="AR13" s="797">
        <v>200</v>
      </c>
      <c r="AS13" s="798"/>
      <c r="AT13" s="798"/>
      <c r="AU13" s="798"/>
      <c r="AV13" s="798"/>
      <c r="AW13" s="798"/>
      <c r="AX13" s="799"/>
    </row>
    <row r="14" spans="1:50" ht="21" customHeight="1" x14ac:dyDescent="0.15">
      <c r="A14" s="584"/>
      <c r="B14" s="585"/>
      <c r="C14" s="585"/>
      <c r="D14" s="585"/>
      <c r="E14" s="585"/>
      <c r="F14" s="586"/>
      <c r="G14" s="574"/>
      <c r="H14" s="575"/>
      <c r="I14" s="557" t="s">
        <v>9</v>
      </c>
      <c r="J14" s="569"/>
      <c r="K14" s="569"/>
      <c r="L14" s="569"/>
      <c r="M14" s="569"/>
      <c r="N14" s="569"/>
      <c r="O14" s="570"/>
      <c r="P14" s="241" t="s">
        <v>446</v>
      </c>
      <c r="Q14" s="242"/>
      <c r="R14" s="242"/>
      <c r="S14" s="242"/>
      <c r="T14" s="242"/>
      <c r="U14" s="242"/>
      <c r="V14" s="243"/>
      <c r="W14" s="241" t="s">
        <v>448</v>
      </c>
      <c r="X14" s="242"/>
      <c r="Y14" s="242"/>
      <c r="Z14" s="242"/>
      <c r="AA14" s="242"/>
      <c r="AB14" s="242"/>
      <c r="AC14" s="243"/>
      <c r="AD14" s="241" t="s">
        <v>451</v>
      </c>
      <c r="AE14" s="242"/>
      <c r="AF14" s="242"/>
      <c r="AG14" s="242"/>
      <c r="AH14" s="242"/>
      <c r="AI14" s="242"/>
      <c r="AJ14" s="243"/>
      <c r="AK14" s="241" t="s">
        <v>452</v>
      </c>
      <c r="AL14" s="242"/>
      <c r="AM14" s="242"/>
      <c r="AN14" s="242"/>
      <c r="AO14" s="242"/>
      <c r="AP14" s="242"/>
      <c r="AQ14" s="243"/>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1" t="s">
        <v>446</v>
      </c>
      <c r="Q15" s="242"/>
      <c r="R15" s="242"/>
      <c r="S15" s="242"/>
      <c r="T15" s="242"/>
      <c r="U15" s="242"/>
      <c r="V15" s="243"/>
      <c r="W15" s="241" t="s">
        <v>449</v>
      </c>
      <c r="X15" s="242"/>
      <c r="Y15" s="242"/>
      <c r="Z15" s="242"/>
      <c r="AA15" s="242"/>
      <c r="AB15" s="242"/>
      <c r="AC15" s="243"/>
      <c r="AD15" s="241" t="s">
        <v>449</v>
      </c>
      <c r="AE15" s="242"/>
      <c r="AF15" s="242"/>
      <c r="AG15" s="242"/>
      <c r="AH15" s="242"/>
      <c r="AI15" s="242"/>
      <c r="AJ15" s="243"/>
      <c r="AK15" s="241" t="s">
        <v>452</v>
      </c>
      <c r="AL15" s="242"/>
      <c r="AM15" s="242"/>
      <c r="AN15" s="242"/>
      <c r="AO15" s="242"/>
      <c r="AP15" s="242"/>
      <c r="AQ15" s="243"/>
      <c r="AR15" s="241"/>
      <c r="AS15" s="242"/>
      <c r="AT15" s="242"/>
      <c r="AU15" s="242"/>
      <c r="AV15" s="242"/>
      <c r="AW15" s="242"/>
      <c r="AX15" s="639"/>
    </row>
    <row r="16" spans="1:50" ht="21" customHeight="1" x14ac:dyDescent="0.15">
      <c r="A16" s="584"/>
      <c r="B16" s="585"/>
      <c r="C16" s="585"/>
      <c r="D16" s="585"/>
      <c r="E16" s="585"/>
      <c r="F16" s="586"/>
      <c r="G16" s="574"/>
      <c r="H16" s="575"/>
      <c r="I16" s="557" t="s">
        <v>59</v>
      </c>
      <c r="J16" s="558"/>
      <c r="K16" s="558"/>
      <c r="L16" s="558"/>
      <c r="M16" s="558"/>
      <c r="N16" s="558"/>
      <c r="O16" s="559"/>
      <c r="P16" s="241" t="s">
        <v>446</v>
      </c>
      <c r="Q16" s="242"/>
      <c r="R16" s="242"/>
      <c r="S16" s="242"/>
      <c r="T16" s="242"/>
      <c r="U16" s="242"/>
      <c r="V16" s="243"/>
      <c r="W16" s="241" t="s">
        <v>449</v>
      </c>
      <c r="X16" s="242"/>
      <c r="Y16" s="242"/>
      <c r="Z16" s="242"/>
      <c r="AA16" s="242"/>
      <c r="AB16" s="242"/>
      <c r="AC16" s="243"/>
      <c r="AD16" s="241" t="s">
        <v>451</v>
      </c>
      <c r="AE16" s="242"/>
      <c r="AF16" s="242"/>
      <c r="AG16" s="242"/>
      <c r="AH16" s="242"/>
      <c r="AI16" s="242"/>
      <c r="AJ16" s="243"/>
      <c r="AK16" s="241" t="s">
        <v>450</v>
      </c>
      <c r="AL16" s="242"/>
      <c r="AM16" s="242"/>
      <c r="AN16" s="242"/>
      <c r="AO16" s="242"/>
      <c r="AP16" s="242"/>
      <c r="AQ16" s="243"/>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1" t="s">
        <v>446</v>
      </c>
      <c r="Q17" s="242"/>
      <c r="R17" s="242"/>
      <c r="S17" s="242"/>
      <c r="T17" s="242"/>
      <c r="U17" s="242"/>
      <c r="V17" s="243"/>
      <c r="W17" s="241" t="s">
        <v>449</v>
      </c>
      <c r="X17" s="242"/>
      <c r="Y17" s="242"/>
      <c r="Z17" s="242"/>
      <c r="AA17" s="242"/>
      <c r="AB17" s="242"/>
      <c r="AC17" s="243"/>
      <c r="AD17" s="241" t="s">
        <v>452</v>
      </c>
      <c r="AE17" s="242"/>
      <c r="AF17" s="242"/>
      <c r="AG17" s="242"/>
      <c r="AH17" s="242"/>
      <c r="AI17" s="242"/>
      <c r="AJ17" s="243"/>
      <c r="AK17" s="241" t="s">
        <v>445</v>
      </c>
      <c r="AL17" s="242"/>
      <c r="AM17" s="242"/>
      <c r="AN17" s="242"/>
      <c r="AO17" s="242"/>
      <c r="AP17" s="242"/>
      <c r="AQ17" s="243"/>
      <c r="AR17" s="795"/>
      <c r="AS17" s="795"/>
      <c r="AT17" s="795"/>
      <c r="AU17" s="795"/>
      <c r="AV17" s="795"/>
      <c r="AW17" s="795"/>
      <c r="AX17" s="796"/>
    </row>
    <row r="18" spans="1:50" ht="24.75" customHeight="1" x14ac:dyDescent="0.15">
      <c r="A18" s="584"/>
      <c r="B18" s="585"/>
      <c r="C18" s="585"/>
      <c r="D18" s="585"/>
      <c r="E18" s="585"/>
      <c r="F18" s="586"/>
      <c r="G18" s="576"/>
      <c r="H18" s="577"/>
      <c r="I18" s="563" t="s">
        <v>22</v>
      </c>
      <c r="J18" s="564"/>
      <c r="K18" s="564"/>
      <c r="L18" s="564"/>
      <c r="M18" s="564"/>
      <c r="N18" s="564"/>
      <c r="O18" s="565"/>
      <c r="P18" s="721">
        <f>SUM(P13:V17)</f>
        <v>0</v>
      </c>
      <c r="Q18" s="722"/>
      <c r="R18" s="722"/>
      <c r="S18" s="722"/>
      <c r="T18" s="722"/>
      <c r="U18" s="722"/>
      <c r="V18" s="723"/>
      <c r="W18" s="721">
        <f>SUM(W13:AC17)</f>
        <v>0</v>
      </c>
      <c r="X18" s="722"/>
      <c r="Y18" s="722"/>
      <c r="Z18" s="722"/>
      <c r="AA18" s="722"/>
      <c r="AB18" s="722"/>
      <c r="AC18" s="723"/>
      <c r="AD18" s="721">
        <f>SUM(AD13:AJ17)</f>
        <v>0</v>
      </c>
      <c r="AE18" s="722"/>
      <c r="AF18" s="722"/>
      <c r="AG18" s="722"/>
      <c r="AH18" s="722"/>
      <c r="AI18" s="722"/>
      <c r="AJ18" s="723"/>
      <c r="AK18" s="721">
        <f>SUM(AK13:AQ17)</f>
        <v>0</v>
      </c>
      <c r="AL18" s="722"/>
      <c r="AM18" s="722"/>
      <c r="AN18" s="722"/>
      <c r="AO18" s="722"/>
      <c r="AP18" s="722"/>
      <c r="AQ18" s="723"/>
      <c r="AR18" s="721">
        <f>SUM(AR13:AX17)</f>
        <v>200</v>
      </c>
      <c r="AS18" s="722"/>
      <c r="AT18" s="722"/>
      <c r="AU18" s="722"/>
      <c r="AV18" s="722"/>
      <c r="AW18" s="722"/>
      <c r="AX18" s="724"/>
    </row>
    <row r="19" spans="1:50" ht="24.75" customHeight="1" x14ac:dyDescent="0.15">
      <c r="A19" s="584"/>
      <c r="B19" s="585"/>
      <c r="C19" s="585"/>
      <c r="D19" s="585"/>
      <c r="E19" s="585"/>
      <c r="F19" s="586"/>
      <c r="G19" s="719" t="s">
        <v>10</v>
      </c>
      <c r="H19" s="720"/>
      <c r="I19" s="720"/>
      <c r="J19" s="720"/>
      <c r="K19" s="720"/>
      <c r="L19" s="720"/>
      <c r="M19" s="720"/>
      <c r="N19" s="720"/>
      <c r="O19" s="720"/>
      <c r="P19" s="241" t="s">
        <v>447</v>
      </c>
      <c r="Q19" s="242"/>
      <c r="R19" s="242"/>
      <c r="S19" s="242"/>
      <c r="T19" s="242"/>
      <c r="U19" s="242"/>
      <c r="V19" s="243"/>
      <c r="W19" s="241" t="s">
        <v>450</v>
      </c>
      <c r="X19" s="242"/>
      <c r="Y19" s="242"/>
      <c r="Z19" s="242"/>
      <c r="AA19" s="242"/>
      <c r="AB19" s="242"/>
      <c r="AC19" s="243"/>
      <c r="AD19" s="241" t="s">
        <v>445</v>
      </c>
      <c r="AE19" s="242"/>
      <c r="AF19" s="242"/>
      <c r="AG19" s="242"/>
      <c r="AH19" s="242"/>
      <c r="AI19" s="242"/>
      <c r="AJ19" s="243"/>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19" t="s">
        <v>11</v>
      </c>
      <c r="H20" s="720"/>
      <c r="I20" s="720"/>
      <c r="J20" s="720"/>
      <c r="K20" s="720"/>
      <c r="L20" s="720"/>
      <c r="M20" s="720"/>
      <c r="N20" s="720"/>
      <c r="O20" s="720"/>
      <c r="P20" s="725" t="str">
        <f>IF(P18=0, "-", P19/P18)</f>
        <v>-</v>
      </c>
      <c r="Q20" s="725"/>
      <c r="R20" s="725"/>
      <c r="S20" s="725"/>
      <c r="T20" s="725"/>
      <c r="U20" s="725"/>
      <c r="V20" s="725"/>
      <c r="W20" s="725" t="str">
        <f>IF(W18=0, "-", W19/W18)</f>
        <v>-</v>
      </c>
      <c r="X20" s="725"/>
      <c r="Y20" s="725"/>
      <c r="Z20" s="725"/>
      <c r="AA20" s="725"/>
      <c r="AB20" s="725"/>
      <c r="AC20" s="725"/>
      <c r="AD20" s="725" t="str">
        <f>IF(AD18=0, "-", AD19/AD18)</f>
        <v>-</v>
      </c>
      <c r="AE20" s="725"/>
      <c r="AF20" s="725"/>
      <c r="AG20" s="725"/>
      <c r="AH20" s="725"/>
      <c r="AI20" s="725"/>
      <c r="AJ20" s="725"/>
      <c r="AK20" s="561"/>
      <c r="AL20" s="561"/>
      <c r="AM20" s="561"/>
      <c r="AN20" s="561"/>
      <c r="AO20" s="561"/>
      <c r="AP20" s="561"/>
      <c r="AQ20" s="560"/>
      <c r="AR20" s="560"/>
      <c r="AS20" s="560"/>
      <c r="AT20" s="560"/>
      <c r="AU20" s="561"/>
      <c r="AV20" s="561"/>
      <c r="AW20" s="561"/>
      <c r="AX20" s="562"/>
    </row>
    <row r="21" spans="1:50" ht="18.75" customHeight="1" x14ac:dyDescent="0.15">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601" t="s">
        <v>325</v>
      </c>
      <c r="AF21" s="601"/>
      <c r="AG21" s="601"/>
      <c r="AH21" s="601"/>
      <c r="AI21" s="601" t="s">
        <v>326</v>
      </c>
      <c r="AJ21" s="601"/>
      <c r="AK21" s="601"/>
      <c r="AL21" s="601"/>
      <c r="AM21" s="601" t="s">
        <v>327</v>
      </c>
      <c r="AN21" s="601"/>
      <c r="AO21" s="601"/>
      <c r="AP21" s="271"/>
      <c r="AQ21" s="132" t="s">
        <v>323</v>
      </c>
      <c r="AR21" s="135"/>
      <c r="AS21" s="135"/>
      <c r="AT21" s="136"/>
      <c r="AU21" s="343" t="s">
        <v>262</v>
      </c>
      <c r="AV21" s="343"/>
      <c r="AW21" s="343"/>
      <c r="AX21" s="794"/>
    </row>
    <row r="22" spans="1:50" ht="18.75" customHeight="1" x14ac:dyDescent="0.15">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602"/>
      <c r="AF22" s="602"/>
      <c r="AG22" s="602"/>
      <c r="AH22" s="602"/>
      <c r="AI22" s="602"/>
      <c r="AJ22" s="602"/>
      <c r="AK22" s="602"/>
      <c r="AL22" s="602"/>
      <c r="AM22" s="602"/>
      <c r="AN22" s="602"/>
      <c r="AO22" s="602"/>
      <c r="AP22" s="274"/>
      <c r="AQ22" s="188">
        <v>32</v>
      </c>
      <c r="AR22" s="137"/>
      <c r="AS22" s="138" t="s">
        <v>324</v>
      </c>
      <c r="AT22" s="139"/>
      <c r="AU22" s="260">
        <v>42</v>
      </c>
      <c r="AV22" s="260"/>
      <c r="AW22" s="258" t="s">
        <v>310</v>
      </c>
      <c r="AX22" s="259"/>
    </row>
    <row r="23" spans="1:50" ht="22.5" customHeight="1" x14ac:dyDescent="0.15">
      <c r="A23" s="264"/>
      <c r="B23" s="262"/>
      <c r="C23" s="262"/>
      <c r="D23" s="262"/>
      <c r="E23" s="262"/>
      <c r="F23" s="263"/>
      <c r="G23" s="384" t="s">
        <v>491</v>
      </c>
      <c r="H23" s="385"/>
      <c r="I23" s="385"/>
      <c r="J23" s="385"/>
      <c r="K23" s="385"/>
      <c r="L23" s="385"/>
      <c r="M23" s="385"/>
      <c r="N23" s="385"/>
      <c r="O23" s="386"/>
      <c r="P23" s="97" t="s">
        <v>469</v>
      </c>
      <c r="Q23" s="97"/>
      <c r="R23" s="97"/>
      <c r="S23" s="97"/>
      <c r="T23" s="97"/>
      <c r="U23" s="97"/>
      <c r="V23" s="97"/>
      <c r="W23" s="97"/>
      <c r="X23" s="117"/>
      <c r="Y23" s="360" t="s">
        <v>14</v>
      </c>
      <c r="Z23" s="361"/>
      <c r="AA23" s="362"/>
      <c r="AB23" s="310" t="s">
        <v>470</v>
      </c>
      <c r="AC23" s="310"/>
      <c r="AD23" s="310"/>
      <c r="AE23" s="376" t="s">
        <v>449</v>
      </c>
      <c r="AF23" s="347"/>
      <c r="AG23" s="347"/>
      <c r="AH23" s="347"/>
      <c r="AI23" s="376" t="s">
        <v>450</v>
      </c>
      <c r="AJ23" s="347"/>
      <c r="AK23" s="347"/>
      <c r="AL23" s="347"/>
      <c r="AM23" s="376" t="s">
        <v>449</v>
      </c>
      <c r="AN23" s="347"/>
      <c r="AO23" s="347"/>
      <c r="AP23" s="347"/>
      <c r="AQ23" s="256" t="s">
        <v>473</v>
      </c>
      <c r="AR23" s="194"/>
      <c r="AS23" s="194"/>
      <c r="AT23" s="257"/>
      <c r="AU23" s="347" t="s">
        <v>471</v>
      </c>
      <c r="AV23" s="347"/>
      <c r="AW23" s="347"/>
      <c r="AX23" s="348"/>
    </row>
    <row r="24" spans="1:50" ht="22.5" customHeight="1" x14ac:dyDescent="0.15">
      <c r="A24" s="265"/>
      <c r="B24" s="266"/>
      <c r="C24" s="266"/>
      <c r="D24" s="266"/>
      <c r="E24" s="266"/>
      <c r="F24" s="267"/>
      <c r="G24" s="387"/>
      <c r="H24" s="388"/>
      <c r="I24" s="388"/>
      <c r="J24" s="388"/>
      <c r="K24" s="388"/>
      <c r="L24" s="388"/>
      <c r="M24" s="388"/>
      <c r="N24" s="388"/>
      <c r="O24" s="389"/>
      <c r="P24" s="119"/>
      <c r="Q24" s="119"/>
      <c r="R24" s="119"/>
      <c r="S24" s="119"/>
      <c r="T24" s="119"/>
      <c r="U24" s="119"/>
      <c r="V24" s="119"/>
      <c r="W24" s="119"/>
      <c r="X24" s="120"/>
      <c r="Y24" s="247" t="s">
        <v>61</v>
      </c>
      <c r="Z24" s="248"/>
      <c r="AA24" s="249"/>
      <c r="AB24" s="355" t="s">
        <v>470</v>
      </c>
      <c r="AC24" s="355"/>
      <c r="AD24" s="355"/>
      <c r="AE24" s="376" t="s">
        <v>450</v>
      </c>
      <c r="AF24" s="347"/>
      <c r="AG24" s="347"/>
      <c r="AH24" s="347"/>
      <c r="AI24" s="376" t="s">
        <v>450</v>
      </c>
      <c r="AJ24" s="347"/>
      <c r="AK24" s="347"/>
      <c r="AL24" s="347"/>
      <c r="AM24" s="376" t="s">
        <v>450</v>
      </c>
      <c r="AN24" s="347"/>
      <c r="AO24" s="347"/>
      <c r="AP24" s="347"/>
      <c r="AQ24" s="256">
        <v>6</v>
      </c>
      <c r="AR24" s="194"/>
      <c r="AS24" s="194"/>
      <c r="AT24" s="257"/>
      <c r="AU24" s="347">
        <v>6</v>
      </c>
      <c r="AV24" s="347"/>
      <c r="AW24" s="347"/>
      <c r="AX24" s="348"/>
    </row>
    <row r="25" spans="1:50" ht="22.5" customHeight="1" x14ac:dyDescent="0.15">
      <c r="A25" s="268"/>
      <c r="B25" s="269"/>
      <c r="C25" s="269"/>
      <c r="D25" s="269"/>
      <c r="E25" s="269"/>
      <c r="F25" s="270"/>
      <c r="G25" s="390"/>
      <c r="H25" s="391"/>
      <c r="I25" s="391"/>
      <c r="J25" s="391"/>
      <c r="K25" s="391"/>
      <c r="L25" s="391"/>
      <c r="M25" s="391"/>
      <c r="N25" s="391"/>
      <c r="O25" s="392"/>
      <c r="P25" s="100"/>
      <c r="Q25" s="100"/>
      <c r="R25" s="100"/>
      <c r="S25" s="100"/>
      <c r="T25" s="100"/>
      <c r="U25" s="100"/>
      <c r="V25" s="100"/>
      <c r="W25" s="100"/>
      <c r="X25" s="122"/>
      <c r="Y25" s="247" t="s">
        <v>15</v>
      </c>
      <c r="Z25" s="248"/>
      <c r="AA25" s="249"/>
      <c r="AB25" s="364" t="s">
        <v>312</v>
      </c>
      <c r="AC25" s="364"/>
      <c r="AD25" s="364"/>
      <c r="AE25" s="376" t="s">
        <v>449</v>
      </c>
      <c r="AF25" s="347"/>
      <c r="AG25" s="347"/>
      <c r="AH25" s="347"/>
      <c r="AI25" s="376" t="s">
        <v>453</v>
      </c>
      <c r="AJ25" s="347"/>
      <c r="AK25" s="347"/>
      <c r="AL25" s="347"/>
      <c r="AM25" s="376" t="s">
        <v>450</v>
      </c>
      <c r="AN25" s="347"/>
      <c r="AO25" s="347"/>
      <c r="AP25" s="347"/>
      <c r="AQ25" s="256" t="s">
        <v>473</v>
      </c>
      <c r="AR25" s="194"/>
      <c r="AS25" s="194"/>
      <c r="AT25" s="257"/>
      <c r="AU25" s="347" t="s">
        <v>472</v>
      </c>
      <c r="AV25" s="347"/>
      <c r="AW25" s="347"/>
      <c r="AX25" s="348"/>
    </row>
    <row r="26" spans="1:50" ht="18.75" hidden="1" customHeight="1" x14ac:dyDescent="0.15">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601" t="s">
        <v>325</v>
      </c>
      <c r="AF26" s="601"/>
      <c r="AG26" s="601"/>
      <c r="AH26" s="601"/>
      <c r="AI26" s="601" t="s">
        <v>326</v>
      </c>
      <c r="AJ26" s="601"/>
      <c r="AK26" s="601"/>
      <c r="AL26" s="601"/>
      <c r="AM26" s="601" t="s">
        <v>327</v>
      </c>
      <c r="AN26" s="601"/>
      <c r="AO26" s="601"/>
      <c r="AP26" s="271"/>
      <c r="AQ26" s="132" t="s">
        <v>323</v>
      </c>
      <c r="AR26" s="135"/>
      <c r="AS26" s="135"/>
      <c r="AT26" s="136"/>
      <c r="AU26" s="789" t="s">
        <v>262</v>
      </c>
      <c r="AV26" s="789"/>
      <c r="AW26" s="789"/>
      <c r="AX26" s="790"/>
    </row>
    <row r="27" spans="1:50" ht="18.75" hidden="1" customHeight="1" x14ac:dyDescent="0.15">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602"/>
      <c r="AF27" s="602"/>
      <c r="AG27" s="602"/>
      <c r="AH27" s="602"/>
      <c r="AI27" s="602"/>
      <c r="AJ27" s="602"/>
      <c r="AK27" s="602"/>
      <c r="AL27" s="602"/>
      <c r="AM27" s="602"/>
      <c r="AN27" s="602"/>
      <c r="AO27" s="602"/>
      <c r="AP27" s="274"/>
      <c r="AQ27" s="188"/>
      <c r="AR27" s="137"/>
      <c r="AS27" s="138" t="s">
        <v>324</v>
      </c>
      <c r="AT27" s="139"/>
      <c r="AU27" s="260"/>
      <c r="AV27" s="260"/>
      <c r="AW27" s="258" t="s">
        <v>310</v>
      </c>
      <c r="AX27" s="259"/>
    </row>
    <row r="28" spans="1:50" ht="22.5" hidden="1" customHeight="1" x14ac:dyDescent="0.15">
      <c r="A28" s="264"/>
      <c r="B28" s="262"/>
      <c r="C28" s="262"/>
      <c r="D28" s="262"/>
      <c r="E28" s="262"/>
      <c r="F28" s="263"/>
      <c r="G28" s="384"/>
      <c r="H28" s="385"/>
      <c r="I28" s="385"/>
      <c r="J28" s="385"/>
      <c r="K28" s="385"/>
      <c r="L28" s="385"/>
      <c r="M28" s="385"/>
      <c r="N28" s="385"/>
      <c r="O28" s="386"/>
      <c r="P28" s="97"/>
      <c r="Q28" s="97"/>
      <c r="R28" s="97"/>
      <c r="S28" s="97"/>
      <c r="T28" s="97"/>
      <c r="U28" s="97"/>
      <c r="V28" s="97"/>
      <c r="W28" s="97"/>
      <c r="X28" s="117"/>
      <c r="Y28" s="360" t="s">
        <v>14</v>
      </c>
      <c r="Z28" s="361"/>
      <c r="AA28" s="362"/>
      <c r="AB28" s="310"/>
      <c r="AC28" s="310"/>
      <c r="AD28" s="310"/>
      <c r="AE28" s="376"/>
      <c r="AF28" s="347"/>
      <c r="AG28" s="347"/>
      <c r="AH28" s="347"/>
      <c r="AI28" s="376"/>
      <c r="AJ28" s="347"/>
      <c r="AK28" s="347"/>
      <c r="AL28" s="347"/>
      <c r="AM28" s="376"/>
      <c r="AN28" s="347"/>
      <c r="AO28" s="347"/>
      <c r="AP28" s="347"/>
      <c r="AQ28" s="256"/>
      <c r="AR28" s="194"/>
      <c r="AS28" s="194"/>
      <c r="AT28" s="257"/>
      <c r="AU28" s="347"/>
      <c r="AV28" s="347"/>
      <c r="AW28" s="347"/>
      <c r="AX28" s="348"/>
    </row>
    <row r="29" spans="1:50" ht="22.5" hidden="1" customHeight="1" x14ac:dyDescent="0.15">
      <c r="A29" s="265"/>
      <c r="B29" s="266"/>
      <c r="C29" s="266"/>
      <c r="D29" s="266"/>
      <c r="E29" s="266"/>
      <c r="F29" s="267"/>
      <c r="G29" s="387"/>
      <c r="H29" s="388"/>
      <c r="I29" s="388"/>
      <c r="J29" s="388"/>
      <c r="K29" s="388"/>
      <c r="L29" s="388"/>
      <c r="M29" s="388"/>
      <c r="N29" s="388"/>
      <c r="O29" s="389"/>
      <c r="P29" s="119"/>
      <c r="Q29" s="119"/>
      <c r="R29" s="119"/>
      <c r="S29" s="119"/>
      <c r="T29" s="119"/>
      <c r="U29" s="119"/>
      <c r="V29" s="119"/>
      <c r="W29" s="119"/>
      <c r="X29" s="120"/>
      <c r="Y29" s="247" t="s">
        <v>61</v>
      </c>
      <c r="Z29" s="248"/>
      <c r="AA29" s="249"/>
      <c r="AB29" s="355"/>
      <c r="AC29" s="355"/>
      <c r="AD29" s="355"/>
      <c r="AE29" s="376"/>
      <c r="AF29" s="347"/>
      <c r="AG29" s="347"/>
      <c r="AH29" s="347"/>
      <c r="AI29" s="376"/>
      <c r="AJ29" s="347"/>
      <c r="AK29" s="347"/>
      <c r="AL29" s="347"/>
      <c r="AM29" s="376"/>
      <c r="AN29" s="347"/>
      <c r="AO29" s="347"/>
      <c r="AP29" s="347"/>
      <c r="AQ29" s="256"/>
      <c r="AR29" s="194"/>
      <c r="AS29" s="194"/>
      <c r="AT29" s="257"/>
      <c r="AU29" s="347"/>
      <c r="AV29" s="347"/>
      <c r="AW29" s="347"/>
      <c r="AX29" s="348"/>
    </row>
    <row r="30" spans="1:50" ht="22.5" hidden="1" customHeight="1" x14ac:dyDescent="0.15">
      <c r="A30" s="268"/>
      <c r="B30" s="269"/>
      <c r="C30" s="269"/>
      <c r="D30" s="269"/>
      <c r="E30" s="269"/>
      <c r="F30" s="270"/>
      <c r="G30" s="390"/>
      <c r="H30" s="391"/>
      <c r="I30" s="391"/>
      <c r="J30" s="391"/>
      <c r="K30" s="391"/>
      <c r="L30" s="391"/>
      <c r="M30" s="391"/>
      <c r="N30" s="391"/>
      <c r="O30" s="392"/>
      <c r="P30" s="100"/>
      <c r="Q30" s="100"/>
      <c r="R30" s="100"/>
      <c r="S30" s="100"/>
      <c r="T30" s="100"/>
      <c r="U30" s="100"/>
      <c r="V30" s="100"/>
      <c r="W30" s="100"/>
      <c r="X30" s="122"/>
      <c r="Y30" s="247" t="s">
        <v>15</v>
      </c>
      <c r="Z30" s="248"/>
      <c r="AA30" s="249"/>
      <c r="AB30" s="364" t="s">
        <v>16</v>
      </c>
      <c r="AC30" s="364"/>
      <c r="AD30" s="364"/>
      <c r="AE30" s="376"/>
      <c r="AF30" s="347"/>
      <c r="AG30" s="347"/>
      <c r="AH30" s="347"/>
      <c r="AI30" s="376"/>
      <c r="AJ30" s="347"/>
      <c r="AK30" s="347"/>
      <c r="AL30" s="347"/>
      <c r="AM30" s="376"/>
      <c r="AN30" s="347"/>
      <c r="AO30" s="347"/>
      <c r="AP30" s="347"/>
      <c r="AQ30" s="256"/>
      <c r="AR30" s="194"/>
      <c r="AS30" s="194"/>
      <c r="AT30" s="257"/>
      <c r="AU30" s="347"/>
      <c r="AV30" s="347"/>
      <c r="AW30" s="347"/>
      <c r="AX30" s="348"/>
    </row>
    <row r="31" spans="1:50" ht="18.75" hidden="1" customHeight="1" x14ac:dyDescent="0.15">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601" t="s">
        <v>325</v>
      </c>
      <c r="AF31" s="601"/>
      <c r="AG31" s="601"/>
      <c r="AH31" s="601"/>
      <c r="AI31" s="601" t="s">
        <v>326</v>
      </c>
      <c r="AJ31" s="601"/>
      <c r="AK31" s="601"/>
      <c r="AL31" s="601"/>
      <c r="AM31" s="601" t="s">
        <v>327</v>
      </c>
      <c r="AN31" s="601"/>
      <c r="AO31" s="601"/>
      <c r="AP31" s="271"/>
      <c r="AQ31" s="132" t="s">
        <v>323</v>
      </c>
      <c r="AR31" s="135"/>
      <c r="AS31" s="135"/>
      <c r="AT31" s="136"/>
      <c r="AU31" s="789" t="s">
        <v>262</v>
      </c>
      <c r="AV31" s="789"/>
      <c r="AW31" s="789"/>
      <c r="AX31" s="790"/>
    </row>
    <row r="32" spans="1:50" ht="18.75" hidden="1" customHeight="1" x14ac:dyDescent="0.15">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602"/>
      <c r="AF32" s="602"/>
      <c r="AG32" s="602"/>
      <c r="AH32" s="602"/>
      <c r="AI32" s="602"/>
      <c r="AJ32" s="602"/>
      <c r="AK32" s="602"/>
      <c r="AL32" s="602"/>
      <c r="AM32" s="602"/>
      <c r="AN32" s="602"/>
      <c r="AO32" s="602"/>
      <c r="AP32" s="274"/>
      <c r="AQ32" s="188"/>
      <c r="AR32" s="137"/>
      <c r="AS32" s="138" t="s">
        <v>324</v>
      </c>
      <c r="AT32" s="139"/>
      <c r="AU32" s="260"/>
      <c r="AV32" s="260"/>
      <c r="AW32" s="258" t="s">
        <v>310</v>
      </c>
      <c r="AX32" s="259"/>
    </row>
    <row r="33" spans="1:50" ht="22.5" hidden="1" customHeight="1" x14ac:dyDescent="0.15">
      <c r="A33" s="264"/>
      <c r="B33" s="262"/>
      <c r="C33" s="262"/>
      <c r="D33" s="262"/>
      <c r="E33" s="262"/>
      <c r="F33" s="263"/>
      <c r="G33" s="384"/>
      <c r="H33" s="385"/>
      <c r="I33" s="385"/>
      <c r="J33" s="385"/>
      <c r="K33" s="385"/>
      <c r="L33" s="385"/>
      <c r="M33" s="385"/>
      <c r="N33" s="385"/>
      <c r="O33" s="386"/>
      <c r="P33" s="97"/>
      <c r="Q33" s="97"/>
      <c r="R33" s="97"/>
      <c r="S33" s="97"/>
      <c r="T33" s="97"/>
      <c r="U33" s="97"/>
      <c r="V33" s="97"/>
      <c r="W33" s="97"/>
      <c r="X33" s="117"/>
      <c r="Y33" s="360" t="s">
        <v>14</v>
      </c>
      <c r="Z33" s="361"/>
      <c r="AA33" s="362"/>
      <c r="AB33" s="310"/>
      <c r="AC33" s="310"/>
      <c r="AD33" s="310"/>
      <c r="AE33" s="376"/>
      <c r="AF33" s="347"/>
      <c r="AG33" s="347"/>
      <c r="AH33" s="347"/>
      <c r="AI33" s="376"/>
      <c r="AJ33" s="347"/>
      <c r="AK33" s="347"/>
      <c r="AL33" s="347"/>
      <c r="AM33" s="376"/>
      <c r="AN33" s="347"/>
      <c r="AO33" s="347"/>
      <c r="AP33" s="347"/>
      <c r="AQ33" s="256"/>
      <c r="AR33" s="194"/>
      <c r="AS33" s="194"/>
      <c r="AT33" s="257"/>
      <c r="AU33" s="347"/>
      <c r="AV33" s="347"/>
      <c r="AW33" s="347"/>
      <c r="AX33" s="348"/>
    </row>
    <row r="34" spans="1:50" ht="22.5" hidden="1" customHeight="1" x14ac:dyDescent="0.15">
      <c r="A34" s="265"/>
      <c r="B34" s="266"/>
      <c r="C34" s="266"/>
      <c r="D34" s="266"/>
      <c r="E34" s="266"/>
      <c r="F34" s="267"/>
      <c r="G34" s="387"/>
      <c r="H34" s="388"/>
      <c r="I34" s="388"/>
      <c r="J34" s="388"/>
      <c r="K34" s="388"/>
      <c r="L34" s="388"/>
      <c r="M34" s="388"/>
      <c r="N34" s="388"/>
      <c r="O34" s="389"/>
      <c r="P34" s="119"/>
      <c r="Q34" s="119"/>
      <c r="R34" s="119"/>
      <c r="S34" s="119"/>
      <c r="T34" s="119"/>
      <c r="U34" s="119"/>
      <c r="V34" s="119"/>
      <c r="W34" s="119"/>
      <c r="X34" s="120"/>
      <c r="Y34" s="247" t="s">
        <v>61</v>
      </c>
      <c r="Z34" s="248"/>
      <c r="AA34" s="249"/>
      <c r="AB34" s="355"/>
      <c r="AC34" s="355"/>
      <c r="AD34" s="355"/>
      <c r="AE34" s="376"/>
      <c r="AF34" s="347"/>
      <c r="AG34" s="347"/>
      <c r="AH34" s="347"/>
      <c r="AI34" s="376"/>
      <c r="AJ34" s="347"/>
      <c r="AK34" s="347"/>
      <c r="AL34" s="347"/>
      <c r="AM34" s="376"/>
      <c r="AN34" s="347"/>
      <c r="AO34" s="347"/>
      <c r="AP34" s="347"/>
      <c r="AQ34" s="256"/>
      <c r="AR34" s="194"/>
      <c r="AS34" s="194"/>
      <c r="AT34" s="257"/>
      <c r="AU34" s="347"/>
      <c r="AV34" s="347"/>
      <c r="AW34" s="347"/>
      <c r="AX34" s="348"/>
    </row>
    <row r="35" spans="1:50" ht="22.5" hidden="1" customHeight="1" x14ac:dyDescent="0.15">
      <c r="A35" s="268"/>
      <c r="B35" s="269"/>
      <c r="C35" s="269"/>
      <c r="D35" s="269"/>
      <c r="E35" s="269"/>
      <c r="F35" s="270"/>
      <c r="G35" s="390"/>
      <c r="H35" s="391"/>
      <c r="I35" s="391"/>
      <c r="J35" s="391"/>
      <c r="K35" s="391"/>
      <c r="L35" s="391"/>
      <c r="M35" s="391"/>
      <c r="N35" s="391"/>
      <c r="O35" s="392"/>
      <c r="P35" s="100"/>
      <c r="Q35" s="100"/>
      <c r="R35" s="100"/>
      <c r="S35" s="100"/>
      <c r="T35" s="100"/>
      <c r="U35" s="100"/>
      <c r="V35" s="100"/>
      <c r="W35" s="100"/>
      <c r="X35" s="122"/>
      <c r="Y35" s="247" t="s">
        <v>15</v>
      </c>
      <c r="Z35" s="248"/>
      <c r="AA35" s="249"/>
      <c r="AB35" s="364" t="s">
        <v>16</v>
      </c>
      <c r="AC35" s="364"/>
      <c r="AD35" s="364"/>
      <c r="AE35" s="376"/>
      <c r="AF35" s="347"/>
      <c r="AG35" s="347"/>
      <c r="AH35" s="347"/>
      <c r="AI35" s="376"/>
      <c r="AJ35" s="347"/>
      <c r="AK35" s="347"/>
      <c r="AL35" s="347"/>
      <c r="AM35" s="376"/>
      <c r="AN35" s="347"/>
      <c r="AO35" s="347"/>
      <c r="AP35" s="347"/>
      <c r="AQ35" s="256"/>
      <c r="AR35" s="194"/>
      <c r="AS35" s="194"/>
      <c r="AT35" s="257"/>
      <c r="AU35" s="347"/>
      <c r="AV35" s="347"/>
      <c r="AW35" s="347"/>
      <c r="AX35" s="348"/>
    </row>
    <row r="36" spans="1:50" ht="18.75" hidden="1" customHeight="1" x14ac:dyDescent="0.15">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601" t="s">
        <v>325</v>
      </c>
      <c r="AF36" s="601"/>
      <c r="AG36" s="601"/>
      <c r="AH36" s="601"/>
      <c r="AI36" s="601" t="s">
        <v>326</v>
      </c>
      <c r="AJ36" s="601"/>
      <c r="AK36" s="601"/>
      <c r="AL36" s="601"/>
      <c r="AM36" s="601" t="s">
        <v>327</v>
      </c>
      <c r="AN36" s="601"/>
      <c r="AO36" s="601"/>
      <c r="AP36" s="271"/>
      <c r="AQ36" s="132" t="s">
        <v>323</v>
      </c>
      <c r="AR36" s="135"/>
      <c r="AS36" s="135"/>
      <c r="AT36" s="136"/>
      <c r="AU36" s="789" t="s">
        <v>262</v>
      </c>
      <c r="AV36" s="789"/>
      <c r="AW36" s="789"/>
      <c r="AX36" s="790"/>
    </row>
    <row r="37" spans="1:50" ht="18.75" hidden="1" customHeight="1" x14ac:dyDescent="0.15">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602"/>
      <c r="AF37" s="602"/>
      <c r="AG37" s="602"/>
      <c r="AH37" s="602"/>
      <c r="AI37" s="602"/>
      <c r="AJ37" s="602"/>
      <c r="AK37" s="602"/>
      <c r="AL37" s="602"/>
      <c r="AM37" s="602"/>
      <c r="AN37" s="602"/>
      <c r="AO37" s="602"/>
      <c r="AP37" s="274"/>
      <c r="AQ37" s="188"/>
      <c r="AR37" s="137"/>
      <c r="AS37" s="138" t="s">
        <v>324</v>
      </c>
      <c r="AT37" s="139"/>
      <c r="AU37" s="260"/>
      <c r="AV37" s="260"/>
      <c r="AW37" s="258" t="s">
        <v>310</v>
      </c>
      <c r="AX37" s="259"/>
    </row>
    <row r="38" spans="1:50" ht="22.5" hidden="1" customHeight="1" x14ac:dyDescent="0.15">
      <c r="A38" s="264"/>
      <c r="B38" s="262"/>
      <c r="C38" s="262"/>
      <c r="D38" s="262"/>
      <c r="E38" s="262"/>
      <c r="F38" s="263"/>
      <c r="G38" s="384"/>
      <c r="H38" s="385"/>
      <c r="I38" s="385"/>
      <c r="J38" s="385"/>
      <c r="K38" s="385"/>
      <c r="L38" s="385"/>
      <c r="M38" s="385"/>
      <c r="N38" s="385"/>
      <c r="O38" s="386"/>
      <c r="P38" s="97"/>
      <c r="Q38" s="97"/>
      <c r="R38" s="97"/>
      <c r="S38" s="97"/>
      <c r="T38" s="97"/>
      <c r="U38" s="97"/>
      <c r="V38" s="97"/>
      <c r="W38" s="97"/>
      <c r="X38" s="117"/>
      <c r="Y38" s="360" t="s">
        <v>14</v>
      </c>
      <c r="Z38" s="361"/>
      <c r="AA38" s="362"/>
      <c r="AB38" s="310"/>
      <c r="AC38" s="310"/>
      <c r="AD38" s="310"/>
      <c r="AE38" s="376"/>
      <c r="AF38" s="347"/>
      <c r="AG38" s="347"/>
      <c r="AH38" s="347"/>
      <c r="AI38" s="376"/>
      <c r="AJ38" s="347"/>
      <c r="AK38" s="347"/>
      <c r="AL38" s="347"/>
      <c r="AM38" s="376"/>
      <c r="AN38" s="347"/>
      <c r="AO38" s="347"/>
      <c r="AP38" s="347"/>
      <c r="AQ38" s="256"/>
      <c r="AR38" s="194"/>
      <c r="AS38" s="194"/>
      <c r="AT38" s="257"/>
      <c r="AU38" s="347"/>
      <c r="AV38" s="347"/>
      <c r="AW38" s="347"/>
      <c r="AX38" s="348"/>
    </row>
    <row r="39" spans="1:50" ht="22.5" hidden="1" customHeight="1" x14ac:dyDescent="0.15">
      <c r="A39" s="265"/>
      <c r="B39" s="266"/>
      <c r="C39" s="266"/>
      <c r="D39" s="266"/>
      <c r="E39" s="266"/>
      <c r="F39" s="267"/>
      <c r="G39" s="387"/>
      <c r="H39" s="388"/>
      <c r="I39" s="388"/>
      <c r="J39" s="388"/>
      <c r="K39" s="388"/>
      <c r="L39" s="388"/>
      <c r="M39" s="388"/>
      <c r="N39" s="388"/>
      <c r="O39" s="389"/>
      <c r="P39" s="119"/>
      <c r="Q39" s="119"/>
      <c r="R39" s="119"/>
      <c r="S39" s="119"/>
      <c r="T39" s="119"/>
      <c r="U39" s="119"/>
      <c r="V39" s="119"/>
      <c r="W39" s="119"/>
      <c r="X39" s="120"/>
      <c r="Y39" s="247" t="s">
        <v>61</v>
      </c>
      <c r="Z39" s="248"/>
      <c r="AA39" s="249"/>
      <c r="AB39" s="355"/>
      <c r="AC39" s="355"/>
      <c r="AD39" s="355"/>
      <c r="AE39" s="376"/>
      <c r="AF39" s="347"/>
      <c r="AG39" s="347"/>
      <c r="AH39" s="347"/>
      <c r="AI39" s="376"/>
      <c r="AJ39" s="347"/>
      <c r="AK39" s="347"/>
      <c r="AL39" s="347"/>
      <c r="AM39" s="376"/>
      <c r="AN39" s="347"/>
      <c r="AO39" s="347"/>
      <c r="AP39" s="347"/>
      <c r="AQ39" s="256"/>
      <c r="AR39" s="194"/>
      <c r="AS39" s="194"/>
      <c r="AT39" s="257"/>
      <c r="AU39" s="347"/>
      <c r="AV39" s="347"/>
      <c r="AW39" s="347"/>
      <c r="AX39" s="348"/>
    </row>
    <row r="40" spans="1:50" ht="22.5" hidden="1" customHeight="1" x14ac:dyDescent="0.15">
      <c r="A40" s="268"/>
      <c r="B40" s="269"/>
      <c r="C40" s="269"/>
      <c r="D40" s="269"/>
      <c r="E40" s="269"/>
      <c r="F40" s="270"/>
      <c r="G40" s="390"/>
      <c r="H40" s="391"/>
      <c r="I40" s="391"/>
      <c r="J40" s="391"/>
      <c r="K40" s="391"/>
      <c r="L40" s="391"/>
      <c r="M40" s="391"/>
      <c r="N40" s="391"/>
      <c r="O40" s="392"/>
      <c r="P40" s="100"/>
      <c r="Q40" s="100"/>
      <c r="R40" s="100"/>
      <c r="S40" s="100"/>
      <c r="T40" s="100"/>
      <c r="U40" s="100"/>
      <c r="V40" s="100"/>
      <c r="W40" s="100"/>
      <c r="X40" s="122"/>
      <c r="Y40" s="247" t="s">
        <v>15</v>
      </c>
      <c r="Z40" s="248"/>
      <c r="AA40" s="249"/>
      <c r="AB40" s="364" t="s">
        <v>16</v>
      </c>
      <c r="AC40" s="364"/>
      <c r="AD40" s="364"/>
      <c r="AE40" s="376"/>
      <c r="AF40" s="347"/>
      <c r="AG40" s="347"/>
      <c r="AH40" s="347"/>
      <c r="AI40" s="376"/>
      <c r="AJ40" s="347"/>
      <c r="AK40" s="347"/>
      <c r="AL40" s="347"/>
      <c r="AM40" s="376"/>
      <c r="AN40" s="347"/>
      <c r="AO40" s="347"/>
      <c r="AP40" s="347"/>
      <c r="AQ40" s="256"/>
      <c r="AR40" s="194"/>
      <c r="AS40" s="194"/>
      <c r="AT40" s="257"/>
      <c r="AU40" s="347"/>
      <c r="AV40" s="347"/>
      <c r="AW40" s="347"/>
      <c r="AX40" s="348"/>
    </row>
    <row r="41" spans="1:50" ht="18.75" hidden="1" customHeight="1" x14ac:dyDescent="0.15">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601" t="s">
        <v>325</v>
      </c>
      <c r="AF41" s="601"/>
      <c r="AG41" s="601"/>
      <c r="AH41" s="601"/>
      <c r="AI41" s="601" t="s">
        <v>326</v>
      </c>
      <c r="AJ41" s="601"/>
      <c r="AK41" s="601"/>
      <c r="AL41" s="601"/>
      <c r="AM41" s="601" t="s">
        <v>327</v>
      </c>
      <c r="AN41" s="601"/>
      <c r="AO41" s="601"/>
      <c r="AP41" s="271"/>
      <c r="AQ41" s="132" t="s">
        <v>323</v>
      </c>
      <c r="AR41" s="135"/>
      <c r="AS41" s="135"/>
      <c r="AT41" s="136"/>
      <c r="AU41" s="789" t="s">
        <v>262</v>
      </c>
      <c r="AV41" s="789"/>
      <c r="AW41" s="789"/>
      <c r="AX41" s="790"/>
    </row>
    <row r="42" spans="1:50" ht="18.75" hidden="1" customHeight="1" x14ac:dyDescent="0.15">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602"/>
      <c r="AF42" s="602"/>
      <c r="AG42" s="602"/>
      <c r="AH42" s="602"/>
      <c r="AI42" s="602"/>
      <c r="AJ42" s="602"/>
      <c r="AK42" s="602"/>
      <c r="AL42" s="602"/>
      <c r="AM42" s="602"/>
      <c r="AN42" s="602"/>
      <c r="AO42" s="602"/>
      <c r="AP42" s="274"/>
      <c r="AQ42" s="188"/>
      <c r="AR42" s="137"/>
      <c r="AS42" s="138" t="s">
        <v>324</v>
      </c>
      <c r="AT42" s="139"/>
      <c r="AU42" s="260"/>
      <c r="AV42" s="260"/>
      <c r="AW42" s="258" t="s">
        <v>310</v>
      </c>
      <c r="AX42" s="259"/>
    </row>
    <row r="43" spans="1:50" ht="22.5" hidden="1" customHeight="1" x14ac:dyDescent="0.15">
      <c r="A43" s="264"/>
      <c r="B43" s="262"/>
      <c r="C43" s="262"/>
      <c r="D43" s="262"/>
      <c r="E43" s="262"/>
      <c r="F43" s="263"/>
      <c r="G43" s="384"/>
      <c r="H43" s="385"/>
      <c r="I43" s="385"/>
      <c r="J43" s="385"/>
      <c r="K43" s="385"/>
      <c r="L43" s="385"/>
      <c r="M43" s="385"/>
      <c r="N43" s="385"/>
      <c r="O43" s="386"/>
      <c r="P43" s="97"/>
      <c r="Q43" s="97"/>
      <c r="R43" s="97"/>
      <c r="S43" s="97"/>
      <c r="T43" s="97"/>
      <c r="U43" s="97"/>
      <c r="V43" s="97"/>
      <c r="W43" s="97"/>
      <c r="X43" s="117"/>
      <c r="Y43" s="360" t="s">
        <v>14</v>
      </c>
      <c r="Z43" s="361"/>
      <c r="AA43" s="362"/>
      <c r="AB43" s="310"/>
      <c r="AC43" s="310"/>
      <c r="AD43" s="310"/>
      <c r="AE43" s="376"/>
      <c r="AF43" s="347"/>
      <c r="AG43" s="347"/>
      <c r="AH43" s="347"/>
      <c r="AI43" s="376"/>
      <c r="AJ43" s="347"/>
      <c r="AK43" s="347"/>
      <c r="AL43" s="347"/>
      <c r="AM43" s="376"/>
      <c r="AN43" s="347"/>
      <c r="AO43" s="347"/>
      <c r="AP43" s="347"/>
      <c r="AQ43" s="256"/>
      <c r="AR43" s="194"/>
      <c r="AS43" s="194"/>
      <c r="AT43" s="257"/>
      <c r="AU43" s="347"/>
      <c r="AV43" s="347"/>
      <c r="AW43" s="347"/>
      <c r="AX43" s="348"/>
    </row>
    <row r="44" spans="1:50" ht="22.5" hidden="1" customHeight="1" x14ac:dyDescent="0.15">
      <c r="A44" s="265"/>
      <c r="B44" s="266"/>
      <c r="C44" s="266"/>
      <c r="D44" s="266"/>
      <c r="E44" s="266"/>
      <c r="F44" s="267"/>
      <c r="G44" s="387"/>
      <c r="H44" s="388"/>
      <c r="I44" s="388"/>
      <c r="J44" s="388"/>
      <c r="K44" s="388"/>
      <c r="L44" s="388"/>
      <c r="M44" s="388"/>
      <c r="N44" s="388"/>
      <c r="O44" s="389"/>
      <c r="P44" s="119"/>
      <c r="Q44" s="119"/>
      <c r="R44" s="119"/>
      <c r="S44" s="119"/>
      <c r="T44" s="119"/>
      <c r="U44" s="119"/>
      <c r="V44" s="119"/>
      <c r="W44" s="119"/>
      <c r="X44" s="120"/>
      <c r="Y44" s="247" t="s">
        <v>61</v>
      </c>
      <c r="Z44" s="248"/>
      <c r="AA44" s="249"/>
      <c r="AB44" s="355"/>
      <c r="AC44" s="355"/>
      <c r="AD44" s="355"/>
      <c r="AE44" s="376"/>
      <c r="AF44" s="347"/>
      <c r="AG44" s="347"/>
      <c r="AH44" s="347"/>
      <c r="AI44" s="376"/>
      <c r="AJ44" s="347"/>
      <c r="AK44" s="347"/>
      <c r="AL44" s="347"/>
      <c r="AM44" s="376"/>
      <c r="AN44" s="347"/>
      <c r="AO44" s="347"/>
      <c r="AP44" s="347"/>
      <c r="AQ44" s="256"/>
      <c r="AR44" s="194"/>
      <c r="AS44" s="194"/>
      <c r="AT44" s="257"/>
      <c r="AU44" s="347"/>
      <c r="AV44" s="347"/>
      <c r="AW44" s="347"/>
      <c r="AX44" s="348"/>
    </row>
    <row r="45" spans="1:50" ht="22.5" hidden="1" customHeight="1" x14ac:dyDescent="0.15">
      <c r="A45" s="264"/>
      <c r="B45" s="262"/>
      <c r="C45" s="262"/>
      <c r="D45" s="262"/>
      <c r="E45" s="262"/>
      <c r="F45" s="263"/>
      <c r="G45" s="390"/>
      <c r="H45" s="391"/>
      <c r="I45" s="391"/>
      <c r="J45" s="391"/>
      <c r="K45" s="391"/>
      <c r="L45" s="391"/>
      <c r="M45" s="391"/>
      <c r="N45" s="391"/>
      <c r="O45" s="392"/>
      <c r="P45" s="100"/>
      <c r="Q45" s="100"/>
      <c r="R45" s="100"/>
      <c r="S45" s="100"/>
      <c r="T45" s="100"/>
      <c r="U45" s="100"/>
      <c r="V45" s="100"/>
      <c r="W45" s="100"/>
      <c r="X45" s="122"/>
      <c r="Y45" s="247" t="s">
        <v>15</v>
      </c>
      <c r="Z45" s="248"/>
      <c r="AA45" s="249"/>
      <c r="AB45" s="727" t="s">
        <v>16</v>
      </c>
      <c r="AC45" s="727"/>
      <c r="AD45" s="727"/>
      <c r="AE45" s="376"/>
      <c r="AF45" s="347"/>
      <c r="AG45" s="347"/>
      <c r="AH45" s="347"/>
      <c r="AI45" s="376"/>
      <c r="AJ45" s="347"/>
      <c r="AK45" s="347"/>
      <c r="AL45" s="347"/>
      <c r="AM45" s="376"/>
      <c r="AN45" s="347"/>
      <c r="AO45" s="347"/>
      <c r="AP45" s="347"/>
      <c r="AQ45" s="256"/>
      <c r="AR45" s="194"/>
      <c r="AS45" s="194"/>
      <c r="AT45" s="257"/>
      <c r="AU45" s="347"/>
      <c r="AV45" s="347"/>
      <c r="AW45" s="347"/>
      <c r="AX45" s="348"/>
    </row>
    <row r="46" spans="1:50" ht="18.75" customHeight="1" x14ac:dyDescent="0.15">
      <c r="A46" s="336" t="s">
        <v>410</v>
      </c>
      <c r="B46" s="337"/>
      <c r="C46" s="337"/>
      <c r="D46" s="337"/>
      <c r="E46" s="337"/>
      <c r="F46" s="338"/>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x14ac:dyDescent="0.15">
      <c r="A47" s="339"/>
      <c r="B47" s="340"/>
      <c r="C47" s="340"/>
      <c r="D47" s="340"/>
      <c r="E47" s="340"/>
      <c r="F47" s="341"/>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v>32</v>
      </c>
      <c r="AR47" s="137"/>
      <c r="AS47" s="138" t="s">
        <v>324</v>
      </c>
      <c r="AT47" s="139"/>
      <c r="AU47" s="137">
        <v>42</v>
      </c>
      <c r="AV47" s="137"/>
      <c r="AW47" s="138" t="s">
        <v>310</v>
      </c>
      <c r="AX47" s="189"/>
    </row>
    <row r="48" spans="1:50" ht="22.5" customHeight="1" x14ac:dyDescent="0.15">
      <c r="A48" s="339"/>
      <c r="B48" s="340"/>
      <c r="C48" s="340"/>
      <c r="D48" s="340"/>
      <c r="E48" s="340"/>
      <c r="F48" s="341"/>
      <c r="G48" s="415" t="s">
        <v>339</v>
      </c>
      <c r="H48" s="97" t="s">
        <v>475</v>
      </c>
      <c r="I48" s="97"/>
      <c r="J48" s="97"/>
      <c r="K48" s="97"/>
      <c r="L48" s="97"/>
      <c r="M48" s="97"/>
      <c r="N48" s="97"/>
      <c r="O48" s="117"/>
      <c r="P48" s="97" t="s">
        <v>488</v>
      </c>
      <c r="Q48" s="97"/>
      <c r="R48" s="97"/>
      <c r="S48" s="97"/>
      <c r="T48" s="97"/>
      <c r="U48" s="97"/>
      <c r="V48" s="97"/>
      <c r="W48" s="97"/>
      <c r="X48" s="117"/>
      <c r="Y48" s="190" t="s">
        <v>14</v>
      </c>
      <c r="Z48" s="191"/>
      <c r="AA48" s="192"/>
      <c r="AB48" s="199" t="s">
        <v>476</v>
      </c>
      <c r="AC48" s="199"/>
      <c r="AD48" s="199"/>
      <c r="AE48" s="256" t="s">
        <v>454</v>
      </c>
      <c r="AF48" s="194"/>
      <c r="AG48" s="194"/>
      <c r="AH48" s="194"/>
      <c r="AI48" s="256" t="s">
        <v>455</v>
      </c>
      <c r="AJ48" s="194"/>
      <c r="AK48" s="194"/>
      <c r="AL48" s="194"/>
      <c r="AM48" s="256" t="s">
        <v>450</v>
      </c>
      <c r="AN48" s="194"/>
      <c r="AO48" s="194"/>
      <c r="AP48" s="194"/>
      <c r="AQ48" s="256" t="s">
        <v>474</v>
      </c>
      <c r="AR48" s="194"/>
      <c r="AS48" s="194"/>
      <c r="AT48" s="257"/>
      <c r="AU48" s="347" t="s">
        <v>474</v>
      </c>
      <c r="AV48" s="347"/>
      <c r="AW48" s="347"/>
      <c r="AX48" s="348"/>
    </row>
    <row r="49" spans="1:50" ht="22.5" customHeight="1" x14ac:dyDescent="0.15">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t="s">
        <v>476</v>
      </c>
      <c r="AC49" s="193"/>
      <c r="AD49" s="193"/>
      <c r="AE49" s="256" t="s">
        <v>452</v>
      </c>
      <c r="AF49" s="194"/>
      <c r="AG49" s="194"/>
      <c r="AH49" s="194"/>
      <c r="AI49" s="256" t="s">
        <v>456</v>
      </c>
      <c r="AJ49" s="194"/>
      <c r="AK49" s="194"/>
      <c r="AL49" s="194"/>
      <c r="AM49" s="256" t="s">
        <v>456</v>
      </c>
      <c r="AN49" s="194"/>
      <c r="AO49" s="194"/>
      <c r="AP49" s="194"/>
      <c r="AQ49" s="256">
        <f>200000000*3/78000</f>
        <v>7692.3076923076924</v>
      </c>
      <c r="AR49" s="194"/>
      <c r="AS49" s="194"/>
      <c r="AT49" s="257"/>
      <c r="AU49" s="347">
        <f>200000000*3/78000</f>
        <v>7692.3076923076924</v>
      </c>
      <c r="AV49" s="347"/>
      <c r="AW49" s="347"/>
      <c r="AX49" s="348"/>
    </row>
    <row r="50" spans="1:50" ht="22.5" customHeight="1" x14ac:dyDescent="0.15">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08" t="s">
        <v>452</v>
      </c>
      <c r="AF50" s="809"/>
      <c r="AG50" s="809"/>
      <c r="AH50" s="809"/>
      <c r="AI50" s="808" t="s">
        <v>456</v>
      </c>
      <c r="AJ50" s="809"/>
      <c r="AK50" s="809"/>
      <c r="AL50" s="809"/>
      <c r="AM50" s="808" t="s">
        <v>456</v>
      </c>
      <c r="AN50" s="809"/>
      <c r="AO50" s="809"/>
      <c r="AP50" s="809"/>
      <c r="AQ50" s="256" t="s">
        <v>473</v>
      </c>
      <c r="AR50" s="194"/>
      <c r="AS50" s="194"/>
      <c r="AT50" s="257"/>
      <c r="AU50" s="347" t="s">
        <v>474</v>
      </c>
      <c r="AV50" s="347"/>
      <c r="AW50" s="347"/>
      <c r="AX50" s="348"/>
    </row>
    <row r="51" spans="1:50" ht="117.75" customHeight="1" thickBot="1" x14ac:dyDescent="0.2">
      <c r="A51" s="78" t="s">
        <v>438</v>
      </c>
      <c r="B51" s="79"/>
      <c r="C51" s="79"/>
      <c r="D51" s="79"/>
      <c r="E51" s="76" t="s">
        <v>429</v>
      </c>
      <c r="F51" s="77"/>
      <c r="G51" s="50" t="s">
        <v>340</v>
      </c>
      <c r="H51" s="381" t="s">
        <v>492</v>
      </c>
      <c r="I51" s="382"/>
      <c r="J51" s="382"/>
      <c r="K51" s="382"/>
      <c r="L51" s="382"/>
      <c r="M51" s="382"/>
      <c r="N51" s="382"/>
      <c r="O51" s="383"/>
      <c r="P51" s="92" t="s">
        <v>477</v>
      </c>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hidden="1"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08"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80"/>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hidden="1" customHeight="1" x14ac:dyDescent="0.15">
      <c r="A54" s="708"/>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hidden="1" customHeight="1" x14ac:dyDescent="0.15">
      <c r="A55" s="708"/>
      <c r="B55" s="356"/>
      <c r="C55" s="290"/>
      <c r="D55" s="290"/>
      <c r="E55" s="290"/>
      <c r="F55" s="291"/>
      <c r="G55" s="517"/>
      <c r="H55" s="517"/>
      <c r="I55" s="517"/>
      <c r="J55" s="517"/>
      <c r="K55" s="517"/>
      <c r="L55" s="517"/>
      <c r="M55" s="517"/>
      <c r="N55" s="517"/>
      <c r="O55" s="517"/>
      <c r="P55" s="517"/>
      <c r="Q55" s="517"/>
      <c r="R55" s="517"/>
      <c r="S55" s="517"/>
      <c r="T55" s="517"/>
      <c r="U55" s="517"/>
      <c r="V55" s="517"/>
      <c r="W55" s="517"/>
      <c r="X55" s="517"/>
      <c r="Y55" s="517"/>
      <c r="Z55" s="517"/>
      <c r="AA55" s="518"/>
      <c r="AB55" s="802"/>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3"/>
    </row>
    <row r="56" spans="1:50" ht="22.5" hidden="1" customHeight="1" x14ac:dyDescent="0.15">
      <c r="A56" s="708"/>
      <c r="B56" s="356"/>
      <c r="C56" s="290"/>
      <c r="D56" s="290"/>
      <c r="E56" s="290"/>
      <c r="F56" s="291"/>
      <c r="G56" s="519"/>
      <c r="H56" s="519"/>
      <c r="I56" s="519"/>
      <c r="J56" s="519"/>
      <c r="K56" s="519"/>
      <c r="L56" s="519"/>
      <c r="M56" s="519"/>
      <c r="N56" s="519"/>
      <c r="O56" s="519"/>
      <c r="P56" s="519"/>
      <c r="Q56" s="519"/>
      <c r="R56" s="519"/>
      <c r="S56" s="519"/>
      <c r="T56" s="519"/>
      <c r="U56" s="519"/>
      <c r="V56" s="519"/>
      <c r="W56" s="519"/>
      <c r="X56" s="519"/>
      <c r="Y56" s="519"/>
      <c r="Z56" s="519"/>
      <c r="AA56" s="520"/>
      <c r="AB56" s="804"/>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5"/>
    </row>
    <row r="57" spans="1:50" ht="22.5" hidden="1" customHeight="1" x14ac:dyDescent="0.15">
      <c r="A57" s="708"/>
      <c r="B57" s="357"/>
      <c r="C57" s="358"/>
      <c r="D57" s="358"/>
      <c r="E57" s="358"/>
      <c r="F57" s="359"/>
      <c r="G57" s="521"/>
      <c r="H57" s="521"/>
      <c r="I57" s="521"/>
      <c r="J57" s="521"/>
      <c r="K57" s="521"/>
      <c r="L57" s="521"/>
      <c r="M57" s="521"/>
      <c r="N57" s="521"/>
      <c r="O57" s="521"/>
      <c r="P57" s="521"/>
      <c r="Q57" s="521"/>
      <c r="R57" s="521"/>
      <c r="S57" s="521"/>
      <c r="T57" s="521"/>
      <c r="U57" s="521"/>
      <c r="V57" s="521"/>
      <c r="W57" s="521"/>
      <c r="X57" s="521"/>
      <c r="Y57" s="521"/>
      <c r="Z57" s="521"/>
      <c r="AA57" s="522"/>
      <c r="AB57" s="806"/>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7"/>
    </row>
    <row r="58" spans="1:50" ht="18.75" hidden="1" customHeight="1" x14ac:dyDescent="0.15">
      <c r="A58" s="708"/>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601" t="s">
        <v>325</v>
      </c>
      <c r="AF58" s="601"/>
      <c r="AG58" s="601"/>
      <c r="AH58" s="601"/>
      <c r="AI58" s="601" t="s">
        <v>326</v>
      </c>
      <c r="AJ58" s="601"/>
      <c r="AK58" s="601"/>
      <c r="AL58" s="601"/>
      <c r="AM58" s="601" t="s">
        <v>327</v>
      </c>
      <c r="AN58" s="601"/>
      <c r="AO58" s="601"/>
      <c r="AP58" s="271"/>
      <c r="AQ58" s="132" t="s">
        <v>323</v>
      </c>
      <c r="AR58" s="135"/>
      <c r="AS58" s="135"/>
      <c r="AT58" s="136"/>
      <c r="AU58" s="789" t="s">
        <v>262</v>
      </c>
      <c r="AV58" s="789"/>
      <c r="AW58" s="789"/>
      <c r="AX58" s="790"/>
    </row>
    <row r="59" spans="1:50" ht="18.75" hidden="1" customHeight="1" x14ac:dyDescent="0.15">
      <c r="A59" s="708"/>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602"/>
      <c r="AF59" s="602"/>
      <c r="AG59" s="602"/>
      <c r="AH59" s="602"/>
      <c r="AI59" s="602"/>
      <c r="AJ59" s="602"/>
      <c r="AK59" s="602"/>
      <c r="AL59" s="602"/>
      <c r="AM59" s="602"/>
      <c r="AN59" s="602"/>
      <c r="AO59" s="602"/>
      <c r="AP59" s="274"/>
      <c r="AQ59" s="397"/>
      <c r="AR59" s="260"/>
      <c r="AS59" s="138" t="s">
        <v>324</v>
      </c>
      <c r="AT59" s="139"/>
      <c r="AU59" s="260"/>
      <c r="AV59" s="260"/>
      <c r="AW59" s="258" t="s">
        <v>310</v>
      </c>
      <c r="AX59" s="259"/>
    </row>
    <row r="60" spans="1:50" ht="22.5" hidden="1" customHeight="1" x14ac:dyDescent="0.15">
      <c r="A60" s="708"/>
      <c r="B60" s="290"/>
      <c r="C60" s="290"/>
      <c r="D60" s="290"/>
      <c r="E60" s="290"/>
      <c r="F60" s="291"/>
      <c r="G60" s="116"/>
      <c r="H60" s="97"/>
      <c r="I60" s="97"/>
      <c r="J60" s="97"/>
      <c r="K60" s="97"/>
      <c r="L60" s="97"/>
      <c r="M60" s="97"/>
      <c r="N60" s="97"/>
      <c r="O60" s="117"/>
      <c r="P60" s="97"/>
      <c r="Q60" s="349"/>
      <c r="R60" s="349"/>
      <c r="S60" s="349"/>
      <c r="T60" s="349"/>
      <c r="U60" s="349"/>
      <c r="V60" s="349"/>
      <c r="W60" s="349"/>
      <c r="X60" s="350"/>
      <c r="Y60" s="377" t="s">
        <v>69</v>
      </c>
      <c r="Z60" s="378"/>
      <c r="AA60" s="379"/>
      <c r="AB60" s="310"/>
      <c r="AC60" s="310"/>
      <c r="AD60" s="310"/>
      <c r="AE60" s="376"/>
      <c r="AF60" s="347"/>
      <c r="AG60" s="347"/>
      <c r="AH60" s="347"/>
      <c r="AI60" s="376"/>
      <c r="AJ60" s="347"/>
      <c r="AK60" s="347"/>
      <c r="AL60" s="347"/>
      <c r="AM60" s="376"/>
      <c r="AN60" s="347"/>
      <c r="AO60" s="347"/>
      <c r="AP60" s="347"/>
      <c r="AQ60" s="256"/>
      <c r="AR60" s="194"/>
      <c r="AS60" s="194"/>
      <c r="AT60" s="257"/>
      <c r="AU60" s="347"/>
      <c r="AV60" s="347"/>
      <c r="AW60" s="347"/>
      <c r="AX60" s="348"/>
    </row>
    <row r="61" spans="1:50" ht="22.5" hidden="1" customHeight="1" x14ac:dyDescent="0.15">
      <c r="A61" s="708"/>
      <c r="B61" s="290"/>
      <c r="C61" s="290"/>
      <c r="D61" s="290"/>
      <c r="E61" s="290"/>
      <c r="F61" s="291"/>
      <c r="G61" s="118"/>
      <c r="H61" s="119"/>
      <c r="I61" s="119"/>
      <c r="J61" s="119"/>
      <c r="K61" s="119"/>
      <c r="L61" s="119"/>
      <c r="M61" s="119"/>
      <c r="N61" s="119"/>
      <c r="O61" s="120"/>
      <c r="P61" s="351"/>
      <c r="Q61" s="351"/>
      <c r="R61" s="351"/>
      <c r="S61" s="351"/>
      <c r="T61" s="351"/>
      <c r="U61" s="351"/>
      <c r="V61" s="351"/>
      <c r="W61" s="351"/>
      <c r="X61" s="352"/>
      <c r="Y61" s="363" t="s">
        <v>61</v>
      </c>
      <c r="Z61" s="314"/>
      <c r="AA61" s="315"/>
      <c r="AB61" s="355"/>
      <c r="AC61" s="355"/>
      <c r="AD61" s="355"/>
      <c r="AE61" s="376"/>
      <c r="AF61" s="347"/>
      <c r="AG61" s="347"/>
      <c r="AH61" s="347"/>
      <c r="AI61" s="376"/>
      <c r="AJ61" s="347"/>
      <c r="AK61" s="347"/>
      <c r="AL61" s="347"/>
      <c r="AM61" s="376"/>
      <c r="AN61" s="347"/>
      <c r="AO61" s="347"/>
      <c r="AP61" s="347"/>
      <c r="AQ61" s="256"/>
      <c r="AR61" s="194"/>
      <c r="AS61" s="194"/>
      <c r="AT61" s="257"/>
      <c r="AU61" s="347"/>
      <c r="AV61" s="347"/>
      <c r="AW61" s="347"/>
      <c r="AX61" s="348"/>
    </row>
    <row r="62" spans="1:50" ht="22.5" hidden="1" customHeight="1" thickBot="1" x14ac:dyDescent="0.2">
      <c r="A62" s="708"/>
      <c r="B62" s="358"/>
      <c r="C62" s="358"/>
      <c r="D62" s="358"/>
      <c r="E62" s="358"/>
      <c r="F62" s="359"/>
      <c r="G62" s="121"/>
      <c r="H62" s="100"/>
      <c r="I62" s="100"/>
      <c r="J62" s="100"/>
      <c r="K62" s="100"/>
      <c r="L62" s="100"/>
      <c r="M62" s="100"/>
      <c r="N62" s="100"/>
      <c r="O62" s="122"/>
      <c r="P62" s="178"/>
      <c r="Q62" s="178"/>
      <c r="R62" s="178"/>
      <c r="S62" s="178"/>
      <c r="T62" s="178"/>
      <c r="U62" s="178"/>
      <c r="V62" s="178"/>
      <c r="W62" s="178"/>
      <c r="X62" s="375"/>
      <c r="Y62" s="363" t="s">
        <v>15</v>
      </c>
      <c r="Z62" s="314"/>
      <c r="AA62" s="315"/>
      <c r="AB62" s="364" t="s">
        <v>16</v>
      </c>
      <c r="AC62" s="364"/>
      <c r="AD62" s="364"/>
      <c r="AE62" s="376"/>
      <c r="AF62" s="347"/>
      <c r="AG62" s="347"/>
      <c r="AH62" s="347"/>
      <c r="AI62" s="376"/>
      <c r="AJ62" s="347"/>
      <c r="AK62" s="347"/>
      <c r="AL62" s="347"/>
      <c r="AM62" s="376"/>
      <c r="AN62" s="347"/>
      <c r="AO62" s="347"/>
      <c r="AP62" s="347"/>
      <c r="AQ62" s="256"/>
      <c r="AR62" s="194"/>
      <c r="AS62" s="194"/>
      <c r="AT62" s="257"/>
      <c r="AU62" s="347"/>
      <c r="AV62" s="347"/>
      <c r="AW62" s="347"/>
      <c r="AX62" s="348"/>
    </row>
    <row r="63" spans="1:50" ht="18.75" hidden="1" customHeight="1" x14ac:dyDescent="0.15">
      <c r="A63" s="708"/>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601" t="s">
        <v>325</v>
      </c>
      <c r="AF63" s="601"/>
      <c r="AG63" s="601"/>
      <c r="AH63" s="601"/>
      <c r="AI63" s="601" t="s">
        <v>326</v>
      </c>
      <c r="AJ63" s="601"/>
      <c r="AK63" s="601"/>
      <c r="AL63" s="601"/>
      <c r="AM63" s="601" t="s">
        <v>327</v>
      </c>
      <c r="AN63" s="601"/>
      <c r="AO63" s="601"/>
      <c r="AP63" s="271"/>
      <c r="AQ63" s="132" t="s">
        <v>323</v>
      </c>
      <c r="AR63" s="135"/>
      <c r="AS63" s="135"/>
      <c r="AT63" s="136"/>
      <c r="AU63" s="789" t="s">
        <v>262</v>
      </c>
      <c r="AV63" s="789"/>
      <c r="AW63" s="789"/>
      <c r="AX63" s="790"/>
    </row>
    <row r="64" spans="1:50" ht="18.75" hidden="1" customHeight="1" x14ac:dyDescent="0.15">
      <c r="A64" s="708"/>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602"/>
      <c r="AF64" s="602"/>
      <c r="AG64" s="602"/>
      <c r="AH64" s="602"/>
      <c r="AI64" s="602"/>
      <c r="AJ64" s="602"/>
      <c r="AK64" s="602"/>
      <c r="AL64" s="602"/>
      <c r="AM64" s="602"/>
      <c r="AN64" s="602"/>
      <c r="AO64" s="602"/>
      <c r="AP64" s="274"/>
      <c r="AQ64" s="397"/>
      <c r="AR64" s="260"/>
      <c r="AS64" s="138" t="s">
        <v>324</v>
      </c>
      <c r="AT64" s="139"/>
      <c r="AU64" s="260"/>
      <c r="AV64" s="260"/>
      <c r="AW64" s="258" t="s">
        <v>310</v>
      </c>
      <c r="AX64" s="259"/>
    </row>
    <row r="65" spans="1:60" ht="22.5" hidden="1" customHeight="1" x14ac:dyDescent="0.15">
      <c r="A65" s="708"/>
      <c r="B65" s="290"/>
      <c r="C65" s="290"/>
      <c r="D65" s="290"/>
      <c r="E65" s="290"/>
      <c r="F65" s="291"/>
      <c r="G65" s="116"/>
      <c r="H65" s="97"/>
      <c r="I65" s="97"/>
      <c r="J65" s="97"/>
      <c r="K65" s="97"/>
      <c r="L65" s="97"/>
      <c r="M65" s="97"/>
      <c r="N65" s="97"/>
      <c r="O65" s="117"/>
      <c r="P65" s="97"/>
      <c r="Q65" s="349"/>
      <c r="R65" s="349"/>
      <c r="S65" s="349"/>
      <c r="T65" s="349"/>
      <c r="U65" s="349"/>
      <c r="V65" s="349"/>
      <c r="W65" s="349"/>
      <c r="X65" s="350"/>
      <c r="Y65" s="377" t="s">
        <v>69</v>
      </c>
      <c r="Z65" s="378"/>
      <c r="AA65" s="379"/>
      <c r="AB65" s="310"/>
      <c r="AC65" s="310"/>
      <c r="AD65" s="310"/>
      <c r="AE65" s="376"/>
      <c r="AF65" s="347"/>
      <c r="AG65" s="347"/>
      <c r="AH65" s="347"/>
      <c r="AI65" s="376"/>
      <c r="AJ65" s="347"/>
      <c r="AK65" s="347"/>
      <c r="AL65" s="347"/>
      <c r="AM65" s="376"/>
      <c r="AN65" s="347"/>
      <c r="AO65" s="347"/>
      <c r="AP65" s="347"/>
      <c r="AQ65" s="256"/>
      <c r="AR65" s="194"/>
      <c r="AS65" s="194"/>
      <c r="AT65" s="257"/>
      <c r="AU65" s="347"/>
      <c r="AV65" s="347"/>
      <c r="AW65" s="347"/>
      <c r="AX65" s="348"/>
    </row>
    <row r="66" spans="1:60" ht="22.5" hidden="1" customHeight="1" x14ac:dyDescent="0.15">
      <c r="A66" s="708"/>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6"/>
      <c r="AF66" s="347"/>
      <c r="AG66" s="347"/>
      <c r="AH66" s="347"/>
      <c r="AI66" s="376"/>
      <c r="AJ66" s="347"/>
      <c r="AK66" s="347"/>
      <c r="AL66" s="347"/>
      <c r="AM66" s="376"/>
      <c r="AN66" s="347"/>
      <c r="AO66" s="347"/>
      <c r="AP66" s="347"/>
      <c r="AQ66" s="256"/>
      <c r="AR66" s="194"/>
      <c r="AS66" s="194"/>
      <c r="AT66" s="257"/>
      <c r="AU66" s="347"/>
      <c r="AV66" s="347"/>
      <c r="AW66" s="347"/>
      <c r="AX66" s="348"/>
    </row>
    <row r="67" spans="1:60" ht="22.5" hidden="1" customHeight="1" x14ac:dyDescent="0.15">
      <c r="A67" s="708"/>
      <c r="B67" s="358"/>
      <c r="C67" s="358"/>
      <c r="D67" s="358"/>
      <c r="E67" s="358"/>
      <c r="F67" s="359"/>
      <c r="G67" s="121"/>
      <c r="H67" s="100"/>
      <c r="I67" s="100"/>
      <c r="J67" s="100"/>
      <c r="K67" s="100"/>
      <c r="L67" s="100"/>
      <c r="M67" s="100"/>
      <c r="N67" s="100"/>
      <c r="O67" s="122"/>
      <c r="P67" s="178"/>
      <c r="Q67" s="178"/>
      <c r="R67" s="178"/>
      <c r="S67" s="178"/>
      <c r="T67" s="178"/>
      <c r="U67" s="178"/>
      <c r="V67" s="178"/>
      <c r="W67" s="178"/>
      <c r="X67" s="375"/>
      <c r="Y67" s="363" t="s">
        <v>15</v>
      </c>
      <c r="Z67" s="314"/>
      <c r="AA67" s="315"/>
      <c r="AB67" s="364" t="s">
        <v>16</v>
      </c>
      <c r="AC67" s="364"/>
      <c r="AD67" s="364"/>
      <c r="AE67" s="376"/>
      <c r="AF67" s="347"/>
      <c r="AG67" s="347"/>
      <c r="AH67" s="347"/>
      <c r="AI67" s="376"/>
      <c r="AJ67" s="347"/>
      <c r="AK67" s="347"/>
      <c r="AL67" s="347"/>
      <c r="AM67" s="376"/>
      <c r="AN67" s="347"/>
      <c r="AO67" s="347"/>
      <c r="AP67" s="347"/>
      <c r="AQ67" s="256"/>
      <c r="AR67" s="194"/>
      <c r="AS67" s="194"/>
      <c r="AT67" s="257"/>
      <c r="AU67" s="347"/>
      <c r="AV67" s="347"/>
      <c r="AW67" s="347"/>
      <c r="AX67" s="348"/>
    </row>
    <row r="68" spans="1:60" ht="18.75" hidden="1" customHeight="1" x14ac:dyDescent="0.15">
      <c r="A68" s="708"/>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89" t="s">
        <v>262</v>
      </c>
      <c r="AV68" s="789"/>
      <c r="AW68" s="789"/>
      <c r="AX68" s="790"/>
    </row>
    <row r="69" spans="1:60" ht="18.75" hidden="1" customHeight="1" x14ac:dyDescent="0.15">
      <c r="A69" s="708"/>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x14ac:dyDescent="0.15">
      <c r="A70" s="708"/>
      <c r="B70" s="290"/>
      <c r="C70" s="290"/>
      <c r="D70" s="290"/>
      <c r="E70" s="290"/>
      <c r="F70" s="291"/>
      <c r="G70" s="116"/>
      <c r="H70" s="97"/>
      <c r="I70" s="97"/>
      <c r="J70" s="97"/>
      <c r="K70" s="97"/>
      <c r="L70" s="97"/>
      <c r="M70" s="97"/>
      <c r="N70" s="97"/>
      <c r="O70" s="117"/>
      <c r="P70" s="97"/>
      <c r="Q70" s="349"/>
      <c r="R70" s="349"/>
      <c r="S70" s="349"/>
      <c r="T70" s="349"/>
      <c r="U70" s="349"/>
      <c r="V70" s="349"/>
      <c r="W70" s="349"/>
      <c r="X70" s="350"/>
      <c r="Y70" s="377" t="s">
        <v>69</v>
      </c>
      <c r="Z70" s="378"/>
      <c r="AA70" s="379"/>
      <c r="AB70" s="736"/>
      <c r="AC70" s="737"/>
      <c r="AD70" s="738"/>
      <c r="AE70" s="376"/>
      <c r="AF70" s="347"/>
      <c r="AG70" s="347"/>
      <c r="AH70" s="810"/>
      <c r="AI70" s="376"/>
      <c r="AJ70" s="347"/>
      <c r="AK70" s="347"/>
      <c r="AL70" s="810"/>
      <c r="AM70" s="376"/>
      <c r="AN70" s="347"/>
      <c r="AO70" s="347"/>
      <c r="AP70" s="347"/>
      <c r="AQ70" s="256"/>
      <c r="AR70" s="194"/>
      <c r="AS70" s="194"/>
      <c r="AT70" s="257"/>
      <c r="AU70" s="347"/>
      <c r="AV70" s="347"/>
      <c r="AW70" s="347"/>
      <c r="AX70" s="348"/>
    </row>
    <row r="71" spans="1:60" ht="22.5" hidden="1" customHeight="1" x14ac:dyDescent="0.15">
      <c r="A71" s="708"/>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4"/>
      <c r="AC71" s="395"/>
      <c r="AD71" s="396"/>
      <c r="AE71" s="376"/>
      <c r="AF71" s="347"/>
      <c r="AG71" s="347"/>
      <c r="AH71" s="810"/>
      <c r="AI71" s="376"/>
      <c r="AJ71" s="347"/>
      <c r="AK71" s="347"/>
      <c r="AL71" s="810"/>
      <c r="AM71" s="376"/>
      <c r="AN71" s="347"/>
      <c r="AO71" s="347"/>
      <c r="AP71" s="347"/>
      <c r="AQ71" s="256"/>
      <c r="AR71" s="194"/>
      <c r="AS71" s="194"/>
      <c r="AT71" s="257"/>
      <c r="AU71" s="347"/>
      <c r="AV71" s="347"/>
      <c r="AW71" s="347"/>
      <c r="AX71" s="348"/>
    </row>
    <row r="72" spans="1:60" ht="22.5" hidden="1" customHeight="1" thickBot="1" x14ac:dyDescent="0.2">
      <c r="A72" s="709"/>
      <c r="B72" s="292"/>
      <c r="C72" s="292"/>
      <c r="D72" s="292"/>
      <c r="E72" s="292"/>
      <c r="F72" s="293"/>
      <c r="G72" s="728"/>
      <c r="H72" s="729"/>
      <c r="I72" s="729"/>
      <c r="J72" s="729"/>
      <c r="K72" s="729"/>
      <c r="L72" s="729"/>
      <c r="M72" s="729"/>
      <c r="N72" s="729"/>
      <c r="O72" s="730"/>
      <c r="P72" s="353"/>
      <c r="Q72" s="353"/>
      <c r="R72" s="353"/>
      <c r="S72" s="353"/>
      <c r="T72" s="353"/>
      <c r="U72" s="353"/>
      <c r="V72" s="353"/>
      <c r="W72" s="353"/>
      <c r="X72" s="354"/>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18" t="s">
        <v>328</v>
      </c>
      <c r="AR73" s="818"/>
      <c r="AS73" s="818"/>
      <c r="AT73" s="818"/>
      <c r="AU73" s="818"/>
      <c r="AV73" s="818"/>
      <c r="AW73" s="818"/>
      <c r="AX73" s="819"/>
    </row>
    <row r="74" spans="1:60" ht="22.5" customHeight="1" x14ac:dyDescent="0.15">
      <c r="A74" s="284"/>
      <c r="B74" s="285"/>
      <c r="C74" s="285"/>
      <c r="D74" s="285"/>
      <c r="E74" s="285"/>
      <c r="F74" s="286"/>
      <c r="G74" s="97" t="s">
        <v>485</v>
      </c>
      <c r="H74" s="97"/>
      <c r="I74" s="97"/>
      <c r="J74" s="97"/>
      <c r="K74" s="97"/>
      <c r="L74" s="97"/>
      <c r="M74" s="97"/>
      <c r="N74" s="97"/>
      <c r="O74" s="97"/>
      <c r="P74" s="97"/>
      <c r="Q74" s="97"/>
      <c r="R74" s="97"/>
      <c r="S74" s="97"/>
      <c r="T74" s="97"/>
      <c r="U74" s="97"/>
      <c r="V74" s="97"/>
      <c r="W74" s="97"/>
      <c r="X74" s="117"/>
      <c r="Y74" s="278" t="s">
        <v>62</v>
      </c>
      <c r="Z74" s="279"/>
      <c r="AA74" s="280"/>
      <c r="AB74" s="310" t="s">
        <v>470</v>
      </c>
      <c r="AC74" s="310"/>
      <c r="AD74" s="310"/>
      <c r="AE74" s="235" t="s">
        <v>450</v>
      </c>
      <c r="AF74" s="235"/>
      <c r="AG74" s="235"/>
      <c r="AH74" s="235"/>
      <c r="AI74" s="235" t="s">
        <v>455</v>
      </c>
      <c r="AJ74" s="235"/>
      <c r="AK74" s="235"/>
      <c r="AL74" s="235"/>
      <c r="AM74" s="235" t="s">
        <v>458</v>
      </c>
      <c r="AN74" s="235"/>
      <c r="AO74" s="235"/>
      <c r="AP74" s="235"/>
      <c r="AQ74" s="235" t="s">
        <v>458</v>
      </c>
      <c r="AR74" s="235"/>
      <c r="AS74" s="235"/>
      <c r="AT74" s="235"/>
      <c r="AU74" s="235"/>
      <c r="AV74" s="235"/>
      <c r="AW74" s="235"/>
      <c r="AX74" s="252"/>
      <c r="AY74" s="10"/>
      <c r="AZ74" s="10"/>
      <c r="BA74" s="10"/>
      <c r="BB74" s="10"/>
      <c r="BC74" s="10"/>
    </row>
    <row r="75" spans="1:60" ht="22.5" customHeight="1" x14ac:dyDescent="0.15">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t="s">
        <v>470</v>
      </c>
      <c r="AC75" s="310"/>
      <c r="AD75" s="310"/>
      <c r="AE75" s="235" t="s">
        <v>457</v>
      </c>
      <c r="AF75" s="235"/>
      <c r="AG75" s="235"/>
      <c r="AH75" s="235"/>
      <c r="AI75" s="235" t="s">
        <v>452</v>
      </c>
      <c r="AJ75" s="235"/>
      <c r="AK75" s="235"/>
      <c r="AL75" s="235"/>
      <c r="AM75" s="235" t="s">
        <v>445</v>
      </c>
      <c r="AN75" s="235"/>
      <c r="AO75" s="235"/>
      <c r="AP75" s="235"/>
      <c r="AQ75" s="235" t="s">
        <v>460</v>
      </c>
      <c r="AR75" s="235"/>
      <c r="AS75" s="235"/>
      <c r="AT75" s="235"/>
      <c r="AU75" s="235"/>
      <c r="AV75" s="235"/>
      <c r="AW75" s="235"/>
      <c r="AX75" s="252"/>
      <c r="AY75" s="10"/>
      <c r="AZ75" s="10"/>
      <c r="BA75" s="10"/>
      <c r="BB75" s="10"/>
      <c r="BC75" s="10"/>
      <c r="BD75" s="10"/>
      <c r="BE75" s="10"/>
      <c r="BF75" s="10"/>
      <c r="BG75" s="10"/>
      <c r="BH75" s="10"/>
    </row>
    <row r="76" spans="1:60" ht="33" hidden="1" customHeight="1" x14ac:dyDescent="0.15">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x14ac:dyDescent="0.15">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3" t="s">
        <v>62</v>
      </c>
      <c r="Z77" s="524"/>
      <c r="AA77" s="525"/>
      <c r="AB77" s="731"/>
      <c r="AC77" s="732"/>
      <c r="AD77" s="733"/>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x14ac:dyDescent="0.15">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4"/>
      <c r="AA78" s="735"/>
      <c r="AB78" s="736"/>
      <c r="AC78" s="737"/>
      <c r="AD78" s="738"/>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x14ac:dyDescent="0.15">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3" t="s">
        <v>62</v>
      </c>
      <c r="Z80" s="524"/>
      <c r="AA80" s="525"/>
      <c r="AB80" s="731"/>
      <c r="AC80" s="732"/>
      <c r="AD80" s="733"/>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4"/>
      <c r="AA81" s="735"/>
      <c r="AB81" s="736"/>
      <c r="AC81" s="737"/>
      <c r="AD81" s="738"/>
      <c r="AE81" s="235"/>
      <c r="AF81" s="235"/>
      <c r="AG81" s="235"/>
      <c r="AH81" s="235"/>
      <c r="AI81" s="235"/>
      <c r="AJ81" s="235"/>
      <c r="AK81" s="235"/>
      <c r="AL81" s="235"/>
      <c r="AM81" s="235" t="s">
        <v>459</v>
      </c>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x14ac:dyDescent="0.15">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3" t="s">
        <v>62</v>
      </c>
      <c r="Z83" s="524"/>
      <c r="AA83" s="525"/>
      <c r="AB83" s="731"/>
      <c r="AC83" s="732"/>
      <c r="AD83" s="733"/>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4"/>
      <c r="AA84" s="735"/>
      <c r="AB84" s="736"/>
      <c r="AC84" s="737"/>
      <c r="AD84" s="738"/>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x14ac:dyDescent="0.15">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3" t="s">
        <v>62</v>
      </c>
      <c r="Z86" s="524"/>
      <c r="AA86" s="525"/>
      <c r="AB86" s="731"/>
      <c r="AC86" s="732"/>
      <c r="AD86" s="733"/>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4"/>
      <c r="AA87" s="735"/>
      <c r="AB87" s="736"/>
      <c r="AC87" s="737"/>
      <c r="AD87" s="738"/>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4"/>
      <c r="Z88" s="625"/>
      <c r="AA88" s="626"/>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x14ac:dyDescent="0.15">
      <c r="A89" s="301"/>
      <c r="B89" s="302"/>
      <c r="C89" s="302"/>
      <c r="D89" s="302"/>
      <c r="E89" s="302"/>
      <c r="F89" s="303"/>
      <c r="G89" s="369" t="s">
        <v>486</v>
      </c>
      <c r="H89" s="369"/>
      <c r="I89" s="369"/>
      <c r="J89" s="369"/>
      <c r="K89" s="369"/>
      <c r="L89" s="369"/>
      <c r="M89" s="369"/>
      <c r="N89" s="369"/>
      <c r="O89" s="369"/>
      <c r="P89" s="369"/>
      <c r="Q89" s="369"/>
      <c r="R89" s="369"/>
      <c r="S89" s="369"/>
      <c r="T89" s="369"/>
      <c r="U89" s="369"/>
      <c r="V89" s="369"/>
      <c r="W89" s="369"/>
      <c r="X89" s="369"/>
      <c r="Y89" s="244" t="s">
        <v>17</v>
      </c>
      <c r="Z89" s="245"/>
      <c r="AA89" s="246"/>
      <c r="AB89" s="311" t="s">
        <v>479</v>
      </c>
      <c r="AC89" s="312"/>
      <c r="AD89" s="313"/>
      <c r="AE89" s="235" t="s">
        <v>455</v>
      </c>
      <c r="AF89" s="235"/>
      <c r="AG89" s="235"/>
      <c r="AH89" s="235"/>
      <c r="AI89" s="235" t="s">
        <v>458</v>
      </c>
      <c r="AJ89" s="235"/>
      <c r="AK89" s="235"/>
      <c r="AL89" s="235"/>
      <c r="AM89" s="235" t="s">
        <v>460</v>
      </c>
      <c r="AN89" s="235"/>
      <c r="AO89" s="235"/>
      <c r="AP89" s="235"/>
      <c r="AQ89" s="376" t="s">
        <v>460</v>
      </c>
      <c r="AR89" s="347"/>
      <c r="AS89" s="347"/>
      <c r="AT89" s="347"/>
      <c r="AU89" s="347"/>
      <c r="AV89" s="347"/>
      <c r="AW89" s="347"/>
      <c r="AX89" s="348"/>
    </row>
    <row r="90" spans="1:60" ht="47.1" customHeight="1" x14ac:dyDescent="0.15">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82" t="s">
        <v>478</v>
      </c>
      <c r="AC90" s="683"/>
      <c r="AD90" s="684"/>
      <c r="AE90" s="365" t="s">
        <v>452</v>
      </c>
      <c r="AF90" s="365"/>
      <c r="AG90" s="365"/>
      <c r="AH90" s="365"/>
      <c r="AI90" s="365" t="s">
        <v>455</v>
      </c>
      <c r="AJ90" s="365"/>
      <c r="AK90" s="365"/>
      <c r="AL90" s="365"/>
      <c r="AM90" s="365" t="s">
        <v>458</v>
      </c>
      <c r="AN90" s="365"/>
      <c r="AO90" s="365"/>
      <c r="AP90" s="365"/>
      <c r="AQ90" s="365" t="s">
        <v>458</v>
      </c>
      <c r="AR90" s="365"/>
      <c r="AS90" s="365"/>
      <c r="AT90" s="365"/>
      <c r="AU90" s="365"/>
      <c r="AV90" s="365"/>
      <c r="AW90" s="365"/>
      <c r="AX90" s="366"/>
    </row>
    <row r="91" spans="1:60" ht="32.25" hidden="1" customHeight="1" x14ac:dyDescent="0.15">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4"/>
      <c r="Z91" s="625"/>
      <c r="AA91" s="626"/>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x14ac:dyDescent="0.15">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82" t="s">
        <v>56</v>
      </c>
      <c r="AC93" s="683"/>
      <c r="AD93" s="684"/>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4"/>
      <c r="Z94" s="625"/>
      <c r="AA94" s="626"/>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x14ac:dyDescent="0.15">
      <c r="A95" s="301"/>
      <c r="B95" s="302"/>
      <c r="C95" s="302"/>
      <c r="D95" s="302"/>
      <c r="E95" s="302"/>
      <c r="F95" s="303"/>
      <c r="G95" s="369" t="s">
        <v>430</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82" t="s">
        <v>56</v>
      </c>
      <c r="AC96" s="683"/>
      <c r="AD96" s="684"/>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4"/>
      <c r="Z97" s="625"/>
      <c r="AA97" s="626"/>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x14ac:dyDescent="0.15">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31"/>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32"/>
      <c r="Y99" s="360" t="s">
        <v>55</v>
      </c>
      <c r="Z99" s="308"/>
      <c r="AA99" s="309"/>
      <c r="AB99" s="682" t="s">
        <v>56</v>
      </c>
      <c r="AC99" s="683"/>
      <c r="AD99" s="684"/>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77"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22"/>
      <c r="Z100" s="823"/>
      <c r="AA100" s="824"/>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x14ac:dyDescent="0.15">
      <c r="A101" s="301"/>
      <c r="B101" s="302"/>
      <c r="C101" s="302"/>
      <c r="D101" s="302"/>
      <c r="E101" s="302"/>
      <c r="F101" s="303"/>
      <c r="G101" s="369" t="s">
        <v>436</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82" t="s">
        <v>321</v>
      </c>
      <c r="AC102" s="683"/>
      <c r="AD102" s="684"/>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8" t="s">
        <v>393</v>
      </c>
      <c r="B103" s="769"/>
      <c r="C103" s="783" t="s">
        <v>370</v>
      </c>
      <c r="D103" s="784"/>
      <c r="E103" s="784"/>
      <c r="F103" s="784"/>
      <c r="G103" s="784"/>
      <c r="H103" s="784"/>
      <c r="I103" s="784"/>
      <c r="J103" s="784"/>
      <c r="K103" s="785"/>
      <c r="L103" s="694" t="s">
        <v>387</v>
      </c>
      <c r="M103" s="694"/>
      <c r="N103" s="694"/>
      <c r="O103" s="694"/>
      <c r="P103" s="694"/>
      <c r="Q103" s="694"/>
      <c r="R103" s="423" t="s">
        <v>335</v>
      </c>
      <c r="S103" s="423"/>
      <c r="T103" s="423"/>
      <c r="U103" s="423"/>
      <c r="V103" s="423"/>
      <c r="W103" s="423"/>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36.75" customHeight="1" x14ac:dyDescent="0.15">
      <c r="A104" s="770"/>
      <c r="B104" s="771"/>
      <c r="C104" s="833" t="s">
        <v>480</v>
      </c>
      <c r="D104" s="834"/>
      <c r="E104" s="834"/>
      <c r="F104" s="834"/>
      <c r="G104" s="834"/>
      <c r="H104" s="834"/>
      <c r="I104" s="834"/>
      <c r="J104" s="834"/>
      <c r="K104" s="835"/>
      <c r="L104" s="241" t="s">
        <v>461</v>
      </c>
      <c r="M104" s="242"/>
      <c r="N104" s="242"/>
      <c r="O104" s="242"/>
      <c r="P104" s="242"/>
      <c r="Q104" s="243"/>
      <c r="R104" s="241">
        <v>200</v>
      </c>
      <c r="S104" s="242"/>
      <c r="T104" s="242"/>
      <c r="U104" s="242"/>
      <c r="V104" s="242"/>
      <c r="W104" s="243"/>
      <c r="X104" s="424" t="s">
        <v>487</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0"/>
      <c r="B105" s="771"/>
      <c r="C105" s="331"/>
      <c r="D105" s="332"/>
      <c r="E105" s="332"/>
      <c r="F105" s="332"/>
      <c r="G105" s="332"/>
      <c r="H105" s="332"/>
      <c r="I105" s="332"/>
      <c r="J105" s="332"/>
      <c r="K105" s="333"/>
      <c r="L105" s="241"/>
      <c r="M105" s="242"/>
      <c r="N105" s="242"/>
      <c r="O105" s="242"/>
      <c r="P105" s="242"/>
      <c r="Q105" s="243"/>
      <c r="R105" s="241"/>
      <c r="S105" s="242"/>
      <c r="T105" s="242"/>
      <c r="U105" s="242"/>
      <c r="V105" s="242"/>
      <c r="W105" s="243"/>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0"/>
      <c r="B106" s="771"/>
      <c r="C106" s="331"/>
      <c r="D106" s="332"/>
      <c r="E106" s="332"/>
      <c r="F106" s="332"/>
      <c r="G106" s="332"/>
      <c r="H106" s="332"/>
      <c r="I106" s="332"/>
      <c r="J106" s="332"/>
      <c r="K106" s="333"/>
      <c r="L106" s="241"/>
      <c r="M106" s="242"/>
      <c r="N106" s="242"/>
      <c r="O106" s="242"/>
      <c r="P106" s="242"/>
      <c r="Q106" s="243"/>
      <c r="R106" s="241"/>
      <c r="S106" s="242"/>
      <c r="T106" s="242"/>
      <c r="U106" s="242"/>
      <c r="V106" s="242"/>
      <c r="W106" s="243"/>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70"/>
      <c r="B107" s="771"/>
      <c r="C107" s="331"/>
      <c r="D107" s="332"/>
      <c r="E107" s="332"/>
      <c r="F107" s="332"/>
      <c r="G107" s="332"/>
      <c r="H107" s="332"/>
      <c r="I107" s="332"/>
      <c r="J107" s="332"/>
      <c r="K107" s="333"/>
      <c r="L107" s="241"/>
      <c r="M107" s="242"/>
      <c r="N107" s="242"/>
      <c r="O107" s="242"/>
      <c r="P107" s="242"/>
      <c r="Q107" s="243"/>
      <c r="R107" s="241"/>
      <c r="S107" s="242"/>
      <c r="T107" s="242"/>
      <c r="U107" s="242"/>
      <c r="V107" s="242"/>
      <c r="W107" s="243"/>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0"/>
      <c r="B108" s="771"/>
      <c r="C108" s="331"/>
      <c r="D108" s="332"/>
      <c r="E108" s="332"/>
      <c r="F108" s="332"/>
      <c r="G108" s="332"/>
      <c r="H108" s="332"/>
      <c r="I108" s="332"/>
      <c r="J108" s="332"/>
      <c r="K108" s="333"/>
      <c r="L108" s="241"/>
      <c r="M108" s="242"/>
      <c r="N108" s="242"/>
      <c r="O108" s="242"/>
      <c r="P108" s="242"/>
      <c r="Q108" s="243"/>
      <c r="R108" s="241"/>
      <c r="S108" s="242"/>
      <c r="T108" s="242"/>
      <c r="U108" s="242"/>
      <c r="V108" s="242"/>
      <c r="W108" s="243"/>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0"/>
      <c r="B109" s="771"/>
      <c r="C109" s="774"/>
      <c r="D109" s="775"/>
      <c r="E109" s="775"/>
      <c r="F109" s="775"/>
      <c r="G109" s="775"/>
      <c r="H109" s="775"/>
      <c r="I109" s="775"/>
      <c r="J109" s="775"/>
      <c r="K109" s="776"/>
      <c r="L109" s="241"/>
      <c r="M109" s="242"/>
      <c r="N109" s="242"/>
      <c r="O109" s="242"/>
      <c r="P109" s="242"/>
      <c r="Q109" s="243"/>
      <c r="R109" s="241"/>
      <c r="S109" s="242"/>
      <c r="T109" s="242"/>
      <c r="U109" s="242"/>
      <c r="V109" s="242"/>
      <c r="W109" s="243"/>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2"/>
      <c r="B110" s="773"/>
      <c r="C110" s="828" t="s">
        <v>22</v>
      </c>
      <c r="D110" s="829"/>
      <c r="E110" s="829"/>
      <c r="F110" s="829"/>
      <c r="G110" s="829"/>
      <c r="H110" s="829"/>
      <c r="I110" s="829"/>
      <c r="J110" s="829"/>
      <c r="K110" s="830"/>
      <c r="L110" s="328">
        <f>SUM(L104:Q109)</f>
        <v>0</v>
      </c>
      <c r="M110" s="329"/>
      <c r="N110" s="329"/>
      <c r="O110" s="329"/>
      <c r="P110" s="329"/>
      <c r="Q110" s="330"/>
      <c r="R110" s="328">
        <f>SUM(R104:W109)</f>
        <v>200</v>
      </c>
      <c r="S110" s="329"/>
      <c r="T110" s="329"/>
      <c r="U110" s="329"/>
      <c r="V110" s="329"/>
      <c r="W110" s="330"/>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6" t="s">
        <v>344</v>
      </c>
      <c r="B111" s="847"/>
      <c r="C111" s="850" t="s">
        <v>341</v>
      </c>
      <c r="D111" s="847"/>
      <c r="E111" s="836" t="s">
        <v>382</v>
      </c>
      <c r="F111" s="837"/>
      <c r="G111" s="838" t="s">
        <v>473</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5" customHeight="1" x14ac:dyDescent="0.15">
      <c r="A112" s="848"/>
      <c r="B112" s="843"/>
      <c r="C112" s="150"/>
      <c r="D112" s="843"/>
      <c r="E112" s="172" t="s">
        <v>381</v>
      </c>
      <c r="F112" s="177"/>
      <c r="G112" s="121" t="s">
        <v>482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8"/>
      <c r="B113" s="843"/>
      <c r="C113" s="150"/>
      <c r="D113" s="84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v>30</v>
      </c>
      <c r="AR114" s="260"/>
      <c r="AS114" s="138" t="s">
        <v>324</v>
      </c>
      <c r="AT114" s="139"/>
      <c r="AU114" s="137">
        <v>42</v>
      </c>
      <c r="AV114" s="137"/>
      <c r="AW114" s="138" t="s">
        <v>310</v>
      </c>
      <c r="AX114" s="189"/>
    </row>
    <row r="115" spans="1:50" ht="39.75" customHeight="1" x14ac:dyDescent="0.15">
      <c r="A115" s="848"/>
      <c r="B115" s="843"/>
      <c r="C115" s="150"/>
      <c r="D115" s="843"/>
      <c r="E115" s="150"/>
      <c r="F115" s="151"/>
      <c r="G115" s="116" t="s">
        <v>481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483</v>
      </c>
      <c r="AC115" s="193"/>
      <c r="AD115" s="193"/>
      <c r="AE115" s="167">
        <v>5249</v>
      </c>
      <c r="AF115" s="194"/>
      <c r="AG115" s="194"/>
      <c r="AH115" s="194"/>
      <c r="AI115" s="167">
        <v>3044</v>
      </c>
      <c r="AJ115" s="194"/>
      <c r="AK115" s="194"/>
      <c r="AL115" s="194"/>
      <c r="AM115" s="167" t="s">
        <v>439</v>
      </c>
      <c r="AN115" s="194"/>
      <c r="AO115" s="194"/>
      <c r="AP115" s="194"/>
      <c r="AQ115" s="167" t="s">
        <v>439</v>
      </c>
      <c r="AR115" s="194"/>
      <c r="AS115" s="194"/>
      <c r="AT115" s="194"/>
      <c r="AU115" s="167" t="s">
        <v>439</v>
      </c>
      <c r="AV115" s="194"/>
      <c r="AW115" s="194"/>
      <c r="AX115" s="195"/>
    </row>
    <row r="116" spans="1:50" ht="48" customHeight="1" x14ac:dyDescent="0.15">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483</v>
      </c>
      <c r="AC116" s="199"/>
      <c r="AD116" s="199"/>
      <c r="AE116" s="167" t="s">
        <v>439</v>
      </c>
      <c r="AF116" s="194"/>
      <c r="AG116" s="194"/>
      <c r="AH116" s="194"/>
      <c r="AI116" s="167" t="s">
        <v>439</v>
      </c>
      <c r="AJ116" s="194"/>
      <c r="AK116" s="194"/>
      <c r="AL116" s="194"/>
      <c r="AM116" s="167" t="s">
        <v>439</v>
      </c>
      <c r="AN116" s="194"/>
      <c r="AO116" s="194"/>
      <c r="AP116" s="194"/>
      <c r="AQ116" s="167">
        <v>3750</v>
      </c>
      <c r="AR116" s="194"/>
      <c r="AS116" s="194"/>
      <c r="AT116" s="194"/>
      <c r="AU116" s="167">
        <v>6000</v>
      </c>
      <c r="AV116" s="194"/>
      <c r="AW116" s="194"/>
      <c r="AX116" s="195"/>
    </row>
    <row r="117" spans="1:50" ht="18.75" hidden="1" customHeight="1" x14ac:dyDescent="0.15">
      <c r="A117" s="848"/>
      <c r="B117" s="843"/>
      <c r="C117" s="150"/>
      <c r="D117" s="84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8"/>
      <c r="B119" s="843"/>
      <c r="C119" s="150"/>
      <c r="D119" s="84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8"/>
      <c r="B121" s="843"/>
      <c r="C121" s="150"/>
      <c r="D121" s="84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8"/>
      <c r="B125" s="843"/>
      <c r="C125" s="150"/>
      <c r="D125" s="84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8"/>
      <c r="B129" s="843"/>
      <c r="C129" s="150"/>
      <c r="D129" s="84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8"/>
      <c r="B133" s="843"/>
      <c r="C133" s="150"/>
      <c r="D133" s="84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8"/>
      <c r="B135" s="843"/>
      <c r="C135" s="150"/>
      <c r="D135" s="84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8"/>
      <c r="B140" s="843"/>
      <c r="C140" s="150"/>
      <c r="D140" s="84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8"/>
      <c r="B147" s="843"/>
      <c r="C147" s="150"/>
      <c r="D147" s="84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8"/>
      <c r="B154" s="843"/>
      <c r="C154" s="150"/>
      <c r="D154" s="84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8"/>
      <c r="B161" s="843"/>
      <c r="C161" s="150"/>
      <c r="D161" s="84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x14ac:dyDescent="0.15">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8"/>
      <c r="B168" s="843"/>
      <c r="C168" s="150"/>
      <c r="D168" s="84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8"/>
      <c r="B169" s="843"/>
      <c r="C169" s="150"/>
      <c r="D169" s="843"/>
      <c r="E169" s="96" t="s">
        <v>484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8"/>
      <c r="B171" s="843"/>
      <c r="C171" s="150"/>
      <c r="D171" s="84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8"/>
      <c r="B172" s="843"/>
      <c r="C172" s="150"/>
      <c r="D172" s="84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8"/>
      <c r="B173" s="843"/>
      <c r="C173" s="150"/>
      <c r="D173" s="84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8"/>
      <c r="B175" s="843"/>
      <c r="C175" s="150"/>
      <c r="D175" s="84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8"/>
      <c r="B177" s="843"/>
      <c r="C177" s="150"/>
      <c r="D177" s="84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8"/>
      <c r="B181" s="843"/>
      <c r="C181" s="150"/>
      <c r="D181" s="84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8"/>
      <c r="B185" s="843"/>
      <c r="C185" s="150"/>
      <c r="D185" s="84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8"/>
      <c r="B189" s="843"/>
      <c r="C189" s="150"/>
      <c r="D189" s="84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8"/>
      <c r="B193" s="843"/>
      <c r="C193" s="150"/>
      <c r="D193" s="84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8"/>
      <c r="B195" s="843"/>
      <c r="C195" s="150"/>
      <c r="D195" s="84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8"/>
      <c r="B200" s="843"/>
      <c r="C200" s="150"/>
      <c r="D200" s="84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8"/>
      <c r="B207" s="843"/>
      <c r="C207" s="150"/>
      <c r="D207" s="84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8"/>
      <c r="B214" s="843"/>
      <c r="C214" s="150"/>
      <c r="D214" s="84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8"/>
      <c r="B221" s="843"/>
      <c r="C221" s="150"/>
      <c r="D221" s="84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8"/>
      <c r="B228" s="843"/>
      <c r="C228" s="150"/>
      <c r="D228" s="84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8"/>
      <c r="B229" s="843"/>
      <c r="C229" s="150"/>
      <c r="D229" s="84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8"/>
      <c r="B231" s="843"/>
      <c r="C231" s="150"/>
      <c r="D231" s="84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8"/>
      <c r="B232" s="843"/>
      <c r="C232" s="150"/>
      <c r="D232" s="84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8"/>
      <c r="B233" s="843"/>
      <c r="C233" s="150"/>
      <c r="D233" s="84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8"/>
      <c r="B237" s="843"/>
      <c r="C237" s="150"/>
      <c r="D237" s="84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8"/>
      <c r="B241" s="843"/>
      <c r="C241" s="150"/>
      <c r="D241" s="84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8"/>
      <c r="B245" s="843"/>
      <c r="C245" s="150"/>
      <c r="D245" s="84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8"/>
      <c r="B249" s="843"/>
      <c r="C249" s="150"/>
      <c r="D249" s="84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8"/>
      <c r="B253" s="843"/>
      <c r="C253" s="150"/>
      <c r="D253" s="84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8"/>
      <c r="B260" s="843"/>
      <c r="C260" s="150"/>
      <c r="D260" s="84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8"/>
      <c r="B267" s="843"/>
      <c r="C267" s="150"/>
      <c r="D267" s="84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8"/>
      <c r="B274" s="843"/>
      <c r="C274" s="150"/>
      <c r="D274" s="84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8"/>
      <c r="B281" s="843"/>
      <c r="C281" s="150"/>
      <c r="D281" s="84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8"/>
      <c r="B288" s="843"/>
      <c r="C288" s="150"/>
      <c r="D288" s="84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8"/>
      <c r="B291" s="843"/>
      <c r="C291" s="150"/>
      <c r="D291" s="84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8"/>
      <c r="B292" s="843"/>
      <c r="C292" s="150"/>
      <c r="D292" s="84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8"/>
      <c r="B293" s="843"/>
      <c r="C293" s="150"/>
      <c r="D293" s="84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8"/>
      <c r="B297" s="843"/>
      <c r="C297" s="150"/>
      <c r="D297" s="84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8"/>
      <c r="B301" s="843"/>
      <c r="C301" s="150"/>
      <c r="D301" s="84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8"/>
      <c r="B305" s="843"/>
      <c r="C305" s="150"/>
      <c r="D305" s="84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8"/>
      <c r="B309" s="843"/>
      <c r="C309" s="150"/>
      <c r="D309" s="84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8"/>
      <c r="B313" s="843"/>
      <c r="C313" s="150"/>
      <c r="D313" s="84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8"/>
      <c r="B320" s="843"/>
      <c r="C320" s="150"/>
      <c r="D320" s="84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8"/>
      <c r="B327" s="843"/>
      <c r="C327" s="150"/>
      <c r="D327" s="84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8"/>
      <c r="B334" s="843"/>
      <c r="C334" s="150"/>
      <c r="D334" s="84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8"/>
      <c r="B341" s="843"/>
      <c r="C341" s="150"/>
      <c r="D341" s="84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8"/>
      <c r="B348" s="843"/>
      <c r="C348" s="150"/>
      <c r="D348" s="84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8"/>
      <c r="B351" s="843"/>
      <c r="C351" s="150"/>
      <c r="D351" s="84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8"/>
      <c r="B352" s="843"/>
      <c r="C352" s="150"/>
      <c r="D352" s="84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8"/>
      <c r="B353" s="843"/>
      <c r="C353" s="150"/>
      <c r="D353" s="84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8"/>
      <c r="B357" s="843"/>
      <c r="C357" s="150"/>
      <c r="D357" s="84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8"/>
      <c r="B361" s="843"/>
      <c r="C361" s="150"/>
      <c r="D361" s="84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8"/>
      <c r="B365" s="843"/>
      <c r="C365" s="150"/>
      <c r="D365" s="84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8"/>
      <c r="B369" s="843"/>
      <c r="C369" s="150"/>
      <c r="D369" s="84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8"/>
      <c r="B373" s="843"/>
      <c r="C373" s="150"/>
      <c r="D373" s="84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8"/>
      <c r="B380" s="843"/>
      <c r="C380" s="150"/>
      <c r="D380" s="84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8"/>
      <c r="B387" s="843"/>
      <c r="C387" s="150"/>
      <c r="D387" s="84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8"/>
      <c r="B394" s="843"/>
      <c r="C394" s="150"/>
      <c r="D394" s="84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8"/>
      <c r="B401" s="843"/>
      <c r="C401" s="150"/>
      <c r="D401" s="84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8"/>
      <c r="B408" s="843"/>
      <c r="C408" s="150"/>
      <c r="D408" s="84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8"/>
      <c r="B409" s="843"/>
      <c r="C409" s="150"/>
      <c r="D409" s="84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8"/>
      <c r="B410" s="843"/>
      <c r="C410" s="152"/>
      <c r="D410" s="85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48"/>
      <c r="B411" s="843"/>
      <c r="C411" s="148" t="s">
        <v>343</v>
      </c>
      <c r="D411" s="842"/>
      <c r="E411" s="172" t="s">
        <v>366</v>
      </c>
      <c r="F411" s="177"/>
      <c r="G411" s="763" t="s">
        <v>362</v>
      </c>
      <c r="H411" s="146"/>
      <c r="I411" s="146"/>
      <c r="J411" s="764" t="s">
        <v>439</v>
      </c>
      <c r="K411" s="765"/>
      <c r="L411" s="765"/>
      <c r="M411" s="765"/>
      <c r="N411" s="765"/>
      <c r="O411" s="765"/>
      <c r="P411" s="765"/>
      <c r="Q411" s="765"/>
      <c r="R411" s="765"/>
      <c r="S411" s="765"/>
      <c r="T411" s="766"/>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67"/>
    </row>
    <row r="412" spans="1:50" ht="18.75" hidden="1" customHeight="1" x14ac:dyDescent="0.15">
      <c r="A412" s="848"/>
      <c r="B412" s="843"/>
      <c r="C412" s="150"/>
      <c r="D412" s="84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441</v>
      </c>
      <c r="AF413" s="137"/>
      <c r="AG413" s="138" t="s">
        <v>324</v>
      </c>
      <c r="AH413" s="139"/>
      <c r="AI413" s="133"/>
      <c r="AJ413" s="133"/>
      <c r="AK413" s="133"/>
      <c r="AL413" s="134"/>
      <c r="AM413" s="133"/>
      <c r="AN413" s="133"/>
      <c r="AO413" s="133"/>
      <c r="AP413" s="134"/>
      <c r="AQ413" s="188" t="s">
        <v>444</v>
      </c>
      <c r="AR413" s="137"/>
      <c r="AS413" s="138" t="s">
        <v>324</v>
      </c>
      <c r="AT413" s="139"/>
      <c r="AU413" s="137" t="s">
        <v>444</v>
      </c>
      <c r="AV413" s="137"/>
      <c r="AW413" s="138" t="s">
        <v>310</v>
      </c>
      <c r="AX413" s="189"/>
    </row>
    <row r="414" spans="1:50" ht="22.5" hidden="1" customHeight="1" x14ac:dyDescent="0.15">
      <c r="A414" s="848"/>
      <c r="B414" s="843"/>
      <c r="C414" s="150"/>
      <c r="D414" s="843"/>
      <c r="E414" s="140"/>
      <c r="F414" s="141"/>
      <c r="G414" s="116" t="s">
        <v>440</v>
      </c>
      <c r="H414" s="97"/>
      <c r="I414" s="97"/>
      <c r="J414" s="97"/>
      <c r="K414" s="97"/>
      <c r="L414" s="97"/>
      <c r="M414" s="97"/>
      <c r="N414" s="97"/>
      <c r="O414" s="97"/>
      <c r="P414" s="97"/>
      <c r="Q414" s="97"/>
      <c r="R414" s="97"/>
      <c r="S414" s="97"/>
      <c r="T414" s="97"/>
      <c r="U414" s="97"/>
      <c r="V414" s="97"/>
      <c r="W414" s="97"/>
      <c r="X414" s="117"/>
      <c r="Y414" s="190" t="s">
        <v>14</v>
      </c>
      <c r="Z414" s="191"/>
      <c r="AA414" s="192"/>
      <c r="AB414" s="199" t="s">
        <v>441</v>
      </c>
      <c r="AC414" s="199"/>
      <c r="AD414" s="199"/>
      <c r="AE414" s="256" t="s">
        <v>444</v>
      </c>
      <c r="AF414" s="194"/>
      <c r="AG414" s="194"/>
      <c r="AH414" s="194"/>
      <c r="AI414" s="256" t="s">
        <v>444</v>
      </c>
      <c r="AJ414" s="194"/>
      <c r="AK414" s="194"/>
      <c r="AL414" s="194"/>
      <c r="AM414" s="256" t="s">
        <v>441</v>
      </c>
      <c r="AN414" s="194"/>
      <c r="AO414" s="194"/>
      <c r="AP414" s="257"/>
      <c r="AQ414" s="256" t="s">
        <v>441</v>
      </c>
      <c r="AR414" s="194"/>
      <c r="AS414" s="194"/>
      <c r="AT414" s="257"/>
      <c r="AU414" s="194" t="s">
        <v>443</v>
      </c>
      <c r="AV414" s="194"/>
      <c r="AW414" s="194"/>
      <c r="AX414" s="195"/>
    </row>
    <row r="415" spans="1:50" ht="22.5" hidden="1" customHeight="1" x14ac:dyDescent="0.15">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443</v>
      </c>
      <c r="AC415" s="193"/>
      <c r="AD415" s="193"/>
      <c r="AE415" s="256" t="s">
        <v>441</v>
      </c>
      <c r="AF415" s="194"/>
      <c r="AG415" s="194"/>
      <c r="AH415" s="257"/>
      <c r="AI415" s="256" t="s">
        <v>441</v>
      </c>
      <c r="AJ415" s="194"/>
      <c r="AK415" s="194"/>
      <c r="AL415" s="194"/>
      <c r="AM415" s="256" t="s">
        <v>441</v>
      </c>
      <c r="AN415" s="194"/>
      <c r="AO415" s="194"/>
      <c r="AP415" s="257"/>
      <c r="AQ415" s="256" t="s">
        <v>441</v>
      </c>
      <c r="AR415" s="194"/>
      <c r="AS415" s="194"/>
      <c r="AT415" s="257"/>
      <c r="AU415" s="194" t="s">
        <v>441</v>
      </c>
      <c r="AV415" s="194"/>
      <c r="AW415" s="194"/>
      <c r="AX415" s="195"/>
    </row>
    <row r="416" spans="1:50" ht="22.5" hidden="1" customHeight="1" x14ac:dyDescent="0.15">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6" t="s">
        <v>441</v>
      </c>
      <c r="AF416" s="194"/>
      <c r="AG416" s="194"/>
      <c r="AH416" s="257"/>
      <c r="AI416" s="256" t="s">
        <v>443</v>
      </c>
      <c r="AJ416" s="194"/>
      <c r="AK416" s="194"/>
      <c r="AL416" s="194"/>
      <c r="AM416" s="256" t="s">
        <v>444</v>
      </c>
      <c r="AN416" s="194"/>
      <c r="AO416" s="194"/>
      <c r="AP416" s="257"/>
      <c r="AQ416" s="256" t="s">
        <v>444</v>
      </c>
      <c r="AR416" s="194"/>
      <c r="AS416" s="194"/>
      <c r="AT416" s="257"/>
      <c r="AU416" s="194" t="s">
        <v>441</v>
      </c>
      <c r="AV416" s="194"/>
      <c r="AW416" s="194"/>
      <c r="AX416" s="195"/>
    </row>
    <row r="417" spans="1:50" ht="18.75" hidden="1" customHeight="1" x14ac:dyDescent="0.15">
      <c r="A417" s="848"/>
      <c r="B417" s="843"/>
      <c r="C417" s="150"/>
      <c r="D417" s="84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x14ac:dyDescent="0.15">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x14ac:dyDescent="0.15">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x14ac:dyDescent="0.15">
      <c r="A422" s="848"/>
      <c r="B422" s="843"/>
      <c r="C422" s="150"/>
      <c r="D422" s="84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x14ac:dyDescent="0.15">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x14ac:dyDescent="0.15">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x14ac:dyDescent="0.15">
      <c r="A427" s="848"/>
      <c r="B427" s="843"/>
      <c r="C427" s="150"/>
      <c r="D427" s="84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x14ac:dyDescent="0.15">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x14ac:dyDescent="0.15">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x14ac:dyDescent="0.15">
      <c r="A432" s="848"/>
      <c r="B432" s="843"/>
      <c r="C432" s="150"/>
      <c r="D432" s="84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x14ac:dyDescent="0.15">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x14ac:dyDescent="0.15">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hidden="1" customHeight="1" x14ac:dyDescent="0.15">
      <c r="A437" s="848"/>
      <c r="B437" s="843"/>
      <c r="C437" s="150"/>
      <c r="D437" s="84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441</v>
      </c>
      <c r="AF438" s="137"/>
      <c r="AG438" s="138" t="s">
        <v>324</v>
      </c>
      <c r="AH438" s="139"/>
      <c r="AI438" s="133"/>
      <c r="AJ438" s="133"/>
      <c r="AK438" s="133"/>
      <c r="AL438" s="134"/>
      <c r="AM438" s="133"/>
      <c r="AN438" s="133"/>
      <c r="AO438" s="133"/>
      <c r="AP438" s="134"/>
      <c r="AQ438" s="188" t="s">
        <v>441</v>
      </c>
      <c r="AR438" s="137"/>
      <c r="AS438" s="138" t="s">
        <v>324</v>
      </c>
      <c r="AT438" s="139"/>
      <c r="AU438" s="137" t="s">
        <v>441</v>
      </c>
      <c r="AV438" s="137"/>
      <c r="AW438" s="138" t="s">
        <v>310</v>
      </c>
      <c r="AX438" s="189"/>
    </row>
    <row r="439" spans="1:50" ht="22.5" hidden="1" customHeight="1" x14ac:dyDescent="0.15">
      <c r="A439" s="848"/>
      <c r="B439" s="843"/>
      <c r="C439" s="150"/>
      <c r="D439" s="843"/>
      <c r="E439" s="140"/>
      <c r="F439" s="141"/>
      <c r="G439" s="116" t="s">
        <v>441</v>
      </c>
      <c r="H439" s="97"/>
      <c r="I439" s="97"/>
      <c r="J439" s="97"/>
      <c r="K439" s="97"/>
      <c r="L439" s="97"/>
      <c r="M439" s="97"/>
      <c r="N439" s="97"/>
      <c r="O439" s="97"/>
      <c r="P439" s="97"/>
      <c r="Q439" s="97"/>
      <c r="R439" s="97"/>
      <c r="S439" s="97"/>
      <c r="T439" s="97"/>
      <c r="U439" s="97"/>
      <c r="V439" s="97"/>
      <c r="W439" s="97"/>
      <c r="X439" s="117"/>
      <c r="Y439" s="190" t="s">
        <v>14</v>
      </c>
      <c r="Z439" s="191"/>
      <c r="AA439" s="192"/>
      <c r="AB439" s="199" t="s">
        <v>441</v>
      </c>
      <c r="AC439" s="199"/>
      <c r="AD439" s="199"/>
      <c r="AE439" s="256" t="s">
        <v>441</v>
      </c>
      <c r="AF439" s="194"/>
      <c r="AG439" s="194"/>
      <c r="AH439" s="194"/>
      <c r="AI439" s="256" t="s">
        <v>441</v>
      </c>
      <c r="AJ439" s="194"/>
      <c r="AK439" s="194"/>
      <c r="AL439" s="194"/>
      <c r="AM439" s="256" t="s">
        <v>441</v>
      </c>
      <c r="AN439" s="194"/>
      <c r="AO439" s="194"/>
      <c r="AP439" s="257"/>
      <c r="AQ439" s="256" t="s">
        <v>441</v>
      </c>
      <c r="AR439" s="194"/>
      <c r="AS439" s="194"/>
      <c r="AT439" s="257"/>
      <c r="AU439" s="194" t="s">
        <v>441</v>
      </c>
      <c r="AV439" s="194"/>
      <c r="AW439" s="194"/>
      <c r="AX439" s="195"/>
    </row>
    <row r="440" spans="1:50" ht="22.5" hidden="1" customHeight="1" x14ac:dyDescent="0.15">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443</v>
      </c>
      <c r="AC440" s="193"/>
      <c r="AD440" s="193"/>
      <c r="AE440" s="256" t="s">
        <v>443</v>
      </c>
      <c r="AF440" s="194"/>
      <c r="AG440" s="194"/>
      <c r="AH440" s="257"/>
      <c r="AI440" s="256" t="s">
        <v>444</v>
      </c>
      <c r="AJ440" s="194"/>
      <c r="AK440" s="194"/>
      <c r="AL440" s="194"/>
      <c r="AM440" s="256" t="s">
        <v>441</v>
      </c>
      <c r="AN440" s="194"/>
      <c r="AO440" s="194"/>
      <c r="AP440" s="257"/>
      <c r="AQ440" s="256" t="s">
        <v>443</v>
      </c>
      <c r="AR440" s="194"/>
      <c r="AS440" s="194"/>
      <c r="AT440" s="257"/>
      <c r="AU440" s="194" t="s">
        <v>443</v>
      </c>
      <c r="AV440" s="194"/>
      <c r="AW440" s="194"/>
      <c r="AX440" s="195"/>
    </row>
    <row r="441" spans="1:50" ht="22.5" hidden="1" customHeight="1" x14ac:dyDescent="0.15">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6" t="s">
        <v>441</v>
      </c>
      <c r="AF441" s="194"/>
      <c r="AG441" s="194"/>
      <c r="AH441" s="257"/>
      <c r="AI441" s="256" t="s">
        <v>441</v>
      </c>
      <c r="AJ441" s="194"/>
      <c r="AK441" s="194"/>
      <c r="AL441" s="194"/>
      <c r="AM441" s="256" t="s">
        <v>441</v>
      </c>
      <c r="AN441" s="194"/>
      <c r="AO441" s="194"/>
      <c r="AP441" s="257"/>
      <c r="AQ441" s="256" t="s">
        <v>441</v>
      </c>
      <c r="AR441" s="194"/>
      <c r="AS441" s="194"/>
      <c r="AT441" s="257"/>
      <c r="AU441" s="194" t="s">
        <v>441</v>
      </c>
      <c r="AV441" s="194"/>
      <c r="AW441" s="194"/>
      <c r="AX441" s="195"/>
    </row>
    <row r="442" spans="1:50" ht="18.75" hidden="1" customHeight="1" x14ac:dyDescent="0.15">
      <c r="A442" s="848"/>
      <c r="B442" s="843"/>
      <c r="C442" s="150"/>
      <c r="D442" s="84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x14ac:dyDescent="0.15">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x14ac:dyDescent="0.15">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x14ac:dyDescent="0.15">
      <c r="A447" s="848"/>
      <c r="B447" s="843"/>
      <c r="C447" s="150"/>
      <c r="D447" s="84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8"/>
      <c r="B449" s="843"/>
      <c r="C449" s="150"/>
      <c r="D449" s="84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x14ac:dyDescent="0.15">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x14ac:dyDescent="0.15">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x14ac:dyDescent="0.15">
      <c r="A452" s="848"/>
      <c r="B452" s="843"/>
      <c r="C452" s="150"/>
      <c r="D452" s="84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x14ac:dyDescent="0.15">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x14ac:dyDescent="0.15">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x14ac:dyDescent="0.15">
      <c r="A457" s="848"/>
      <c r="B457" s="843"/>
      <c r="C457" s="150"/>
      <c r="D457" s="84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8"/>
      <c r="B459" s="843"/>
      <c r="C459" s="150"/>
      <c r="D459" s="84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x14ac:dyDescent="0.15">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x14ac:dyDescent="0.15">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22.5" hidden="1" customHeight="1" x14ac:dyDescent="0.15">
      <c r="A462" s="848"/>
      <c r="B462" s="843"/>
      <c r="C462" s="150"/>
      <c r="D462" s="84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8"/>
      <c r="B463" s="843"/>
      <c r="C463" s="150"/>
      <c r="D463" s="843"/>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8"/>
      <c r="B465" s="843"/>
      <c r="C465" s="150"/>
      <c r="D465" s="843"/>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2"/>
    </row>
    <row r="466" spans="1:50" ht="18.75" hidden="1" customHeight="1" x14ac:dyDescent="0.15">
      <c r="A466" s="848"/>
      <c r="B466" s="843"/>
      <c r="C466" s="150"/>
      <c r="D466" s="84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x14ac:dyDescent="0.15">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x14ac:dyDescent="0.15">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x14ac:dyDescent="0.15">
      <c r="A471" s="848"/>
      <c r="B471" s="843"/>
      <c r="C471" s="150"/>
      <c r="D471" s="84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x14ac:dyDescent="0.15">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x14ac:dyDescent="0.15">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x14ac:dyDescent="0.15">
      <c r="A476" s="848"/>
      <c r="B476" s="843"/>
      <c r="C476" s="150"/>
      <c r="D476" s="84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x14ac:dyDescent="0.15">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x14ac:dyDescent="0.15">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x14ac:dyDescent="0.15">
      <c r="A481" s="848"/>
      <c r="B481" s="843"/>
      <c r="C481" s="150"/>
      <c r="D481" s="84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x14ac:dyDescent="0.15">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x14ac:dyDescent="0.15">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x14ac:dyDescent="0.15">
      <c r="A486" s="848"/>
      <c r="B486" s="843"/>
      <c r="C486" s="150"/>
      <c r="D486" s="84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x14ac:dyDescent="0.15">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x14ac:dyDescent="0.15">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hidden="1" customHeight="1" x14ac:dyDescent="0.15">
      <c r="A491" s="848"/>
      <c r="B491" s="843"/>
      <c r="C491" s="150"/>
      <c r="D491" s="84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hidden="1" customHeight="1" x14ac:dyDescent="0.15">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hidden="1" customHeight="1" x14ac:dyDescent="0.15">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x14ac:dyDescent="0.15">
      <c r="A496" s="848"/>
      <c r="B496" s="843"/>
      <c r="C496" s="150"/>
      <c r="D496" s="84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x14ac:dyDescent="0.15">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x14ac:dyDescent="0.15">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x14ac:dyDescent="0.15">
      <c r="A501" s="848"/>
      <c r="B501" s="843"/>
      <c r="C501" s="150"/>
      <c r="D501" s="84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x14ac:dyDescent="0.15">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x14ac:dyDescent="0.15">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x14ac:dyDescent="0.15">
      <c r="A506" s="848"/>
      <c r="B506" s="843"/>
      <c r="C506" s="150"/>
      <c r="D506" s="84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x14ac:dyDescent="0.15">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x14ac:dyDescent="0.15">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x14ac:dyDescent="0.15">
      <c r="A511" s="848"/>
      <c r="B511" s="843"/>
      <c r="C511" s="150"/>
      <c r="D511" s="84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x14ac:dyDescent="0.15">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x14ac:dyDescent="0.15">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x14ac:dyDescent="0.15">
      <c r="A516" s="848"/>
      <c r="B516" s="843"/>
      <c r="C516" s="150"/>
      <c r="D516" s="84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8"/>
      <c r="B519" s="843"/>
      <c r="C519" s="150"/>
      <c r="D519" s="843"/>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2"/>
    </row>
    <row r="520" spans="1:50" ht="18.75" hidden="1" customHeight="1" x14ac:dyDescent="0.15">
      <c r="A520" s="848"/>
      <c r="B520" s="843"/>
      <c r="C520" s="150"/>
      <c r="D520" s="84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x14ac:dyDescent="0.15">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x14ac:dyDescent="0.15">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x14ac:dyDescent="0.15">
      <c r="A525" s="848"/>
      <c r="B525" s="843"/>
      <c r="C525" s="150"/>
      <c r="D525" s="84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x14ac:dyDescent="0.15">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x14ac:dyDescent="0.15">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x14ac:dyDescent="0.15">
      <c r="A530" s="848"/>
      <c r="B530" s="843"/>
      <c r="C530" s="150"/>
      <c r="D530" s="84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x14ac:dyDescent="0.15">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x14ac:dyDescent="0.15">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x14ac:dyDescent="0.15">
      <c r="A535" s="848"/>
      <c r="B535" s="843"/>
      <c r="C535" s="150"/>
      <c r="D535" s="84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x14ac:dyDescent="0.15">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x14ac:dyDescent="0.15">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x14ac:dyDescent="0.15">
      <c r="A540" s="848"/>
      <c r="B540" s="843"/>
      <c r="C540" s="150"/>
      <c r="D540" s="84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x14ac:dyDescent="0.15">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x14ac:dyDescent="0.15">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x14ac:dyDescent="0.15">
      <c r="A545" s="848"/>
      <c r="B545" s="843"/>
      <c r="C545" s="150"/>
      <c r="D545" s="84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x14ac:dyDescent="0.15">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x14ac:dyDescent="0.15">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x14ac:dyDescent="0.15">
      <c r="A550" s="848"/>
      <c r="B550" s="843"/>
      <c r="C550" s="150"/>
      <c r="D550" s="84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x14ac:dyDescent="0.15">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x14ac:dyDescent="0.15">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x14ac:dyDescent="0.15">
      <c r="A555" s="848"/>
      <c r="B555" s="843"/>
      <c r="C555" s="150"/>
      <c r="D555" s="84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x14ac:dyDescent="0.15">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x14ac:dyDescent="0.15">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x14ac:dyDescent="0.15">
      <c r="A560" s="848"/>
      <c r="B560" s="843"/>
      <c r="C560" s="150"/>
      <c r="D560" s="84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x14ac:dyDescent="0.15">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x14ac:dyDescent="0.15">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x14ac:dyDescent="0.15">
      <c r="A565" s="848"/>
      <c r="B565" s="843"/>
      <c r="C565" s="150"/>
      <c r="D565" s="84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x14ac:dyDescent="0.15">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x14ac:dyDescent="0.15">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x14ac:dyDescent="0.15">
      <c r="A570" s="848"/>
      <c r="B570" s="843"/>
      <c r="C570" s="150"/>
      <c r="D570" s="84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8"/>
      <c r="B573" s="843"/>
      <c r="C573" s="150"/>
      <c r="D573" s="843"/>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2"/>
    </row>
    <row r="574" spans="1:50" ht="18.75" hidden="1" customHeight="1" x14ac:dyDescent="0.15">
      <c r="A574" s="848"/>
      <c r="B574" s="843"/>
      <c r="C574" s="150"/>
      <c r="D574" s="84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x14ac:dyDescent="0.15">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x14ac:dyDescent="0.15">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x14ac:dyDescent="0.15">
      <c r="A579" s="848"/>
      <c r="B579" s="843"/>
      <c r="C579" s="150"/>
      <c r="D579" s="84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x14ac:dyDescent="0.15">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x14ac:dyDescent="0.15">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x14ac:dyDescent="0.15">
      <c r="A584" s="848"/>
      <c r="B584" s="843"/>
      <c r="C584" s="150"/>
      <c r="D584" s="84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x14ac:dyDescent="0.15">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x14ac:dyDescent="0.15">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x14ac:dyDescent="0.15">
      <c r="A589" s="848"/>
      <c r="B589" s="843"/>
      <c r="C589" s="150"/>
      <c r="D589" s="84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x14ac:dyDescent="0.15">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x14ac:dyDescent="0.15">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x14ac:dyDescent="0.15">
      <c r="A594" s="848"/>
      <c r="B594" s="843"/>
      <c r="C594" s="150"/>
      <c r="D594" s="84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x14ac:dyDescent="0.15">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x14ac:dyDescent="0.15">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x14ac:dyDescent="0.15">
      <c r="A599" s="848"/>
      <c r="B599" s="843"/>
      <c r="C599" s="150"/>
      <c r="D599" s="84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x14ac:dyDescent="0.15">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x14ac:dyDescent="0.15">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x14ac:dyDescent="0.15">
      <c r="A604" s="848"/>
      <c r="B604" s="843"/>
      <c r="C604" s="150"/>
      <c r="D604" s="84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x14ac:dyDescent="0.15">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x14ac:dyDescent="0.15">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x14ac:dyDescent="0.15">
      <c r="A609" s="848"/>
      <c r="B609" s="843"/>
      <c r="C609" s="150"/>
      <c r="D609" s="84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x14ac:dyDescent="0.15">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x14ac:dyDescent="0.15">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x14ac:dyDescent="0.15">
      <c r="A614" s="848"/>
      <c r="B614" s="843"/>
      <c r="C614" s="150"/>
      <c r="D614" s="84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x14ac:dyDescent="0.15">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x14ac:dyDescent="0.15">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x14ac:dyDescent="0.15">
      <c r="A619" s="848"/>
      <c r="B619" s="843"/>
      <c r="C619" s="150"/>
      <c r="D619" s="84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x14ac:dyDescent="0.15">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x14ac:dyDescent="0.15">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x14ac:dyDescent="0.15">
      <c r="A624" s="848"/>
      <c r="B624" s="843"/>
      <c r="C624" s="150"/>
      <c r="D624" s="84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8"/>
      <c r="B627" s="843"/>
      <c r="C627" s="150"/>
      <c r="D627" s="843"/>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2"/>
    </row>
    <row r="628" spans="1:50" ht="18.75" hidden="1" customHeight="1" x14ac:dyDescent="0.15">
      <c r="A628" s="848"/>
      <c r="B628" s="843"/>
      <c r="C628" s="150"/>
      <c r="D628" s="84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x14ac:dyDescent="0.15">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x14ac:dyDescent="0.15">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x14ac:dyDescent="0.15">
      <c r="A633" s="848"/>
      <c r="B633" s="843"/>
      <c r="C633" s="150"/>
      <c r="D633" s="84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x14ac:dyDescent="0.15">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x14ac:dyDescent="0.15">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x14ac:dyDescent="0.15">
      <c r="A638" s="848"/>
      <c r="B638" s="843"/>
      <c r="C638" s="150"/>
      <c r="D638" s="84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x14ac:dyDescent="0.15">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x14ac:dyDescent="0.15">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x14ac:dyDescent="0.15">
      <c r="A643" s="848"/>
      <c r="B643" s="843"/>
      <c r="C643" s="150"/>
      <c r="D643" s="84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x14ac:dyDescent="0.15">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x14ac:dyDescent="0.15">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x14ac:dyDescent="0.15">
      <c r="A648" s="848"/>
      <c r="B648" s="843"/>
      <c r="C648" s="150"/>
      <c r="D648" s="84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x14ac:dyDescent="0.15">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x14ac:dyDescent="0.15">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x14ac:dyDescent="0.15">
      <c r="A653" s="848"/>
      <c r="B653" s="843"/>
      <c r="C653" s="150"/>
      <c r="D653" s="84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x14ac:dyDescent="0.15">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x14ac:dyDescent="0.15">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x14ac:dyDescent="0.15">
      <c r="A658" s="848"/>
      <c r="B658" s="843"/>
      <c r="C658" s="150"/>
      <c r="D658" s="84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x14ac:dyDescent="0.15">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x14ac:dyDescent="0.15">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x14ac:dyDescent="0.15">
      <c r="A663" s="848"/>
      <c r="B663" s="843"/>
      <c r="C663" s="150"/>
      <c r="D663" s="84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x14ac:dyDescent="0.15">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x14ac:dyDescent="0.15">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x14ac:dyDescent="0.15">
      <c r="A668" s="848"/>
      <c r="B668" s="843"/>
      <c r="C668" s="150"/>
      <c r="D668" s="84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x14ac:dyDescent="0.15">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x14ac:dyDescent="0.15">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x14ac:dyDescent="0.15">
      <c r="A673" s="848"/>
      <c r="B673" s="843"/>
      <c r="C673" s="150"/>
      <c r="D673" s="84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x14ac:dyDescent="0.15">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x14ac:dyDescent="0.15">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hidden="1" customHeight="1" x14ac:dyDescent="0.15">
      <c r="A678" s="848"/>
      <c r="B678" s="843"/>
      <c r="C678" s="150"/>
      <c r="D678" s="84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8"/>
      <c r="B679" s="843"/>
      <c r="C679" s="150"/>
      <c r="D679" s="84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9"/>
      <c r="B680" s="845"/>
      <c r="C680" s="844"/>
      <c r="D680" s="845"/>
      <c r="E680" s="853"/>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4"/>
    </row>
    <row r="681" spans="1:50" ht="21" customHeight="1" x14ac:dyDescent="0.15">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61" t="s">
        <v>36</v>
      </c>
      <c r="AH682" s="229"/>
      <c r="AI682" s="229"/>
      <c r="AJ682" s="229"/>
      <c r="AK682" s="229"/>
      <c r="AL682" s="229"/>
      <c r="AM682" s="229"/>
      <c r="AN682" s="229"/>
      <c r="AO682" s="229"/>
      <c r="AP682" s="229"/>
      <c r="AQ682" s="229"/>
      <c r="AR682" s="229"/>
      <c r="AS682" s="229"/>
      <c r="AT682" s="229"/>
      <c r="AU682" s="229"/>
      <c r="AV682" s="229"/>
      <c r="AW682" s="229"/>
      <c r="AX682" s="762"/>
    </row>
    <row r="683" spans="1:50" ht="64.5" customHeight="1" x14ac:dyDescent="0.15">
      <c r="A683" s="713" t="s">
        <v>269</v>
      </c>
      <c r="B683" s="714"/>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39" t="s">
        <v>466</v>
      </c>
      <c r="AE683" s="240"/>
      <c r="AF683" s="240"/>
      <c r="AG683" s="232" t="s">
        <v>493</v>
      </c>
      <c r="AH683" s="233"/>
      <c r="AI683" s="233"/>
      <c r="AJ683" s="233"/>
      <c r="AK683" s="233"/>
      <c r="AL683" s="233"/>
      <c r="AM683" s="233"/>
      <c r="AN683" s="233"/>
      <c r="AO683" s="233"/>
      <c r="AP683" s="233"/>
      <c r="AQ683" s="233"/>
      <c r="AR683" s="233"/>
      <c r="AS683" s="233"/>
      <c r="AT683" s="233"/>
      <c r="AU683" s="233"/>
      <c r="AV683" s="233"/>
      <c r="AW683" s="233"/>
      <c r="AX683" s="234"/>
    </row>
    <row r="684" spans="1:50" ht="75" customHeight="1" x14ac:dyDescent="0.15">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1"/>
      <c r="AD684" s="129" t="s">
        <v>466</v>
      </c>
      <c r="AE684" s="130"/>
      <c r="AF684" s="130"/>
      <c r="AG684" s="126" t="s">
        <v>494</v>
      </c>
      <c r="AH684" s="127"/>
      <c r="AI684" s="127"/>
      <c r="AJ684" s="127"/>
      <c r="AK684" s="127"/>
      <c r="AL684" s="127"/>
      <c r="AM684" s="127"/>
      <c r="AN684" s="127"/>
      <c r="AO684" s="127"/>
      <c r="AP684" s="127"/>
      <c r="AQ684" s="127"/>
      <c r="AR684" s="127"/>
      <c r="AS684" s="127"/>
      <c r="AT684" s="127"/>
      <c r="AU684" s="127"/>
      <c r="AV684" s="127"/>
      <c r="AW684" s="127"/>
      <c r="AX684" s="128"/>
    </row>
    <row r="685" spans="1:50" ht="70.5" customHeight="1" x14ac:dyDescent="0.15">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2" t="s">
        <v>466</v>
      </c>
      <c r="AE685" s="623"/>
      <c r="AF685" s="623"/>
      <c r="AG685" s="435" t="s">
        <v>497</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7" t="s">
        <v>44</v>
      </c>
      <c r="B686" s="488"/>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3" t="s">
        <v>462</v>
      </c>
      <c r="AE686" s="434"/>
      <c r="AF686" s="434"/>
      <c r="AG686" s="96"/>
      <c r="AH686" s="97"/>
      <c r="AI686" s="97"/>
      <c r="AJ686" s="97"/>
      <c r="AK686" s="97"/>
      <c r="AL686" s="97"/>
      <c r="AM686" s="97"/>
      <c r="AN686" s="97"/>
      <c r="AO686" s="97"/>
      <c r="AP686" s="97"/>
      <c r="AQ686" s="97"/>
      <c r="AR686" s="97"/>
      <c r="AS686" s="97"/>
      <c r="AT686" s="97"/>
      <c r="AU686" s="97"/>
      <c r="AV686" s="97"/>
      <c r="AW686" s="97"/>
      <c r="AX686" s="98"/>
    </row>
    <row r="687" spans="1:50" ht="61.5" customHeight="1" x14ac:dyDescent="0.15">
      <c r="A687" s="489"/>
      <c r="B687" s="490"/>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9"/>
      <c r="B688" s="490"/>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38.25" customHeight="1" x14ac:dyDescent="0.15">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4" t="s">
        <v>466</v>
      </c>
      <c r="AE689" s="405"/>
      <c r="AF689" s="405"/>
      <c r="AG689" s="612" t="s">
        <v>496</v>
      </c>
      <c r="AH689" s="613"/>
      <c r="AI689" s="613"/>
      <c r="AJ689" s="613"/>
      <c r="AK689" s="613"/>
      <c r="AL689" s="613"/>
      <c r="AM689" s="613"/>
      <c r="AN689" s="613"/>
      <c r="AO689" s="613"/>
      <c r="AP689" s="613"/>
      <c r="AQ689" s="613"/>
      <c r="AR689" s="613"/>
      <c r="AS689" s="613"/>
      <c r="AT689" s="613"/>
      <c r="AU689" s="613"/>
      <c r="AV689" s="613"/>
      <c r="AW689" s="613"/>
      <c r="AX689" s="614"/>
    </row>
    <row r="690" spans="1:64" ht="19.350000000000001" customHeight="1" x14ac:dyDescent="0.15">
      <c r="A690" s="489"/>
      <c r="B690" s="491"/>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t="s">
        <v>462</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t="s">
        <v>462</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6.75" customHeight="1" x14ac:dyDescent="0.15">
      <c r="A692" s="489"/>
      <c r="B692" s="491"/>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7"/>
      <c r="AD692" s="129" t="s">
        <v>462</v>
      </c>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7"/>
      <c r="AD693" s="622" t="s">
        <v>462</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38.25" customHeight="1" x14ac:dyDescent="0.15">
      <c r="A694" s="492"/>
      <c r="B694" s="493"/>
      <c r="C694" s="494" t="s">
        <v>423</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462</v>
      </c>
      <c r="AE694" s="675"/>
      <c r="AF694" s="676"/>
      <c r="AG694" s="669"/>
      <c r="AH694" s="402"/>
      <c r="AI694" s="402"/>
      <c r="AJ694" s="402"/>
      <c r="AK694" s="402"/>
      <c r="AL694" s="402"/>
      <c r="AM694" s="402"/>
      <c r="AN694" s="402"/>
      <c r="AO694" s="402"/>
      <c r="AP694" s="402"/>
      <c r="AQ694" s="402"/>
      <c r="AR694" s="402"/>
      <c r="AS694" s="402"/>
      <c r="AT694" s="402"/>
      <c r="AU694" s="402"/>
      <c r="AV694" s="402"/>
      <c r="AW694" s="402"/>
      <c r="AX694" s="670"/>
      <c r="BG694" s="10"/>
      <c r="BH694" s="10"/>
      <c r="BI694" s="10"/>
      <c r="BJ694" s="10"/>
    </row>
    <row r="695" spans="1:64" ht="21" customHeight="1" x14ac:dyDescent="0.15">
      <c r="A695" s="487" t="s">
        <v>45</v>
      </c>
      <c r="B695" s="627"/>
      <c r="C695" s="628" t="s">
        <v>424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4" t="s">
        <v>462</v>
      </c>
      <c r="AE695" s="405"/>
      <c r="AF695" s="640"/>
      <c r="AG695" s="612"/>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t="s">
        <v>462</v>
      </c>
      <c r="AE696" s="473"/>
      <c r="AF696" s="473"/>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9"/>
      <c r="B697" s="491"/>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t="s">
        <v>462</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2"/>
      <c r="B698" s="493"/>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t="s">
        <v>462</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hidden="1"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4"/>
      <c r="AE699" s="405"/>
      <c r="AF699" s="405"/>
      <c r="AG699" s="96"/>
      <c r="AH699" s="97"/>
      <c r="AI699" s="97"/>
      <c r="AJ699" s="97"/>
      <c r="AK699" s="97"/>
      <c r="AL699" s="97"/>
      <c r="AM699" s="97"/>
      <c r="AN699" s="97"/>
      <c r="AO699" s="97"/>
      <c r="AP699" s="97"/>
      <c r="AQ699" s="97"/>
      <c r="AR699" s="97"/>
      <c r="AS699" s="97"/>
      <c r="AT699" s="97"/>
      <c r="AU699" s="97"/>
      <c r="AV699" s="97"/>
      <c r="AW699" s="97"/>
      <c r="AX699" s="98"/>
    </row>
    <row r="700" spans="1:64" ht="15.75" hidden="1" customHeight="1" x14ac:dyDescent="0.15">
      <c r="A700" s="618"/>
      <c r="B700" s="619"/>
      <c r="C700" s="652" t="s">
        <v>70</v>
      </c>
      <c r="D700" s="653"/>
      <c r="E700" s="653"/>
      <c r="F700" s="653"/>
      <c r="G700" s="653"/>
      <c r="H700" s="653"/>
      <c r="I700" s="653"/>
      <c r="J700" s="653"/>
      <c r="K700" s="653"/>
      <c r="L700" s="653"/>
      <c r="M700" s="653"/>
      <c r="N700" s="653"/>
      <c r="O700" s="654"/>
      <c r="P700" s="399" t="s">
        <v>0</v>
      </c>
      <c r="Q700" s="399"/>
      <c r="R700" s="399"/>
      <c r="S700" s="615"/>
      <c r="T700" s="398" t="s">
        <v>29</v>
      </c>
      <c r="U700" s="399"/>
      <c r="V700" s="399"/>
      <c r="W700" s="399"/>
      <c r="X700" s="399"/>
      <c r="Y700" s="399"/>
      <c r="Z700" s="399"/>
      <c r="AA700" s="399"/>
      <c r="AB700" s="399"/>
      <c r="AC700" s="399"/>
      <c r="AD700" s="399"/>
      <c r="AE700" s="399"/>
      <c r="AF700" s="400"/>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hidden="1" customHeight="1" x14ac:dyDescent="0.15">
      <c r="A701" s="618"/>
      <c r="B701" s="619"/>
      <c r="C701" s="236"/>
      <c r="D701" s="237"/>
      <c r="E701" s="237"/>
      <c r="F701" s="237"/>
      <c r="G701" s="237"/>
      <c r="H701" s="237"/>
      <c r="I701" s="237"/>
      <c r="J701" s="237"/>
      <c r="K701" s="237"/>
      <c r="L701" s="237"/>
      <c r="M701" s="237"/>
      <c r="N701" s="237"/>
      <c r="O701" s="238"/>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hidden="1" customHeight="1" x14ac:dyDescent="0.15">
      <c r="A702" s="618"/>
      <c r="B702" s="619"/>
      <c r="C702" s="236"/>
      <c r="D702" s="237"/>
      <c r="E702" s="237"/>
      <c r="F702" s="237"/>
      <c r="G702" s="237"/>
      <c r="H702" s="237"/>
      <c r="I702" s="237"/>
      <c r="J702" s="237"/>
      <c r="K702" s="237"/>
      <c r="L702" s="237"/>
      <c r="M702" s="237"/>
      <c r="N702" s="237"/>
      <c r="O702" s="238"/>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x14ac:dyDescent="0.15">
      <c r="A703" s="618"/>
      <c r="B703" s="619"/>
      <c r="C703" s="236"/>
      <c r="D703" s="237"/>
      <c r="E703" s="237"/>
      <c r="F703" s="237"/>
      <c r="G703" s="237"/>
      <c r="H703" s="237"/>
      <c r="I703" s="237"/>
      <c r="J703" s="237"/>
      <c r="K703" s="237"/>
      <c r="L703" s="237"/>
      <c r="M703" s="237"/>
      <c r="N703" s="237"/>
      <c r="O703" s="238"/>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8"/>
      <c r="B704" s="619"/>
      <c r="C704" s="236"/>
      <c r="D704" s="237"/>
      <c r="E704" s="237"/>
      <c r="F704" s="237"/>
      <c r="G704" s="237"/>
      <c r="H704" s="237"/>
      <c r="I704" s="237"/>
      <c r="J704" s="237"/>
      <c r="K704" s="237"/>
      <c r="L704" s="237"/>
      <c r="M704" s="237"/>
      <c r="N704" s="237"/>
      <c r="O704" s="238"/>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20"/>
      <c r="B705" s="621"/>
      <c r="C705" s="446"/>
      <c r="D705" s="447"/>
      <c r="E705" s="447"/>
      <c r="F705" s="447"/>
      <c r="G705" s="447"/>
      <c r="H705" s="447"/>
      <c r="I705" s="447"/>
      <c r="J705" s="447"/>
      <c r="K705" s="447"/>
      <c r="L705" s="447"/>
      <c r="M705" s="447"/>
      <c r="N705" s="447"/>
      <c r="O705" s="448"/>
      <c r="P705" s="462"/>
      <c r="Q705" s="462"/>
      <c r="R705" s="462"/>
      <c r="S705" s="463"/>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4"/>
      <c r="C706" s="441" t="s">
        <v>60</v>
      </c>
      <c r="D706" s="442"/>
      <c r="E706" s="442"/>
      <c r="F706" s="443"/>
      <c r="G706" s="457"/>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5"/>
      <c r="B707" s="666"/>
      <c r="C707" s="452" t="s">
        <v>64</v>
      </c>
      <c r="D707" s="453"/>
      <c r="E707" s="453"/>
      <c r="F707" s="454"/>
      <c r="G707" s="455" t="s">
        <v>445</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29.25" customHeight="1" thickBot="1" x14ac:dyDescent="0.2">
      <c r="A709" s="481" t="s">
        <v>454</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28.5" customHeight="1" thickBot="1" x14ac:dyDescent="0.2">
      <c r="A711" s="661"/>
      <c r="B711" s="662"/>
      <c r="C711" s="662"/>
      <c r="D711" s="662"/>
      <c r="E711" s="663"/>
      <c r="F711" s="605" t="s">
        <v>445</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27.75" customHeight="1" thickBot="1" x14ac:dyDescent="0.2">
      <c r="A713" s="514"/>
      <c r="B713" s="515"/>
      <c r="C713" s="515"/>
      <c r="D713" s="515"/>
      <c r="E713" s="516"/>
      <c r="F713" s="484" t="s">
        <v>460</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8" t="s">
        <v>388</v>
      </c>
      <c r="B717" s="423"/>
      <c r="C717" s="423"/>
      <c r="D717" s="423"/>
      <c r="E717" s="423"/>
      <c r="F717" s="423"/>
      <c r="G717" s="419" t="s">
        <v>449</v>
      </c>
      <c r="H717" s="420"/>
      <c r="I717" s="420"/>
      <c r="J717" s="420"/>
      <c r="K717" s="420"/>
      <c r="L717" s="420"/>
      <c r="M717" s="420"/>
      <c r="N717" s="420"/>
      <c r="O717" s="420"/>
      <c r="P717" s="420"/>
      <c r="Q717" s="423" t="s">
        <v>329</v>
      </c>
      <c r="R717" s="423"/>
      <c r="S717" s="423"/>
      <c r="T717" s="423"/>
      <c r="U717" s="423"/>
      <c r="V717" s="423"/>
      <c r="W717" s="419" t="s">
        <v>458</v>
      </c>
      <c r="X717" s="420"/>
      <c r="Y717" s="420"/>
      <c r="Z717" s="420"/>
      <c r="AA717" s="420"/>
      <c r="AB717" s="420"/>
      <c r="AC717" s="420"/>
      <c r="AD717" s="420"/>
      <c r="AE717" s="420"/>
      <c r="AF717" s="420"/>
      <c r="AG717" s="423" t="s">
        <v>330</v>
      </c>
      <c r="AH717" s="423"/>
      <c r="AI717" s="423"/>
      <c r="AJ717" s="423"/>
      <c r="AK717" s="423"/>
      <c r="AL717" s="423"/>
      <c r="AM717" s="419" t="s">
        <v>449</v>
      </c>
      <c r="AN717" s="420"/>
      <c r="AO717" s="420"/>
      <c r="AP717" s="420"/>
      <c r="AQ717" s="420"/>
      <c r="AR717" s="420"/>
      <c r="AS717" s="420"/>
      <c r="AT717" s="420"/>
      <c r="AU717" s="420"/>
      <c r="AV717" s="420"/>
      <c r="AW717" s="51"/>
      <c r="AX717" s="52"/>
    </row>
    <row r="718" spans="1:50" ht="19.899999999999999" customHeight="1" thickBot="1" x14ac:dyDescent="0.2">
      <c r="A718" s="504" t="s">
        <v>331</v>
      </c>
      <c r="B718" s="480"/>
      <c r="C718" s="480"/>
      <c r="D718" s="480"/>
      <c r="E718" s="480"/>
      <c r="F718" s="480"/>
      <c r="G718" s="421" t="s">
        <v>449</v>
      </c>
      <c r="H718" s="422"/>
      <c r="I718" s="422"/>
      <c r="J718" s="422"/>
      <c r="K718" s="422"/>
      <c r="L718" s="422"/>
      <c r="M718" s="422"/>
      <c r="N718" s="422"/>
      <c r="O718" s="422"/>
      <c r="P718" s="422"/>
      <c r="Q718" s="480" t="s">
        <v>332</v>
      </c>
      <c r="R718" s="480"/>
      <c r="S718" s="480"/>
      <c r="T718" s="480"/>
      <c r="U718" s="480"/>
      <c r="V718" s="480"/>
      <c r="W718" s="590" t="s">
        <v>452</v>
      </c>
      <c r="X718" s="591"/>
      <c r="Y718" s="591"/>
      <c r="Z718" s="591"/>
      <c r="AA718" s="591"/>
      <c r="AB718" s="591"/>
      <c r="AC718" s="591"/>
      <c r="AD718" s="591"/>
      <c r="AE718" s="591"/>
      <c r="AF718" s="591"/>
      <c r="AG718" s="480" t="s">
        <v>333</v>
      </c>
      <c r="AH718" s="480"/>
      <c r="AI718" s="480"/>
      <c r="AJ718" s="480"/>
      <c r="AK718" s="480"/>
      <c r="AL718" s="480"/>
      <c r="AM718" s="444" t="s">
        <v>455</v>
      </c>
      <c r="AN718" s="445"/>
      <c r="AO718" s="445"/>
      <c r="AP718" s="445"/>
      <c r="AQ718" s="445"/>
      <c r="AR718" s="445"/>
      <c r="AS718" s="445"/>
      <c r="AT718" s="445"/>
      <c r="AU718" s="445"/>
      <c r="AV718" s="445"/>
      <c r="AW718" s="53"/>
      <c r="AX718" s="54"/>
    </row>
    <row r="719" spans="1:50" ht="23.6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hidden="1"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4" t="s">
        <v>32</v>
      </c>
      <c r="B758" s="475"/>
      <c r="C758" s="475"/>
      <c r="D758" s="475"/>
      <c r="E758" s="475"/>
      <c r="F758" s="476"/>
      <c r="G758" s="464" t="s">
        <v>415</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416</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hidden="1" customHeight="1" x14ac:dyDescent="0.15">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hidden="1" customHeight="1" x14ac:dyDescent="0.15">
      <c r="A760" s="477"/>
      <c r="B760" s="478"/>
      <c r="C760" s="478"/>
      <c r="D760" s="478"/>
      <c r="E760" s="478"/>
      <c r="F760" s="479"/>
      <c r="G760" s="511"/>
      <c r="H760" s="512"/>
      <c r="I760" s="512"/>
      <c r="J760" s="512"/>
      <c r="K760" s="513"/>
      <c r="L760" s="505"/>
      <c r="M760" s="506"/>
      <c r="N760" s="506"/>
      <c r="O760" s="506"/>
      <c r="P760" s="506"/>
      <c r="Q760" s="506"/>
      <c r="R760" s="506"/>
      <c r="S760" s="506"/>
      <c r="T760" s="506"/>
      <c r="U760" s="506"/>
      <c r="V760" s="506"/>
      <c r="W760" s="506"/>
      <c r="X760" s="507"/>
      <c r="Y760" s="467"/>
      <c r="Z760" s="468"/>
      <c r="AA760" s="468"/>
      <c r="AB760" s="667"/>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hidden="1" customHeight="1" x14ac:dyDescent="0.15">
      <c r="A761" s="477"/>
      <c r="B761" s="478"/>
      <c r="C761" s="478"/>
      <c r="D761" s="478"/>
      <c r="E761" s="478"/>
      <c r="F761" s="479"/>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hidden="1" customHeight="1" x14ac:dyDescent="0.15">
      <c r="A762" s="477"/>
      <c r="B762" s="478"/>
      <c r="C762" s="478"/>
      <c r="D762" s="478"/>
      <c r="E762" s="478"/>
      <c r="F762" s="479"/>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hidden="1" customHeight="1" x14ac:dyDescent="0.15">
      <c r="A763" s="477"/>
      <c r="B763" s="478"/>
      <c r="C763" s="478"/>
      <c r="D763" s="478"/>
      <c r="E763" s="478"/>
      <c r="F763" s="479"/>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hidden="1" customHeight="1" x14ac:dyDescent="0.15">
      <c r="A764" s="477"/>
      <c r="B764" s="478"/>
      <c r="C764" s="478"/>
      <c r="D764" s="478"/>
      <c r="E764" s="478"/>
      <c r="F764" s="479"/>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hidden="1" customHeight="1" x14ac:dyDescent="0.15">
      <c r="A765" s="477"/>
      <c r="B765" s="478"/>
      <c r="C765" s="478"/>
      <c r="D765" s="478"/>
      <c r="E765" s="478"/>
      <c r="F765" s="479"/>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hidden="1" customHeight="1" x14ac:dyDescent="0.15">
      <c r="A766" s="477"/>
      <c r="B766" s="478"/>
      <c r="C766" s="478"/>
      <c r="D766" s="478"/>
      <c r="E766" s="478"/>
      <c r="F766" s="479"/>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hidden="1" customHeight="1" x14ac:dyDescent="0.15">
      <c r="A767" s="477"/>
      <c r="B767" s="478"/>
      <c r="C767" s="478"/>
      <c r="D767" s="478"/>
      <c r="E767" s="478"/>
      <c r="F767" s="479"/>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hidden="1" customHeight="1" x14ac:dyDescent="0.15">
      <c r="A768" s="477"/>
      <c r="B768" s="478"/>
      <c r="C768" s="478"/>
      <c r="D768" s="478"/>
      <c r="E768" s="478"/>
      <c r="F768" s="479"/>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hidden="1" customHeight="1" x14ac:dyDescent="0.15">
      <c r="A769" s="477"/>
      <c r="B769" s="478"/>
      <c r="C769" s="478"/>
      <c r="D769" s="478"/>
      <c r="E769" s="478"/>
      <c r="F769" s="479"/>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hidden="1" customHeight="1" thickBot="1" x14ac:dyDescent="0.2">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0</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hidden="1" customHeight="1" x14ac:dyDescent="0.15">
      <c r="A771" s="477"/>
      <c r="B771" s="478"/>
      <c r="C771" s="478"/>
      <c r="D771" s="478"/>
      <c r="E771" s="478"/>
      <c r="F771" s="479"/>
      <c r="G771" s="464" t="s">
        <v>418</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417</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hidden="1" customHeight="1" x14ac:dyDescent="0.15">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hidden="1" customHeight="1" x14ac:dyDescent="0.15">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67"/>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hidden="1" customHeight="1" x14ac:dyDescent="0.15">
      <c r="A774" s="477"/>
      <c r="B774" s="478"/>
      <c r="C774" s="478"/>
      <c r="D774" s="478"/>
      <c r="E774" s="478"/>
      <c r="F774" s="479"/>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77"/>
      <c r="B775" s="478"/>
      <c r="C775" s="478"/>
      <c r="D775" s="478"/>
      <c r="E775" s="478"/>
      <c r="F775" s="479"/>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77"/>
      <c r="B776" s="478"/>
      <c r="C776" s="478"/>
      <c r="D776" s="478"/>
      <c r="E776" s="478"/>
      <c r="F776" s="479"/>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77"/>
      <c r="B777" s="478"/>
      <c r="C777" s="478"/>
      <c r="D777" s="478"/>
      <c r="E777" s="478"/>
      <c r="F777" s="479"/>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77"/>
      <c r="B778" s="478"/>
      <c r="C778" s="478"/>
      <c r="D778" s="478"/>
      <c r="E778" s="478"/>
      <c r="F778" s="479"/>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77"/>
      <c r="B779" s="478"/>
      <c r="C779" s="478"/>
      <c r="D779" s="478"/>
      <c r="E779" s="478"/>
      <c r="F779" s="479"/>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77"/>
      <c r="B780" s="478"/>
      <c r="C780" s="478"/>
      <c r="D780" s="478"/>
      <c r="E780" s="478"/>
      <c r="F780" s="479"/>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7"/>
      <c r="B781" s="478"/>
      <c r="C781" s="478"/>
      <c r="D781" s="478"/>
      <c r="E781" s="478"/>
      <c r="F781" s="479"/>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7"/>
      <c r="B782" s="478"/>
      <c r="C782" s="478"/>
      <c r="D782" s="478"/>
      <c r="E782" s="478"/>
      <c r="F782" s="479"/>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hidden="1" customHeight="1" x14ac:dyDescent="0.15">
      <c r="A784" s="477"/>
      <c r="B784" s="478"/>
      <c r="C784" s="478"/>
      <c r="D784" s="478"/>
      <c r="E784" s="478"/>
      <c r="F784" s="479"/>
      <c r="G784" s="464" t="s">
        <v>419</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420</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hidden="1" customHeight="1" x14ac:dyDescent="0.15">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hidden="1" customHeight="1" x14ac:dyDescent="0.15">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hidden="1" customHeight="1" x14ac:dyDescent="0.15">
      <c r="A787" s="477"/>
      <c r="B787" s="478"/>
      <c r="C787" s="478"/>
      <c r="D787" s="478"/>
      <c r="E787" s="478"/>
      <c r="F787" s="479"/>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77"/>
      <c r="B788" s="478"/>
      <c r="C788" s="478"/>
      <c r="D788" s="478"/>
      <c r="E788" s="478"/>
      <c r="F788" s="479"/>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77"/>
      <c r="B789" s="478"/>
      <c r="C789" s="478"/>
      <c r="D789" s="478"/>
      <c r="E789" s="478"/>
      <c r="F789" s="479"/>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77"/>
      <c r="B790" s="478"/>
      <c r="C790" s="478"/>
      <c r="D790" s="478"/>
      <c r="E790" s="478"/>
      <c r="F790" s="479"/>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77"/>
      <c r="B791" s="478"/>
      <c r="C791" s="478"/>
      <c r="D791" s="478"/>
      <c r="E791" s="478"/>
      <c r="F791" s="479"/>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77"/>
      <c r="B792" s="478"/>
      <c r="C792" s="478"/>
      <c r="D792" s="478"/>
      <c r="E792" s="478"/>
      <c r="F792" s="479"/>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77"/>
      <c r="B793" s="478"/>
      <c r="C793" s="478"/>
      <c r="D793" s="478"/>
      <c r="E793" s="478"/>
      <c r="F793" s="479"/>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7"/>
      <c r="B794" s="478"/>
      <c r="C794" s="478"/>
      <c r="D794" s="478"/>
      <c r="E794" s="478"/>
      <c r="F794" s="479"/>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7"/>
      <c r="B795" s="478"/>
      <c r="C795" s="478"/>
      <c r="D795" s="478"/>
      <c r="E795" s="478"/>
      <c r="F795" s="479"/>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hidden="1" customHeight="1" x14ac:dyDescent="0.15">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hidden="1"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hidden="1" customHeight="1" x14ac:dyDescent="0.15">
      <c r="A800" s="477"/>
      <c r="B800" s="478"/>
      <c r="C800" s="478"/>
      <c r="D800" s="478"/>
      <c r="E800" s="478"/>
      <c r="F800" s="479"/>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77"/>
      <c r="B801" s="478"/>
      <c r="C801" s="478"/>
      <c r="D801" s="478"/>
      <c r="E801" s="478"/>
      <c r="F801" s="479"/>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77"/>
      <c r="B802" s="478"/>
      <c r="C802" s="478"/>
      <c r="D802" s="478"/>
      <c r="E802" s="478"/>
      <c r="F802" s="479"/>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77"/>
      <c r="B803" s="478"/>
      <c r="C803" s="478"/>
      <c r="D803" s="478"/>
      <c r="E803" s="478"/>
      <c r="F803" s="479"/>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77"/>
      <c r="B804" s="478"/>
      <c r="C804" s="478"/>
      <c r="D804" s="478"/>
      <c r="E804" s="478"/>
      <c r="F804" s="479"/>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77"/>
      <c r="B805" s="478"/>
      <c r="C805" s="478"/>
      <c r="D805" s="478"/>
      <c r="E805" s="478"/>
      <c r="F805" s="479"/>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77"/>
      <c r="B806" s="478"/>
      <c r="C806" s="478"/>
      <c r="D806" s="478"/>
      <c r="E806" s="478"/>
      <c r="F806" s="479"/>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7"/>
      <c r="B807" s="478"/>
      <c r="C807" s="478"/>
      <c r="D807" s="478"/>
      <c r="E807" s="478"/>
      <c r="F807" s="479"/>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7"/>
      <c r="B808" s="478"/>
      <c r="C808" s="478"/>
      <c r="D808" s="478"/>
      <c r="E808" s="478"/>
      <c r="F808" s="479"/>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hidden="1" customHeight="1" thickBot="1" x14ac:dyDescent="0.2">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3"/>
      <c r="B815" s="743"/>
      <c r="C815" s="743" t="s">
        <v>30</v>
      </c>
      <c r="D815" s="743"/>
      <c r="E815" s="743"/>
      <c r="F815" s="743"/>
      <c r="G815" s="743"/>
      <c r="H815" s="743"/>
      <c r="I815" s="743"/>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3"/>
      <c r="AJ815" s="743"/>
      <c r="AK815" s="743"/>
      <c r="AL815" s="743" t="s">
        <v>23</v>
      </c>
      <c r="AM815" s="743"/>
      <c r="AN815" s="743"/>
      <c r="AO815" s="825"/>
      <c r="AP815" s="220" t="s">
        <v>390</v>
      </c>
      <c r="AQ815" s="220"/>
      <c r="AR815" s="220"/>
      <c r="AS815" s="220"/>
      <c r="AT815" s="220"/>
      <c r="AU815" s="220"/>
      <c r="AV815" s="220"/>
      <c r="AW815" s="220"/>
      <c r="AX815" s="220"/>
    </row>
    <row r="816" spans="1:50" ht="30" hidden="1" customHeight="1" x14ac:dyDescent="0.15">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4" t="s">
        <v>432</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13.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90" max="49" man="1"/>
    <brk id="70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466</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466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466</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466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2016-08-29T02:52:29Z</cp:lastPrinted>
  <dcterms:created xsi:type="dcterms:W3CDTF">2012-03-13T00:50:25Z</dcterms:created>
  <dcterms:modified xsi:type="dcterms:W3CDTF">2016-09-07T01:42:17Z</dcterms:modified>
</cp:coreProperties>
</file>