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40" windowWidth="1858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U4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<sst xmlns="http://schemas.openxmlformats.org/spreadsheetml/2006/main" count="2799" uniqueCount="580">
  <si>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</si>
  <si>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</si>
  <si>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</si>
  <si>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</si>
  <si>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</si>
  <si>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</si>
  <si>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</si>
  <si>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</si>
  <si>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</si>
  <si>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</si>
  <si>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</si>
  <si>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</si>
  <si>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</si>
  <si>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</si>
  <si>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</si>
  <si>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</si>
  <si>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</si>
  <si>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</si>
  <si>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</si>
  <si>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</si>
  <si>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</si>
  <si>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</si>
  <si>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</si>
  <si>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</si>
  <si>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</si>
  <si>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</si>
  <si>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</si>
  <si>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</si>
  <si>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</si>
  <si>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</si>
  <si>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</si>
  <si>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</si>
  <si>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</si>
  <si>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</si>
  <si>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</si>
  <si>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</si>
  <si>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</si>
  <si>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</si>
  <si>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</si>
  <si>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</si>
  <si>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</si>
  <si>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</si>
  <si>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</si>
  <si>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</si>
  <si>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</si>
  <si>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</si>
  <si>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</si>
  <si>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</si>
  <si>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</si>
  <si>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</si>
  <si>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</si>
  <si>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</si>
  <si>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</si>
  <si>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</si>
  <si>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</si>
  <si>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</si>
  <si>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</si>
  <si>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</si>
  <si>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</si>
  <si>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</si>
  <si>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</si>
  <si>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</si>
  <si>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</si>
  <si>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</si>
  <si>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</si>
  <si>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</si>
  <si>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</si>
  <si>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</si>
  <si>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</si>
  <si>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</si>
  <si>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</si>
  <si>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</si>
  <si>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</si>
  <si>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</si>
  <si>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</si>
  <si>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</si>
  <si>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</si>
  <si>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</si>
  <si>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</si>
  <si>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</si>
  <si>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</si>
  <si>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</si>
  <si>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</si>
  <si>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</si>
  <si>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</si>
  <si>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</si>
  <si>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</si>
  <si>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</si>
  <si>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</si>
  <si>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</si>
  <si>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</si>
  <si>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</si>
  <si>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</si>
  <si>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</si>
  <si>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</si>
  <si>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</si>
  <si>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</si>
  <si>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</si>
  <si>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</si>
  <si>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</si>
  <si>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</si>
  <si>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</si>
  <si>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</si>
  <si>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</si>
  <si>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</si>
  <si>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</si>
  <si>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</si>
  <si>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</si>
  <si>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</si>
  <si>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</si>
  <si>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</si>
  <si>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</si>
  <si>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</si>
  <si>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</si>
  <si>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</si>
  <si>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</si>
  <si>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</si>
  <si>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</si>
  <si>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</si>
  <si>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</si>
  <si>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</si>
  <si>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</si>
  <si>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</si>
  <si>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</si>
  <si>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</si>
  <si>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</si>
  <si>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</si>
  <si>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</si>
  <si>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</si>
  <si>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</si>
  <si>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</si>
  <si>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</si>
  <si>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</si>
  <si>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</si>
  <si>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</si>
  <si>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</si>
  <si>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</si>
  <si>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</si>
  <si>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</si>
  <si>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</si>
  <si>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</si>
  <si>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</si>
  <si>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</si>
  <si>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</si>
  <si>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</si>
  <si>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</si>
  <si>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</si>
  <si>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</si>
  <si>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</si>
  <si>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</si>
  <si>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</si>
  <si>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</si>
  <si>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</si>
  <si>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</si>
  <si>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</si>
  <si>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</si>
  <si>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</si>
  <si>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</si>
  <si>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</si>
  <si>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</si>
  <si>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</si>
  <si>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</si>
  <si>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</si>
  <si>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</si>
  <si>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</si>
  <si>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</si>
  <si>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</si>
  <si>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</si>
  <si>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</si>
  <si>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</si>
  <si>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</si>
  <si>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</si>
  <si>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</si>
  <si>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</si>
  <si>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</si>
  <si>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</si>
  <si>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</si>
  <si>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</si>
  <si>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</si>
  <si>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</si>
  <si>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</si>
  <si>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</si>
  <si>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</si>
  <si>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</si>
  <si>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</si>
  <si>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</si>
  <si>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</si>
  <si>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</si>
  <si>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</si>
  <si>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</si>
  <si>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</si>
  <si>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</si>
  <si>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</si>
  <si>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</si>
  <si>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</si>
  <si>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</si>
  <si>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</si>
  <si>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</si>
  <si>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</si>
  <si>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</si>
  <si>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</si>
  <si>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</si>
  <si>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</si>
  <si>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</si>
  <si>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</si>
  <si>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</si>
  <si>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</si>
  <si>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</si>
  <si>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</si>
  <si>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</si>
  <si>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</si>
  <si>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</si>
  <si>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</si>
  <si>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</si>
  <si>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</si>
  <si>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</si>
  <si>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</si>
  <si>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</si>
  <si>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</si>
  <si>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</si>
  <si>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</si>
  <si>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</si>
  <si>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</si>
  <si>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</si>
  <si>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</si>
  <si>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</si>
  <si>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</si>
  <si>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</si>
  <si>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</si>
  <si>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</si>
  <si>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</si>
  <si>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</si>
  <si>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</si>
  <si>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</si>
  <si>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</si>
  <si>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</si>
  <si>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</si>
  <si>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</si>
  <si>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</si>
  <si>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</si>
  <si>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</si>
  <si>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</si>
  <si>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</si>
  <si>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</si>
  <si>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</si>
  <si>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</si>
  <si>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</si>
  <si>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</si>
  <si>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</si>
  <si>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</si>
  <si>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</si>
  <si>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</si>
  <si>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</si>
  <si>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</si>
  <si>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</si>
  <si>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</si>
  <si>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</si>
  <si>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</si>
  <si>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</si>
  <si>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</si>
  <si>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</si>
  <si>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</si>
  <si>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</si>
  <si>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</si>
  <si>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</si>
  <si>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</si>
  <si>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</si>
  <si>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</si>
  <si>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</si>
  <si>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</si>
  <si>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</si>
  <si>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</si>
  <si>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</si>
  <si>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</si>
  <si>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</si>
  <si>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</si>
  <si>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</si>
  <si>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</si>
  <si>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</si>
  <si>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</si>
  <si>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</si>
  <si>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</si>
  <si>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</si>
  <si>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</si>
  <si>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</si>
  <si>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</si>
  <si>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</si>
  <si>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</si>
  <si>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</si>
  <si>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</si>
  <si>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</si>
  <si>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</si>
  <si>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</si>
  <si>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</si>
  <si>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</si>
  <si>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</si>
  <si>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</si>
  <si>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</si>
  <si>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</si>
  <si>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</si>
  <si>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</si>
  <si>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</si>
  <si>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</si>
  <si>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</si>
  <si>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</si>
  <si>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</si>
  <si>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</si>
  <si>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</si>
  <si>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</si>
  <si>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</si>
  <si>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</si>
  <si>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</si>
  <si>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</si>
  <si>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</si>
  <si>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</si>
  <si>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</si>
  <si>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</si>
  <si>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</si>
  <si>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</si>
  <si>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</si>
  <si>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</si>
  <si>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</si>
  <si>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</si>
  <si>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</si>
  <si>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</si>
  <si>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</si>
  <si>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</si>
  <si>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</si>
  <si>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</si>
  <si>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</si>
  <si>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</si>
  <si>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</si>
  <si>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</si>
  <si>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</si>
  <si>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</si>
  <si>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</si>
  <si>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</si>
  <si>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</si>
  <si>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</si>
  <si>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</si>
  <si>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</si>
  <si>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</si>
  <si>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</si>
  <si>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</si>
  <si>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</si>
  <si>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</si>
  <si>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</si>
  <si>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</si>
  <si>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</si>
  <si>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</si>
  <si>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</si>
  <si>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</si>
  <si>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</si>
  <si>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</si>
  <si>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</si>
  <si>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</si>
  <si>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</si>
  <si>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</si>
  <si>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</si>
  <si>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</si>
  <si>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</si>
  <si>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</si>
  <si>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</si>
  <si>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</si>
  <si>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</si>
  <si>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</si>
  <si>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</si>
  <si>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</si>
  <si>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</si>
  <si>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</si>
  <si>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</si>
  <si>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</si>
  <si>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</si>
  <si>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</si>
  <si>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</si>
  <si>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</si>
  <si>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</si>
  <si>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</si>
  <si>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</si>
  <si>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</si>
  <si>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</si>
  <si>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</si>
  <si>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</si>
  <si>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</si>
  <si>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</si>
  <si>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</si>
  <si>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</si>
  <si>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</si>
  <si>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</si>
  <si>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</si>
  <si>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</si>
  <si>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</si>
  <si>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</si>
  <si>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</si>
  <si>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</si>
  <si>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</si>
  <si>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</si>
  <si>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</si>
  <si>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</si>
  <si>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</si>
  <si>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</si>
  <si>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</si>
  <si>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</si>
  <si>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</si>
  <si>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</si>
  <si>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</si>
  <si>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</si>
  <si>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</si>
  <si>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</si>
  <si>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</si>
  <si>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</si>
  <si>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</si>
  <si>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</si>
  <si>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</si>
  <si>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</si>
  <si>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</si>
  <si>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</si>
  <si>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</si>
  <si>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</si>
  <si>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</si>
  <si>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</si>
  <si>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</si>
  <si>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</si>
  <si>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</si>
  <si>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</si>
  <si>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</si>
  <si>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</si>
  <si>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</si>
  <si>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</si>
  <si>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</si>
  <si>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</si>
  <si>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</si>
  <si>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</si>
  <si>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</si>
  <si>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</si>
  <si>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</si>
  <si>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</si>
  <si>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</si>
  <si>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</si>
  <si>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</si>
  <si>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</si>
  <si>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</si>
  <si>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</si>
  <si>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</si>
  <si>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</si>
  <si>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</si>
  <si>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</si>
  <si>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</si>
  <si>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</si>
  <si>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</si>
  <si>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</si>
  <si>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</si>
  <si>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</si>
  <si>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</si>
  <si>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</si>
  <si>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</si>
  <si>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</si>
  <si>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</si>
  <si>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</si>
  <si>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</si>
  <si>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</si>
  <si>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</si>
  <si>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</si>
  <si>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</si>
  <si>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</si>
  <si>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</si>
  <si>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</si>
  <si>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</si>
  <si>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</si>
  <si>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</si>
  <si>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</si>
  <si>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</si>
  <si>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</si>
  <si>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</si>
  <si>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</si>
  <si>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</si>
  <si>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</si>
  <si>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</si>
  <si>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</si>
  <si>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</si>
  <si>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</si>
  <si>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</si>
  <si>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</si>
  <si>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</si>
  <si>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</si>
  <si>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</si>
  <si>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</si>
  <si>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</si>
  <si>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</si>
  <si>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</si>
  <si>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</si>
  <si>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</si>
  <si>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</si>
  <si>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</si>
  <si>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</si>
  <si>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</si>
  <si>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</si>
  <si>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</si>
  <si>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</si>
  <si>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</si>
  <si>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</si>
  <si>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</si>
  <si>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</si>
  <si>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</si>
  <si>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</si>
  <si>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</si>
  <si>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</si>
  <si>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</si>
  <si>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</si>
  <si>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</si>
  <si>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</si>
  <si>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</si>
  <si>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</si>
  <si>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</si>
  <si>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</si>
  <si>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</si>
  <si>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</si>
  <si>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</si>
  <si>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</si>
  <si>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</si>
  <si>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</si>
  <si>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</si>
  <si>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</si>
  <si>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</si>
  <si>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</si>
  <si>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ヒートポンプを活用した低炭素型農業推進事業（農林水産省連携事業）</t>
    <phoneticPr fontId="5"/>
  </si>
  <si>
    <t>地球環境局</t>
    <phoneticPr fontId="5"/>
  </si>
  <si>
    <t>地球温暖化対策課</t>
    <phoneticPr fontId="5"/>
  </si>
  <si>
    <t>○</t>
  </si>
  <si>
    <t>特別会計に関する法律第85条第3項第1号ホ及び第3号　　　　　　　　　　　　　　　　　　　　　　　　　　　　　　　　　　　　　　施行令第50条第7項第10号及び第9項第1号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3" eb="24">
      <t>ダイ</t>
    </rPh>
    <rPh sb="25" eb="26">
      <t>ゴウ</t>
    </rPh>
    <rPh sb="64" eb="67">
      <t>セコウレイ</t>
    </rPh>
    <rPh sb="67" eb="68">
      <t>ダイ</t>
    </rPh>
    <rPh sb="70" eb="71">
      <t>ジョウ</t>
    </rPh>
    <rPh sb="71" eb="72">
      <t>ダイ</t>
    </rPh>
    <rPh sb="73" eb="74">
      <t>コウ</t>
    </rPh>
    <rPh sb="74" eb="75">
      <t>ダイ</t>
    </rPh>
    <rPh sb="77" eb="78">
      <t>ゴウ</t>
    </rPh>
    <rPh sb="78" eb="79">
      <t>オヨ</t>
    </rPh>
    <rPh sb="80" eb="81">
      <t>ダイ</t>
    </rPh>
    <rPh sb="82" eb="83">
      <t>コウ</t>
    </rPh>
    <rPh sb="83" eb="84">
      <t>ダイ</t>
    </rPh>
    <rPh sb="85" eb="86">
      <t>ゴウ</t>
    </rPh>
    <phoneticPr fontId="5"/>
  </si>
  <si>
    <t>農業生産におけるエネルギー利用は石油に大きく依存しており、中でも施設園芸はCO2排出量の多くを占めていることから、エネルギー起源のCO2排出量削減のためには、今後、施設園芸分野の省CO2化を進める必要がある。CO2排出量削減のためには、ヒートポンプ設備の導入が効果的であるが、農業者は慣れ親しんだ営農を継続する傾向が強く、低炭素化へのシフトが難しい一面があるほか、燃油加温設備に比べヒートポンプ設備が高価であることから導入が進まない状況にある。このような背景から、将来に向け、低炭素型の施設園芸へとシフトさせていくため、農協等が中心となり推進していくことが効果的であることから、農協等が自ら低炭素化設備の導入を促進していく事業を支援し、低炭素化による便益等の実績を積み重ね低炭素化設備の導入を普及させていく必要がある。</t>
    <phoneticPr fontId="5"/>
  </si>
  <si>
    <t>農協等が農業者に低炭素化設備を貸し出す事業について、農協等に対し低炭素化設備の導入を支援する。　　　　　　　　　　　　　　　　　　　　　　　　　　　　　　　　　　　　　　　　　　　　　　　　　　　　　　　　　　　　　　　　　　　ヒートポンプ設備及びその付帯設備（送付機等）を補助対象設備とし、対象経費の1/3を上限に補助を行う。なお、１申請につき、補助金の交付額の上限は、５，０００万円とし、交付申請額が１００万円に満たない申請は対象としない。</t>
    <rPh sb="120" eb="122">
      <t>セツビ</t>
    </rPh>
    <rPh sb="122" eb="123">
      <t>オヨ</t>
    </rPh>
    <rPh sb="126" eb="128">
      <t>フタイ</t>
    </rPh>
    <rPh sb="128" eb="130">
      <t>セツビ</t>
    </rPh>
    <rPh sb="131" eb="133">
      <t>ソウフ</t>
    </rPh>
    <phoneticPr fontId="5"/>
  </si>
  <si>
    <t>t-CO2</t>
    <phoneticPr fontId="5"/>
  </si>
  <si>
    <t>低炭素化設備（ヒートポンプ）の普及による年間CO2排出削減量</t>
    <rPh sb="0" eb="3">
      <t>テイタンソ</t>
    </rPh>
    <rPh sb="3" eb="4">
      <t>カ</t>
    </rPh>
    <rPh sb="4" eb="6">
      <t>セツビ</t>
    </rPh>
    <rPh sb="15" eb="17">
      <t>フキュウ</t>
    </rPh>
    <rPh sb="20" eb="22">
      <t>ネンカン</t>
    </rPh>
    <rPh sb="25" eb="27">
      <t>ハイシュツ</t>
    </rPh>
    <rPh sb="27" eb="29">
      <t>サクゲン</t>
    </rPh>
    <rPh sb="29" eb="30">
      <t>リョウ</t>
    </rPh>
    <phoneticPr fontId="5"/>
  </si>
  <si>
    <t>ヒートポンプの普及によるCO2排出削減量（年間）</t>
    <rPh sb="7" eb="9">
      <t>フキュウ</t>
    </rPh>
    <rPh sb="15" eb="17">
      <t>ハイシュツ</t>
    </rPh>
    <rPh sb="17" eb="19">
      <t>サクゲン</t>
    </rPh>
    <rPh sb="19" eb="20">
      <t>リョウ</t>
    </rPh>
    <rPh sb="21" eb="23">
      <t>ネンカン</t>
    </rPh>
    <phoneticPr fontId="5"/>
  </si>
  <si>
    <t>本事業によるヒートポンプの年間導入台数</t>
    <rPh sb="0" eb="1">
      <t>ホン</t>
    </rPh>
    <rPh sb="1" eb="3">
      <t>ジギョウ</t>
    </rPh>
    <rPh sb="13" eb="15">
      <t>ネンカン</t>
    </rPh>
    <rPh sb="15" eb="17">
      <t>ドウニュウ</t>
    </rPh>
    <rPh sb="17" eb="19">
      <t>ダイスウ</t>
    </rPh>
    <phoneticPr fontId="5"/>
  </si>
  <si>
    <t>1t-CO2当たりの削減コスト</t>
    <rPh sb="6" eb="7">
      <t>ア</t>
    </rPh>
    <rPh sb="10" eb="12">
      <t>サクゲン</t>
    </rPh>
    <phoneticPr fontId="5"/>
  </si>
  <si>
    <t>各年度の補助金額／CO2削減量（耐用年数を加味した見込み）により、単位当たりコストを算出する。　　　　　　　　　　　　　　</t>
    <rPh sb="0" eb="3">
      <t>カクネンド</t>
    </rPh>
    <rPh sb="4" eb="6">
      <t>ホジョ</t>
    </rPh>
    <rPh sb="6" eb="8">
      <t>キンガク</t>
    </rPh>
    <rPh sb="12" eb="14">
      <t>サクゲン</t>
    </rPh>
    <rPh sb="14" eb="15">
      <t>リョウ</t>
    </rPh>
    <rPh sb="16" eb="18">
      <t>タイヨウ</t>
    </rPh>
    <rPh sb="18" eb="20">
      <t>ネンスウ</t>
    </rPh>
    <rPh sb="21" eb="23">
      <t>カミ</t>
    </rPh>
    <rPh sb="25" eb="27">
      <t>ミコ</t>
    </rPh>
    <rPh sb="33" eb="35">
      <t>タンイ</t>
    </rPh>
    <rPh sb="35" eb="36">
      <t>ア</t>
    </rPh>
    <rPh sb="42" eb="44">
      <t>サンシュツ</t>
    </rPh>
    <phoneticPr fontId="5"/>
  </si>
  <si>
    <t>年間600台ずつの普及、及び補助事業終了後の想定年間導入規模を事業期間と同等とし、年間600台の普及を見込む。</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</si>
  <si>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</si>
  <si>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１．地球温暖化対策の推進</t>
    <rPh sb="2" eb="4">
      <t>チキュウ</t>
    </rPh>
    <rPh sb="4" eb="7">
      <t>オンダンカ</t>
    </rPh>
    <rPh sb="7" eb="9">
      <t>タイサク</t>
    </rPh>
    <rPh sb="10" eb="12">
      <t>スイシン</t>
    </rPh>
    <phoneticPr fontId="5"/>
  </si>
  <si>
    <t>課長　松澤　裕</t>
    <rPh sb="0" eb="1">
      <t>カ</t>
    </rPh>
    <rPh sb="1" eb="2">
      <t>チョウ</t>
    </rPh>
    <rPh sb="3" eb="5">
      <t>マツザワ</t>
    </rPh>
    <rPh sb="6" eb="7">
      <t>ユウ</t>
    </rPh>
    <phoneticPr fontId="5"/>
  </si>
  <si>
    <t>平成28年度予算額／削減効果（波及効果含む）</t>
    <rPh sb="0" eb="2">
      <t>ヘイセイ</t>
    </rPh>
    <rPh sb="4" eb="6">
      <t>ネンド</t>
    </rPh>
    <rPh sb="6" eb="9">
      <t>ヨサンガク</t>
    </rPh>
    <rPh sb="10" eb="12">
      <t>サクゲン</t>
    </rPh>
    <rPh sb="12" eb="14">
      <t>コウカ</t>
    </rPh>
    <rPh sb="15" eb="17">
      <t>ハキュウ</t>
    </rPh>
    <rPh sb="17" eb="19">
      <t>コウカ</t>
    </rPh>
    <rPh sb="19" eb="20">
      <t>フク</t>
    </rPh>
    <phoneticPr fontId="5"/>
  </si>
  <si>
    <t>1t-CO2当たりの削減コストを平成30年までに10％削減させる</t>
    <rPh sb="6" eb="7">
      <t>ア</t>
    </rPh>
    <rPh sb="10" eb="12">
      <t>サクゲン</t>
    </rPh>
    <rPh sb="16" eb="18">
      <t>ヘイセイ</t>
    </rPh>
    <rPh sb="20" eb="21">
      <t>ネン</t>
    </rPh>
    <rPh sb="27" eb="29">
      <t>サクゲン</t>
    </rPh>
    <phoneticPr fontId="5"/>
  </si>
  <si>
    <t>台</t>
    <rPh sb="0" eb="1">
      <t>ダイ</t>
    </rPh>
    <phoneticPr fontId="5"/>
  </si>
  <si>
    <t>-</t>
    <phoneticPr fontId="5"/>
  </si>
  <si>
    <t>-</t>
    <phoneticPr fontId="5"/>
  </si>
  <si>
    <t>-</t>
    <phoneticPr fontId="5"/>
  </si>
  <si>
    <t>円/CO2</t>
    <rPh sb="0" eb="1">
      <t>エン</t>
    </rPh>
    <phoneticPr fontId="5"/>
  </si>
  <si>
    <t>-</t>
    <phoneticPr fontId="5"/>
  </si>
  <si>
    <t>-</t>
    <phoneticPr fontId="5"/>
  </si>
  <si>
    <t>-</t>
    <phoneticPr fontId="5"/>
  </si>
  <si>
    <t>-</t>
    <phoneticPr fontId="5"/>
  </si>
  <si>
    <t>-</t>
    <phoneticPr fontId="5"/>
  </si>
  <si>
    <t>農業生産におけるエネルギー利用は石油に大きく依存しており、中でも施設園芸はCO2排出量の多くを占めているものの、低炭素化が進んでいないため、2030年に向けたCO2排出削減に資する積極的な支援が必要。</t>
    <phoneticPr fontId="5"/>
  </si>
  <si>
    <t>低炭素型設備が燃油加温設備に比べ高価であることから導入が進まない側面があり、国として普及促進を行うことが重要。</t>
    <phoneticPr fontId="5"/>
  </si>
  <si>
    <t>約束草案に示される温室効果ガス削減目標積み上げの基礎となった対策・施策「施設園芸における省エネ設備の導入」に該当するものであり、優先度は高い。</t>
    <phoneticPr fontId="5"/>
  </si>
  <si>
    <t>公募によって、見込まれる二酸化炭素排出量削減効果等により補助対象事業者を選定し、事業の実施に必要な支出及び事業目的に即した費目に限って実施する予定。</t>
    <phoneticPr fontId="5"/>
  </si>
  <si>
    <t>補助金の交付に当たっては補助率を設定し、補助対象事業者に相当の負担を求めている。</t>
    <phoneticPr fontId="5"/>
  </si>
  <si>
    <t>‐</t>
  </si>
  <si>
    <t>予算の範囲内で効率的・効果的に効果が得られるよう事業の実施に努める。</t>
    <phoneticPr fontId="5"/>
  </si>
  <si>
    <t>-</t>
    <phoneticPr fontId="5"/>
  </si>
  <si>
    <t>平成30年度</t>
    <rPh sb="0" eb="2">
      <t>ヘイセイ</t>
    </rPh>
    <rPh sb="4" eb="6">
      <t>ネンド</t>
    </rPh>
    <phoneticPr fontId="5"/>
  </si>
  <si>
    <t>地球温暖化対策計画（H28.5閣議決定）
約束草案</t>
    <rPh sb="0" eb="2">
      <t>チキュウ</t>
    </rPh>
    <rPh sb="2" eb="5">
      <t>オンダンカ</t>
    </rPh>
    <rPh sb="5" eb="7">
      <t>タイサク</t>
    </rPh>
    <rPh sb="7" eb="9">
      <t>ケイカク</t>
    </rPh>
    <rPh sb="15" eb="17">
      <t>カクギ</t>
    </rPh>
    <rPh sb="17" eb="19">
      <t>ケッテイ</t>
    </rPh>
    <rPh sb="21" eb="23">
      <t>ヤクソク</t>
    </rPh>
    <rPh sb="23" eb="25">
      <t>ソウアン</t>
    </rPh>
    <phoneticPr fontId="5"/>
  </si>
  <si>
    <t>-</t>
    <phoneticPr fontId="5"/>
  </si>
  <si>
    <t>-</t>
    <phoneticPr fontId="5"/>
  </si>
  <si>
    <t>-</t>
    <phoneticPr fontId="5"/>
  </si>
  <si>
    <t>-</t>
    <phoneticPr fontId="5"/>
  </si>
  <si>
    <t>無</t>
  </si>
  <si>
    <t>-</t>
    <phoneticPr fontId="5"/>
  </si>
  <si>
    <t>新28-0013</t>
    <rPh sb="0" eb="1">
      <t>シン</t>
    </rPh>
    <phoneticPr fontId="5"/>
  </si>
  <si>
    <t>円/t-CO2</t>
    <rPh sb="0" eb="1">
      <t>エン</t>
    </rPh>
    <phoneticPr fontId="5"/>
  </si>
  <si>
    <t>円/t-CO2</t>
    <phoneticPr fontId="5"/>
  </si>
  <si>
    <t>事業目的に即した費目・使途に限られている。</t>
    <rPh sb="0" eb="2">
      <t>ジギョウ</t>
    </rPh>
    <rPh sb="2" eb="4">
      <t>モクテキ</t>
    </rPh>
    <rPh sb="5" eb="6">
      <t>ソク</t>
    </rPh>
    <rPh sb="8" eb="10">
      <t>ヒモク</t>
    </rPh>
    <rPh sb="11" eb="13">
      <t>シト</t>
    </rPh>
    <rPh sb="14" eb="15">
      <t>カギ</t>
    </rPh>
    <phoneticPr fontId="5"/>
  </si>
  <si>
    <t>関係者との報告・連絡の徹底を図り、作業内容を随時見直すなど、効率化に向けた工夫を実施している、</t>
    <rPh sb="0" eb="3">
      <t>カンケイシャ</t>
    </rPh>
    <rPh sb="5" eb="7">
      <t>ホウコク</t>
    </rPh>
    <rPh sb="8" eb="10">
      <t>レンラク</t>
    </rPh>
    <rPh sb="11" eb="13">
      <t>テッテイ</t>
    </rPh>
    <rPh sb="14" eb="15">
      <t>ハカ</t>
    </rPh>
    <rPh sb="17" eb="19">
      <t>サギョウ</t>
    </rPh>
    <rPh sb="19" eb="21">
      <t>ナイヨウ</t>
    </rPh>
    <rPh sb="22" eb="24">
      <t>ズイジ</t>
    </rPh>
    <rPh sb="24" eb="26">
      <t>ミナオ</t>
    </rPh>
    <rPh sb="30" eb="33">
      <t>コウリツカ</t>
    </rPh>
    <rPh sb="34" eb="35">
      <t>ム</t>
    </rPh>
    <rPh sb="37" eb="39">
      <t>クフウ</t>
    </rPh>
    <rPh sb="40" eb="42">
      <t>ジッシ</t>
    </rPh>
    <phoneticPr fontId="5"/>
  </si>
  <si>
    <t>過年度の実績等を踏まえると、単位当たりのコスト水準は妥当である</t>
    <rPh sb="6" eb="7">
      <t>トウ</t>
    </rPh>
    <phoneticPr fontId="5"/>
  </si>
  <si>
    <t>万t-CO2/年</t>
  </si>
  <si>
    <t>エネルギー起源二酸化炭素の排出量（CO2換算トン）</t>
    <rPh sb="20" eb="22">
      <t>カンサン</t>
    </rPh>
    <phoneticPr fontId="5"/>
  </si>
  <si>
    <t>275,000,000／2,608</t>
    <phoneticPr fontId="5"/>
  </si>
  <si>
    <t>設備導入の支援を通じて、施設園芸分野の低炭素化を推進し、エネルギー起源二酸化炭素の排出削減に寄与する。</t>
    <rPh sb="0" eb="2">
      <t>セツビ</t>
    </rPh>
    <rPh sb="2" eb="4">
      <t>ドウニュウ</t>
    </rPh>
    <rPh sb="5" eb="7">
      <t>シエン</t>
    </rPh>
    <rPh sb="8" eb="9">
      <t>ツウ</t>
    </rPh>
    <rPh sb="12" eb="14">
      <t>シセツ</t>
    </rPh>
    <rPh sb="14" eb="16">
      <t>エンゲイ</t>
    </rPh>
    <rPh sb="16" eb="18">
      <t>ブンヤ</t>
    </rPh>
    <rPh sb="19" eb="22">
      <t>テイタンソ</t>
    </rPh>
    <rPh sb="22" eb="23">
      <t>カ</t>
    </rPh>
    <rPh sb="24" eb="26">
      <t>スイシン</t>
    </rPh>
    <rPh sb="33" eb="35">
      <t>キゲン</t>
    </rPh>
    <rPh sb="35" eb="38">
      <t>ニサンカ</t>
    </rPh>
    <rPh sb="38" eb="40">
      <t>タンソ</t>
    </rPh>
    <rPh sb="41" eb="43">
      <t>ハイシュツ</t>
    </rPh>
    <rPh sb="43" eb="45">
      <t>サクゲン</t>
    </rPh>
    <rPh sb="46" eb="48">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</si>
</sst>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190499</xdr:colOff>
      <xdr:row>721</xdr:row>
      <xdr:rowOff>0</xdr:rowOff>
    </xdr:from>
    <xdr:to>
      <xdr:col>48</xdr:col>
      <xdr:colOff>50426</xdr:colOff>
      <xdr:row>735</xdr:row>
      <xdr:rowOff>6580</xdr:rowOff>
    </xdr:to>
    <xdr:grpSp>
      <xdr:nvGrpSpPr>
        <xdr:cNvPr id="5" name="グループ化 4"/>
        <xdr:cNvGrpSpPr/>
      </xdr:nvGrpSpPr>
      <xdr:grpSpPr>
        <a:xfrm>
          <a:off x="2201332" y="41846500"/>
          <a:ext cx="7501094" cy="4896080"/>
          <a:chOff x="2222501" y="30988002"/>
          <a:chExt cx="7554410" cy="4847708"/>
        </a:xfrm>
      </xdr:grpSpPr>
      <xdr:grpSp>
        <xdr:nvGrpSpPr>
          <xdr:cNvPr id="6" name="グループ化 5"/>
          <xdr:cNvGrpSpPr/>
        </xdr:nvGrpSpPr>
        <xdr:grpSpPr>
          <a:xfrm>
            <a:off x="2374976" y="30988002"/>
            <a:ext cx="7401935" cy="3167456"/>
            <a:chOff x="2375588" y="30988000"/>
            <a:chExt cx="7520937" cy="2209800"/>
          </a:xfrm>
        </xdr:grpSpPr>
        <xdr:sp macro="" textlink="">
          <xdr:nvSpPr>
            <xdr:cNvPr id="16" name="正方形/長方形 15"/>
            <xdr:cNvSpPr/>
          </xdr:nvSpPr>
          <xdr:spPr>
            <a:xfrm>
              <a:off x="2984500" y="30988000"/>
              <a:ext cx="1721722" cy="5612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275</a:t>
              </a:r>
              <a:r>
                <a:rPr kumimoji="1" lang="ja-JP" altLang="en-US" sz="1100">
                  <a:solidFill>
                    <a:sysClr val="windowText" lastClr="000000"/>
                  </a:solidFill>
                </a:rPr>
                <a:t>百万円</a:t>
              </a:r>
            </a:p>
          </xdr:txBody>
        </xdr:sp>
        <xdr:sp macro="" textlink="">
          <xdr:nvSpPr>
            <xdr:cNvPr id="17" name="正方形/長方形 16"/>
            <xdr:cNvSpPr/>
          </xdr:nvSpPr>
          <xdr:spPr bwMode="auto">
            <a:xfrm>
              <a:off x="2993360" y="32668759"/>
              <a:ext cx="1324640" cy="5290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農協・農業法人等</a:t>
              </a:r>
              <a:endParaRPr kumimoji="1" lang="en-US" altLang="ja-JP" sz="1100">
                <a:solidFill>
                  <a:sysClr val="windowText" lastClr="000000"/>
                </a:solidFill>
              </a:endParaRPr>
            </a:p>
          </xdr:txBody>
        </xdr:sp>
        <xdr:sp macro="" textlink="">
          <xdr:nvSpPr>
            <xdr:cNvPr id="18" name="フレーム 17"/>
            <xdr:cNvSpPr/>
          </xdr:nvSpPr>
          <xdr:spPr bwMode="auto">
            <a:xfrm>
              <a:off x="2375588" y="31754356"/>
              <a:ext cx="1028626" cy="56268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p>
          </xdr:txBody>
        </xdr:sp>
        <xdr:cxnSp macro="">
          <xdr:nvCxnSpPr>
            <xdr:cNvPr id="19" name="直線矢印コネクタ 18"/>
            <xdr:cNvCxnSpPr/>
          </xdr:nvCxnSpPr>
          <xdr:spPr>
            <a:xfrm>
              <a:off x="3615660" y="31546211"/>
              <a:ext cx="0" cy="1124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bwMode="auto">
            <a:xfrm flipV="1">
              <a:off x="3619500" y="31944906"/>
              <a:ext cx="3698311" cy="82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5441950" y="31940500"/>
              <a:ext cx="6350" cy="7282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大かっこ 21"/>
            <xdr:cNvSpPr/>
          </xdr:nvSpPr>
          <xdr:spPr bwMode="auto">
            <a:xfrm>
              <a:off x="5140916" y="31039023"/>
              <a:ext cx="3176711" cy="6195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補助金交付事業</a:t>
              </a:r>
              <a:r>
                <a:rPr kumimoji="1" lang="ja-JP" altLang="ja-JP" sz="1100" b="0">
                  <a:solidFill>
                    <a:schemeClr val="tx1"/>
                  </a:solidFill>
                  <a:effectLst/>
                  <a:latin typeface="+mn-lt"/>
                  <a:ea typeface="+mn-ea"/>
                  <a:cs typeface="+mn-cs"/>
                </a:rPr>
                <a:t>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sp macro="" textlink="">
          <xdr:nvSpPr>
            <xdr:cNvPr id="23" name="大かっこ 22"/>
            <xdr:cNvSpPr/>
          </xdr:nvSpPr>
          <xdr:spPr bwMode="auto">
            <a:xfrm>
              <a:off x="8259249" y="32689157"/>
              <a:ext cx="1637276" cy="4784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農協等が農業者に低炭素化設備を貸出</a:t>
              </a:r>
            </a:p>
          </xdr:txBody>
        </xdr:sp>
        <xdr:sp macro="" textlink="">
          <xdr:nvSpPr>
            <xdr:cNvPr id="24" name="正方形/長方形 23"/>
            <xdr:cNvSpPr/>
          </xdr:nvSpPr>
          <xdr:spPr bwMode="auto">
            <a:xfrm>
              <a:off x="4830430" y="32668759"/>
              <a:ext cx="1324640" cy="5290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農協・農業法人等</a:t>
              </a:r>
              <a:endParaRPr kumimoji="1" lang="en-US" altLang="ja-JP" sz="1100">
                <a:solidFill>
                  <a:sysClr val="windowText" lastClr="000000"/>
                </a:solidFill>
              </a:endParaRPr>
            </a:p>
          </xdr:txBody>
        </xdr:sp>
        <xdr:sp macro="" textlink="">
          <xdr:nvSpPr>
            <xdr:cNvPr id="25" name="正方形/長方形 24"/>
            <xdr:cNvSpPr/>
          </xdr:nvSpPr>
          <xdr:spPr bwMode="auto">
            <a:xfrm>
              <a:off x="6667500" y="32668759"/>
              <a:ext cx="1324640" cy="5290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農協・農業法人等</a:t>
              </a:r>
              <a:endParaRPr kumimoji="1" lang="en-US" altLang="ja-JP" sz="1100">
                <a:solidFill>
                  <a:sysClr val="windowText" lastClr="000000"/>
                </a:solidFill>
              </a:endParaRPr>
            </a:p>
          </xdr:txBody>
        </xdr:sp>
        <xdr:cxnSp macro="">
          <xdr:nvCxnSpPr>
            <xdr:cNvPr id="26" name="直線矢印コネクタ 25"/>
            <xdr:cNvCxnSpPr>
              <a:endCxn id="25" idx="0"/>
            </xdr:cNvCxnSpPr>
          </xdr:nvCxnSpPr>
          <xdr:spPr>
            <a:xfrm>
              <a:off x="7315200" y="31940500"/>
              <a:ext cx="14620" cy="7282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7" name="直線矢印コネクタ 6"/>
          <xdr:cNvCxnSpPr>
            <a:stCxn id="17" idx="2"/>
          </xdr:cNvCxnSpPr>
        </xdr:nvCxnSpPr>
        <xdr:spPr>
          <a:xfrm flipH="1">
            <a:off x="3632200" y="34155458"/>
            <a:ext cx="2614" cy="921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bwMode="auto">
          <a:xfrm>
            <a:off x="2222501" y="35077400"/>
            <a:ext cx="828000" cy="7583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農業者</a:t>
            </a:r>
            <a:endParaRPr kumimoji="1" lang="en-US" altLang="ja-JP" sz="1100">
              <a:solidFill>
                <a:sysClr val="windowText" lastClr="000000"/>
              </a:solidFill>
            </a:endParaRPr>
          </a:p>
        </xdr:txBody>
      </xdr:sp>
      <xdr:sp macro="" textlink="">
        <xdr:nvSpPr>
          <xdr:cNvPr id="9" name="正方形/長方形 8"/>
          <xdr:cNvSpPr/>
        </xdr:nvSpPr>
        <xdr:spPr bwMode="auto">
          <a:xfrm>
            <a:off x="3225799" y="35077400"/>
            <a:ext cx="828000" cy="7583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農業者</a:t>
            </a:r>
            <a:endParaRPr kumimoji="1" lang="en-US" altLang="ja-JP" sz="1100">
              <a:solidFill>
                <a:sysClr val="windowText" lastClr="000000"/>
              </a:solidFill>
            </a:endParaRPr>
          </a:p>
        </xdr:txBody>
      </xdr:sp>
      <xdr:sp macro="" textlink="">
        <xdr:nvSpPr>
          <xdr:cNvPr id="10" name="正方形/長方形 9"/>
          <xdr:cNvSpPr/>
        </xdr:nvSpPr>
        <xdr:spPr bwMode="auto">
          <a:xfrm>
            <a:off x="4241801" y="35077400"/>
            <a:ext cx="828000" cy="7583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農業者</a:t>
            </a:r>
            <a:endParaRPr kumimoji="1" lang="en-US" altLang="ja-JP" sz="1100">
              <a:solidFill>
                <a:sysClr val="windowText" lastClr="000000"/>
              </a:solidFill>
            </a:endParaRPr>
          </a:p>
        </xdr:txBody>
      </xdr:sp>
      <xdr:cxnSp macro="">
        <xdr:nvCxnSpPr>
          <xdr:cNvPr id="11" name="直線コネクタ 10"/>
          <xdr:cNvCxnSpPr/>
        </xdr:nvCxnSpPr>
        <xdr:spPr>
          <a:xfrm>
            <a:off x="2603500" y="34556700"/>
            <a:ext cx="20520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a:off x="2611101" y="34556700"/>
            <a:ext cx="5099" cy="540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4635500" y="34544000"/>
            <a:ext cx="5099" cy="540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flipH="1">
            <a:off x="5384800" y="34163000"/>
            <a:ext cx="2614" cy="921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5168900" y="34759900"/>
            <a:ext cx="283210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12</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525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526</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84</v>
      </c>
      <c r="H5" s="710"/>
      <c r="I5" s="710"/>
      <c r="J5" s="710"/>
      <c r="K5" s="710"/>
      <c r="L5" s="710"/>
      <c r="M5" s="711" t="s">
        <v>75</v>
      </c>
      <c r="N5" s="712"/>
      <c r="O5" s="712"/>
      <c r="P5" s="712"/>
      <c r="Q5" s="712"/>
      <c r="R5" s="713"/>
      <c r="S5" s="714" t="s">
        <v>88</v>
      </c>
      <c r="T5" s="710"/>
      <c r="U5" s="710"/>
      <c r="V5" s="710"/>
      <c r="W5" s="710"/>
      <c r="X5" s="715"/>
      <c r="Y5" s="558" t="s">
        <v>3</v>
      </c>
      <c r="Z5" s="293"/>
      <c r="AA5" s="293"/>
      <c r="AB5" s="293"/>
      <c r="AC5" s="293"/>
      <c r="AD5" s="294"/>
      <c r="AE5" s="559" t="s">
        <v>527</v>
      </c>
      <c r="AF5" s="559"/>
      <c r="AG5" s="559"/>
      <c r="AH5" s="559"/>
      <c r="AI5" s="559"/>
      <c r="AJ5" s="559"/>
      <c r="AK5" s="559"/>
      <c r="AL5" s="559"/>
      <c r="AM5" s="559"/>
      <c r="AN5" s="559"/>
      <c r="AO5" s="559"/>
      <c r="AP5" s="560"/>
      <c r="AQ5" s="561" t="s">
        <v>541</v>
      </c>
      <c r="AR5" s="562"/>
      <c r="AS5" s="562"/>
      <c r="AT5" s="562"/>
      <c r="AU5" s="562"/>
      <c r="AV5" s="562"/>
      <c r="AW5" s="562"/>
      <c r="AX5" s="563"/>
    </row>
    <row r="6" spans="1:50" ht="39" customHeight="1" x14ac:dyDescent="0.15">
      <c r="A6" s="566" t="s">
        <v>4</v>
      </c>
      <c r="B6" s="567"/>
      <c r="C6" s="567"/>
      <c r="D6" s="567"/>
      <c r="E6" s="567"/>
      <c r="F6" s="567"/>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529</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563</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地球温暖化対策</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530</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531</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564</v>
      </c>
      <c r="Q13" s="256"/>
      <c r="R13" s="256"/>
      <c r="S13" s="256"/>
      <c r="T13" s="256"/>
      <c r="U13" s="256"/>
      <c r="V13" s="257"/>
      <c r="W13" s="255" t="s">
        <v>564</v>
      </c>
      <c r="X13" s="256"/>
      <c r="Y13" s="256"/>
      <c r="Z13" s="256"/>
      <c r="AA13" s="256"/>
      <c r="AB13" s="256"/>
      <c r="AC13" s="257"/>
      <c r="AD13" s="255" t="s">
        <v>564</v>
      </c>
      <c r="AE13" s="256"/>
      <c r="AF13" s="256"/>
      <c r="AG13" s="256"/>
      <c r="AH13" s="256"/>
      <c r="AI13" s="256"/>
      <c r="AJ13" s="257"/>
      <c r="AK13" s="255">
        <v>275</v>
      </c>
      <c r="AL13" s="256"/>
      <c r="AM13" s="256"/>
      <c r="AN13" s="256"/>
      <c r="AO13" s="256"/>
      <c r="AP13" s="256"/>
      <c r="AQ13" s="257"/>
      <c r="AR13" s="811"/>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564</v>
      </c>
      <c r="Q14" s="256"/>
      <c r="R14" s="256"/>
      <c r="S14" s="256"/>
      <c r="T14" s="256"/>
      <c r="U14" s="256"/>
      <c r="V14" s="257"/>
      <c r="W14" s="255" t="s">
        <v>564</v>
      </c>
      <c r="X14" s="256"/>
      <c r="Y14" s="256"/>
      <c r="Z14" s="256"/>
      <c r="AA14" s="256"/>
      <c r="AB14" s="256"/>
      <c r="AC14" s="257"/>
      <c r="AD14" s="255" t="s">
        <v>565</v>
      </c>
      <c r="AE14" s="256"/>
      <c r="AF14" s="256"/>
      <c r="AG14" s="256"/>
      <c r="AH14" s="256"/>
      <c r="AI14" s="256"/>
      <c r="AJ14" s="257"/>
      <c r="AK14" s="255" t="s">
        <v>564</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564</v>
      </c>
      <c r="Q15" s="256"/>
      <c r="R15" s="256"/>
      <c r="S15" s="256"/>
      <c r="T15" s="256"/>
      <c r="U15" s="256"/>
      <c r="V15" s="257"/>
      <c r="W15" s="255" t="s">
        <v>564</v>
      </c>
      <c r="X15" s="256"/>
      <c r="Y15" s="256"/>
      <c r="Z15" s="256"/>
      <c r="AA15" s="256"/>
      <c r="AB15" s="256"/>
      <c r="AC15" s="257"/>
      <c r="AD15" s="255" t="s">
        <v>564</v>
      </c>
      <c r="AE15" s="256"/>
      <c r="AF15" s="256"/>
      <c r="AG15" s="256"/>
      <c r="AH15" s="256"/>
      <c r="AI15" s="256"/>
      <c r="AJ15" s="257"/>
      <c r="AK15" s="255" t="s">
        <v>564</v>
      </c>
      <c r="AL15" s="256"/>
      <c r="AM15" s="256"/>
      <c r="AN15" s="256"/>
      <c r="AO15" s="256"/>
      <c r="AP15" s="256"/>
      <c r="AQ15" s="257"/>
      <c r="AR15" s="255" t="s">
        <v>564</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564</v>
      </c>
      <c r="Q16" s="256"/>
      <c r="R16" s="256"/>
      <c r="S16" s="256"/>
      <c r="T16" s="256"/>
      <c r="U16" s="256"/>
      <c r="V16" s="257"/>
      <c r="W16" s="255" t="s">
        <v>566</v>
      </c>
      <c r="X16" s="256"/>
      <c r="Y16" s="256"/>
      <c r="Z16" s="256"/>
      <c r="AA16" s="256"/>
      <c r="AB16" s="256"/>
      <c r="AC16" s="257"/>
      <c r="AD16" s="255" t="s">
        <v>566</v>
      </c>
      <c r="AE16" s="256"/>
      <c r="AF16" s="256"/>
      <c r="AG16" s="256"/>
      <c r="AH16" s="256"/>
      <c r="AI16" s="256"/>
      <c r="AJ16" s="257"/>
      <c r="AK16" s="255" t="s">
        <v>564</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564</v>
      </c>
      <c r="Q17" s="256"/>
      <c r="R17" s="256"/>
      <c r="S17" s="256"/>
      <c r="T17" s="256"/>
      <c r="U17" s="256"/>
      <c r="V17" s="257"/>
      <c r="W17" s="255" t="s">
        <v>564</v>
      </c>
      <c r="X17" s="256"/>
      <c r="Y17" s="256"/>
      <c r="Z17" s="256"/>
      <c r="AA17" s="256"/>
      <c r="AB17" s="256"/>
      <c r="AC17" s="257"/>
      <c r="AD17" s="255" t="s">
        <v>564</v>
      </c>
      <c r="AE17" s="256"/>
      <c r="AF17" s="256"/>
      <c r="AG17" s="256"/>
      <c r="AH17" s="256"/>
      <c r="AI17" s="256"/>
      <c r="AJ17" s="257"/>
      <c r="AK17" s="255" t="s">
        <v>564</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275</v>
      </c>
      <c r="AL18" s="736"/>
      <c r="AM18" s="736"/>
      <c r="AN18" s="736"/>
      <c r="AO18" s="736"/>
      <c r="AP18" s="736"/>
      <c r="AQ18" s="737"/>
      <c r="AR18" s="735">
        <f>SUM(AR13:AX17)</f>
        <v>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565</v>
      </c>
      <c r="Q19" s="256"/>
      <c r="R19" s="256"/>
      <c r="S19" s="256"/>
      <c r="T19" s="256"/>
      <c r="U19" s="256"/>
      <c r="V19" s="257"/>
      <c r="W19" s="255" t="s">
        <v>564</v>
      </c>
      <c r="X19" s="256"/>
      <c r="Y19" s="256"/>
      <c r="Z19" s="256"/>
      <c r="AA19" s="256"/>
      <c r="AB19" s="256"/>
      <c r="AC19" s="257"/>
      <c r="AD19" s="255" t="s">
        <v>564</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c r="AR22" s="151"/>
      <c r="AS22" s="152" t="s">
        <v>371</v>
      </c>
      <c r="AT22" s="153"/>
      <c r="AU22" s="274">
        <v>30</v>
      </c>
      <c r="AV22" s="274"/>
      <c r="AW22" s="272" t="s">
        <v>313</v>
      </c>
      <c r="AX22" s="273"/>
    </row>
    <row r="23" spans="1:50" ht="22.5" customHeight="1" x14ac:dyDescent="0.15">
      <c r="A23" s="278"/>
      <c r="B23" s="276"/>
      <c r="C23" s="276"/>
      <c r="D23" s="276"/>
      <c r="E23" s="276"/>
      <c r="F23" s="277"/>
      <c r="G23" s="398" t="s">
        <v>533</v>
      </c>
      <c r="H23" s="399"/>
      <c r="I23" s="399"/>
      <c r="J23" s="399"/>
      <c r="K23" s="399"/>
      <c r="L23" s="399"/>
      <c r="M23" s="399"/>
      <c r="N23" s="399"/>
      <c r="O23" s="400"/>
      <c r="P23" s="111" t="s">
        <v>534</v>
      </c>
      <c r="Q23" s="111"/>
      <c r="R23" s="111"/>
      <c r="S23" s="111"/>
      <c r="T23" s="111"/>
      <c r="U23" s="111"/>
      <c r="V23" s="111"/>
      <c r="W23" s="111"/>
      <c r="X23" s="131"/>
      <c r="Y23" s="374" t="s">
        <v>14</v>
      </c>
      <c r="Z23" s="375"/>
      <c r="AA23" s="376"/>
      <c r="AB23" s="369" t="s">
        <v>532</v>
      </c>
      <c r="AC23" s="369"/>
      <c r="AD23" s="369"/>
      <c r="AE23" s="390" t="s">
        <v>550</v>
      </c>
      <c r="AF23" s="361"/>
      <c r="AG23" s="361"/>
      <c r="AH23" s="361"/>
      <c r="AI23" s="390" t="s">
        <v>551</v>
      </c>
      <c r="AJ23" s="361"/>
      <c r="AK23" s="361"/>
      <c r="AL23" s="361"/>
      <c r="AM23" s="390" t="s">
        <v>551</v>
      </c>
      <c r="AN23" s="361"/>
      <c r="AO23" s="361"/>
      <c r="AP23" s="361"/>
      <c r="AQ23" s="270" t="s">
        <v>551</v>
      </c>
      <c r="AR23" s="208"/>
      <c r="AS23" s="208"/>
      <c r="AT23" s="271"/>
      <c r="AU23" s="361"/>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532</v>
      </c>
      <c r="AC24" s="369"/>
      <c r="AD24" s="369"/>
      <c r="AE24" s="390" t="s">
        <v>550</v>
      </c>
      <c r="AF24" s="361"/>
      <c r="AG24" s="361"/>
      <c r="AH24" s="361"/>
      <c r="AI24" s="390" t="s">
        <v>552</v>
      </c>
      <c r="AJ24" s="361"/>
      <c r="AK24" s="361"/>
      <c r="AL24" s="361"/>
      <c r="AM24" s="390" t="s">
        <v>551</v>
      </c>
      <c r="AN24" s="361"/>
      <c r="AO24" s="361"/>
      <c r="AP24" s="361"/>
      <c r="AQ24" s="270" t="s">
        <v>551</v>
      </c>
      <c r="AR24" s="208"/>
      <c r="AS24" s="208"/>
      <c r="AT24" s="271"/>
      <c r="AU24" s="361">
        <v>2608</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32</v>
      </c>
      <c r="AV47" s="151"/>
      <c r="AW47" s="152" t="s">
        <v>313</v>
      </c>
      <c r="AX47" s="203"/>
    </row>
    <row r="48" spans="1:50" ht="22.5" customHeight="1" x14ac:dyDescent="0.15">
      <c r="A48" s="353"/>
      <c r="B48" s="354"/>
      <c r="C48" s="354"/>
      <c r="D48" s="354"/>
      <c r="E48" s="354"/>
      <c r="F48" s="355"/>
      <c r="G48" s="429" t="s">
        <v>386</v>
      </c>
      <c r="H48" s="111" t="s">
        <v>543</v>
      </c>
      <c r="I48" s="111"/>
      <c r="J48" s="111"/>
      <c r="K48" s="111"/>
      <c r="L48" s="111"/>
      <c r="M48" s="111"/>
      <c r="N48" s="111"/>
      <c r="O48" s="131"/>
      <c r="P48" s="111" t="s">
        <v>536</v>
      </c>
      <c r="Q48" s="111"/>
      <c r="R48" s="111"/>
      <c r="S48" s="111"/>
      <c r="T48" s="111"/>
      <c r="U48" s="111"/>
      <c r="V48" s="111"/>
      <c r="W48" s="111"/>
      <c r="X48" s="131"/>
      <c r="Y48" s="204" t="s">
        <v>14</v>
      </c>
      <c r="Z48" s="205"/>
      <c r="AA48" s="206"/>
      <c r="AB48" s="213" t="s">
        <v>571</v>
      </c>
      <c r="AC48" s="213"/>
      <c r="AD48" s="213"/>
      <c r="AE48" s="270" t="s">
        <v>551</v>
      </c>
      <c r="AF48" s="208"/>
      <c r="AG48" s="208"/>
      <c r="AH48" s="208"/>
      <c r="AI48" s="270" t="s">
        <v>551</v>
      </c>
      <c r="AJ48" s="208"/>
      <c r="AK48" s="208"/>
      <c r="AL48" s="208"/>
      <c r="AM48" s="270" t="s">
        <v>551</v>
      </c>
      <c r="AN48" s="208"/>
      <c r="AO48" s="208"/>
      <c r="AP48" s="208"/>
      <c r="AQ48" s="270" t="s">
        <v>551</v>
      </c>
      <c r="AR48" s="208"/>
      <c r="AS48" s="208"/>
      <c r="AT48" s="271"/>
      <c r="AU48" s="361"/>
      <c r="AV48" s="361"/>
      <c r="AW48" s="361"/>
      <c r="AX48" s="362"/>
    </row>
    <row r="49" spans="1:50" ht="22.5"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572</v>
      </c>
      <c r="AC49" s="207"/>
      <c r="AD49" s="207"/>
      <c r="AE49" s="270" t="s">
        <v>551</v>
      </c>
      <c r="AF49" s="208"/>
      <c r="AG49" s="208"/>
      <c r="AH49" s="208"/>
      <c r="AI49" s="270" t="s">
        <v>553</v>
      </c>
      <c r="AJ49" s="208"/>
      <c r="AK49" s="208"/>
      <c r="AL49" s="208"/>
      <c r="AM49" s="270" t="s">
        <v>551</v>
      </c>
      <c r="AN49" s="208"/>
      <c r="AO49" s="208"/>
      <c r="AP49" s="208"/>
      <c r="AQ49" s="270" t="s">
        <v>551</v>
      </c>
      <c r="AR49" s="208"/>
      <c r="AS49" s="208"/>
      <c r="AT49" s="271"/>
      <c r="AU49" s="361">
        <f>275000000/(2608+13040)</f>
        <v>17574.130879345605</v>
      </c>
      <c r="AV49" s="361"/>
      <c r="AW49" s="361"/>
      <c r="AX49" s="362"/>
    </row>
    <row r="50" spans="1:50" ht="22.5"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70.5" customHeight="1" x14ac:dyDescent="0.15">
      <c r="A51" s="92" t="s">
        <v>518</v>
      </c>
      <c r="B51" s="93"/>
      <c r="C51" s="93"/>
      <c r="D51" s="93"/>
      <c r="E51" s="90" t="s">
        <v>509</v>
      </c>
      <c r="F51" s="91"/>
      <c r="G51" s="59" t="s">
        <v>387</v>
      </c>
      <c r="H51" s="395" t="s">
        <v>538</v>
      </c>
      <c r="I51" s="396"/>
      <c r="J51" s="396"/>
      <c r="K51" s="396"/>
      <c r="L51" s="396"/>
      <c r="M51" s="396"/>
      <c r="N51" s="396"/>
      <c r="O51" s="397"/>
      <c r="P51" s="106" t="s">
        <v>542</v>
      </c>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thickBot="1" x14ac:dyDescent="0.2">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8"/>
      <c r="B74" s="299"/>
      <c r="C74" s="299"/>
      <c r="D74" s="299"/>
      <c r="E74" s="299"/>
      <c r="F74" s="300"/>
      <c r="G74" s="111" t="s">
        <v>535</v>
      </c>
      <c r="H74" s="111"/>
      <c r="I74" s="111"/>
      <c r="J74" s="111"/>
      <c r="K74" s="111"/>
      <c r="L74" s="111"/>
      <c r="M74" s="111"/>
      <c r="N74" s="111"/>
      <c r="O74" s="111"/>
      <c r="P74" s="111"/>
      <c r="Q74" s="111"/>
      <c r="R74" s="111"/>
      <c r="S74" s="111"/>
      <c r="T74" s="111"/>
      <c r="U74" s="111"/>
      <c r="V74" s="111"/>
      <c r="W74" s="111"/>
      <c r="X74" s="131"/>
      <c r="Y74" s="292" t="s">
        <v>62</v>
      </c>
      <c r="Z74" s="293"/>
      <c r="AA74" s="294"/>
      <c r="AB74" s="324" t="s">
        <v>544</v>
      </c>
      <c r="AC74" s="324"/>
      <c r="AD74" s="324"/>
      <c r="AE74" s="249" t="s">
        <v>545</v>
      </c>
      <c r="AF74" s="249"/>
      <c r="AG74" s="249"/>
      <c r="AH74" s="249"/>
      <c r="AI74" s="249" t="s">
        <v>545</v>
      </c>
      <c r="AJ74" s="249"/>
      <c r="AK74" s="249"/>
      <c r="AL74" s="249"/>
      <c r="AM74" s="249" t="s">
        <v>545</v>
      </c>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544</v>
      </c>
      <c r="AC75" s="324"/>
      <c r="AD75" s="324"/>
      <c r="AE75" s="249" t="s">
        <v>546</v>
      </c>
      <c r="AF75" s="249"/>
      <c r="AG75" s="249"/>
      <c r="AH75" s="249"/>
      <c r="AI75" s="249" t="s">
        <v>547</v>
      </c>
      <c r="AJ75" s="249"/>
      <c r="AK75" s="249"/>
      <c r="AL75" s="249"/>
      <c r="AM75" s="249" t="s">
        <v>545</v>
      </c>
      <c r="AN75" s="249"/>
      <c r="AO75" s="249"/>
      <c r="AP75" s="249"/>
      <c r="AQ75" s="249">
        <v>600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537</v>
      </c>
      <c r="H89" s="383"/>
      <c r="I89" s="383"/>
      <c r="J89" s="383"/>
      <c r="K89" s="383"/>
      <c r="L89" s="383"/>
      <c r="M89" s="383"/>
      <c r="N89" s="383"/>
      <c r="O89" s="383"/>
      <c r="P89" s="383"/>
      <c r="Q89" s="383"/>
      <c r="R89" s="383"/>
      <c r="S89" s="383"/>
      <c r="T89" s="383"/>
      <c r="U89" s="383"/>
      <c r="V89" s="383"/>
      <c r="W89" s="383"/>
      <c r="X89" s="383"/>
      <c r="Y89" s="258" t="s">
        <v>17</v>
      </c>
      <c r="Z89" s="259"/>
      <c r="AA89" s="260"/>
      <c r="AB89" s="325" t="s">
        <v>548</v>
      </c>
      <c r="AC89" s="326"/>
      <c r="AD89" s="327"/>
      <c r="AE89" s="249" t="s">
        <v>547</v>
      </c>
      <c r="AF89" s="249"/>
      <c r="AG89" s="249"/>
      <c r="AH89" s="249"/>
      <c r="AI89" s="249" t="s">
        <v>547</v>
      </c>
      <c r="AJ89" s="249"/>
      <c r="AK89" s="249"/>
      <c r="AL89" s="249"/>
      <c r="AM89" s="249" t="s">
        <v>547</v>
      </c>
      <c r="AN89" s="249"/>
      <c r="AO89" s="249"/>
      <c r="AP89" s="249"/>
      <c r="AQ89" s="390">
        <f>275000000/2608</f>
        <v>105444.78527607361</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325" t="s">
        <v>548</v>
      </c>
      <c r="AC90" s="326"/>
      <c r="AD90" s="327"/>
      <c r="AE90" s="379" t="s">
        <v>545</v>
      </c>
      <c r="AF90" s="379"/>
      <c r="AG90" s="379"/>
      <c r="AH90" s="379"/>
      <c r="AI90" s="379" t="s">
        <v>545</v>
      </c>
      <c r="AJ90" s="379"/>
      <c r="AK90" s="379"/>
      <c r="AL90" s="379"/>
      <c r="AM90" s="379" t="s">
        <v>549</v>
      </c>
      <c r="AN90" s="379"/>
      <c r="AO90" s="379"/>
      <c r="AP90" s="379"/>
      <c r="AQ90" s="379" t="s">
        <v>578</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30" customHeight="1" x14ac:dyDescent="0.15">
      <c r="A104" s="784"/>
      <c r="B104" s="785"/>
      <c r="C104" s="847" t="s">
        <v>539</v>
      </c>
      <c r="D104" s="848"/>
      <c r="E104" s="848"/>
      <c r="F104" s="848"/>
      <c r="G104" s="848"/>
      <c r="H104" s="848"/>
      <c r="I104" s="848"/>
      <c r="J104" s="848"/>
      <c r="K104" s="849"/>
      <c r="L104" s="255">
        <v>275</v>
      </c>
      <c r="M104" s="256"/>
      <c r="N104" s="256"/>
      <c r="O104" s="256"/>
      <c r="P104" s="256"/>
      <c r="Q104" s="257"/>
      <c r="R104" s="255"/>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275</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567</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540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v>42</v>
      </c>
      <c r="AV114" s="151"/>
      <c r="AW114" s="152" t="s">
        <v>313</v>
      </c>
      <c r="AX114" s="203"/>
    </row>
    <row r="115" spans="1:50" ht="39.75" customHeight="1" x14ac:dyDescent="0.15">
      <c r="A115" s="862"/>
      <c r="B115" s="857"/>
      <c r="C115" s="164"/>
      <c r="D115" s="857"/>
      <c r="E115" s="164"/>
      <c r="F115" s="165"/>
      <c r="G115" s="130" t="s">
        <v>577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576</v>
      </c>
      <c r="AC115" s="207"/>
      <c r="AD115" s="207"/>
      <c r="AE115" s="181">
        <v>123500</v>
      </c>
      <c r="AF115" s="208"/>
      <c r="AG115" s="208"/>
      <c r="AH115" s="208"/>
      <c r="AI115" s="181">
        <v>118900</v>
      </c>
      <c r="AJ115" s="208"/>
      <c r="AK115" s="208"/>
      <c r="AL115" s="208"/>
      <c r="AM115" s="181" t="s">
        <v>519</v>
      </c>
      <c r="AN115" s="208"/>
      <c r="AO115" s="208"/>
      <c r="AP115" s="208"/>
      <c r="AQ115" s="181" t="s">
        <v>519</v>
      </c>
      <c r="AR115" s="208"/>
      <c r="AS115" s="208"/>
      <c r="AT115" s="208"/>
      <c r="AU115" s="181" t="s">
        <v>519</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576</v>
      </c>
      <c r="AC116" s="213"/>
      <c r="AD116" s="213"/>
      <c r="AE116" s="181" t="s">
        <v>519</v>
      </c>
      <c r="AF116" s="208"/>
      <c r="AG116" s="208"/>
      <c r="AH116" s="208"/>
      <c r="AI116" s="181" t="s">
        <v>519</v>
      </c>
      <c r="AJ116" s="208"/>
      <c r="AK116" s="208"/>
      <c r="AL116" s="208"/>
      <c r="AM116" s="181" t="s">
        <v>519</v>
      </c>
      <c r="AN116" s="208"/>
      <c r="AO116" s="208"/>
      <c r="AP116" s="208"/>
      <c r="AQ116" s="181" t="s">
        <v>519</v>
      </c>
      <c r="AR116" s="208"/>
      <c r="AS116" s="208"/>
      <c r="AT116" s="208"/>
      <c r="AU116" s="181">
        <v>92700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t="s">
        <v>562</v>
      </c>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579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519</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2"/>
      <c r="B414" s="857"/>
      <c r="C414" s="164"/>
      <c r="D414" s="857"/>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2"/>
      <c r="B439" s="857"/>
      <c r="C439" s="164"/>
      <c r="D439" s="857"/>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59.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528</v>
      </c>
      <c r="AE683" s="254"/>
      <c r="AF683" s="254"/>
      <c r="AG683" s="246" t="s">
        <v>554</v>
      </c>
      <c r="AH683" s="247"/>
      <c r="AI683" s="247"/>
      <c r="AJ683" s="247"/>
      <c r="AK683" s="247"/>
      <c r="AL683" s="247"/>
      <c r="AM683" s="247"/>
      <c r="AN683" s="247"/>
      <c r="AO683" s="247"/>
      <c r="AP683" s="247"/>
      <c r="AQ683" s="247"/>
      <c r="AR683" s="247"/>
      <c r="AS683" s="247"/>
      <c r="AT683" s="247"/>
      <c r="AU683" s="247"/>
      <c r="AV683" s="247"/>
      <c r="AW683" s="247"/>
      <c r="AX683" s="248"/>
    </row>
    <row r="684" spans="1:50" ht="50.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528</v>
      </c>
      <c r="AE684" s="144"/>
      <c r="AF684" s="144"/>
      <c r="AG684" s="140" t="s">
        <v>555</v>
      </c>
      <c r="AH684" s="141"/>
      <c r="AI684" s="141"/>
      <c r="AJ684" s="141"/>
      <c r="AK684" s="141"/>
      <c r="AL684" s="141"/>
      <c r="AM684" s="141"/>
      <c r="AN684" s="141"/>
      <c r="AO684" s="141"/>
      <c r="AP684" s="141"/>
      <c r="AQ684" s="141"/>
      <c r="AR684" s="141"/>
      <c r="AS684" s="141"/>
      <c r="AT684" s="141"/>
      <c r="AU684" s="141"/>
      <c r="AV684" s="141"/>
      <c r="AW684" s="141"/>
      <c r="AX684" s="142"/>
    </row>
    <row r="685" spans="1:50" ht="50.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528</v>
      </c>
      <c r="AE685" s="637"/>
      <c r="AF685" s="637"/>
      <c r="AG685" s="449" t="s">
        <v>556</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528</v>
      </c>
      <c r="AE686" s="448"/>
      <c r="AF686" s="448"/>
      <c r="AG686" s="110" t="s">
        <v>557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568</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568</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34.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528</v>
      </c>
      <c r="AE689" s="419"/>
      <c r="AF689" s="419"/>
      <c r="AG689" s="626" t="s">
        <v>558</v>
      </c>
      <c r="AH689" s="627"/>
      <c r="AI689" s="627"/>
      <c r="AJ689" s="627"/>
      <c r="AK689" s="627"/>
      <c r="AL689" s="627"/>
      <c r="AM689" s="627"/>
      <c r="AN689" s="627"/>
      <c r="AO689" s="627"/>
      <c r="AP689" s="627"/>
      <c r="AQ689" s="627"/>
      <c r="AR689" s="627"/>
      <c r="AS689" s="627"/>
      <c r="AT689" s="627"/>
      <c r="AU689" s="627"/>
      <c r="AV689" s="627"/>
      <c r="AW689" s="627"/>
      <c r="AX689" s="628"/>
    </row>
    <row r="690" spans="1:64" ht="30"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528</v>
      </c>
      <c r="AE690" s="144"/>
      <c r="AF690" s="144"/>
      <c r="AG690" s="140" t="s">
        <v>575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528</v>
      </c>
      <c r="AE692" s="144"/>
      <c r="AF692" s="144"/>
      <c r="AG692" s="140" t="s">
        <v>573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559</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3.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528</v>
      </c>
      <c r="AE694" s="689"/>
      <c r="AF694" s="690"/>
      <c r="AG694" s="683" t="s">
        <v>574</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559</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559</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559</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559</v>
      </c>
      <c r="AE699" s="419"/>
      <c r="AF699" s="419"/>
      <c r="AG699" s="110" t="s">
        <v>569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560</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569</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69.9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69.95" customHeight="1" thickBot="1" x14ac:dyDescent="0.2">
      <c r="A711" s="675"/>
      <c r="B711" s="676"/>
      <c r="C711" s="676"/>
      <c r="D711" s="676"/>
      <c r="E711" s="677"/>
      <c r="F711" s="61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69.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9.9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561</v>
      </c>
      <c r="H717" s="434"/>
      <c r="I717" s="434"/>
      <c r="J717" s="434"/>
      <c r="K717" s="434"/>
      <c r="L717" s="434"/>
      <c r="M717" s="434"/>
      <c r="N717" s="434"/>
      <c r="O717" s="434"/>
      <c r="P717" s="434"/>
      <c r="Q717" s="437" t="s">
        <v>376</v>
      </c>
      <c r="R717" s="437"/>
      <c r="S717" s="437"/>
      <c r="T717" s="437"/>
      <c r="U717" s="437"/>
      <c r="V717" s="437"/>
      <c r="W717" s="433" t="s">
        <v>561</v>
      </c>
      <c r="X717" s="434"/>
      <c r="Y717" s="434"/>
      <c r="Z717" s="434"/>
      <c r="AA717" s="434"/>
      <c r="AB717" s="434"/>
      <c r="AC717" s="434"/>
      <c r="AD717" s="434"/>
      <c r="AE717" s="434"/>
      <c r="AF717" s="434"/>
      <c r="AG717" s="437" t="s">
        <v>377</v>
      </c>
      <c r="AH717" s="437"/>
      <c r="AI717" s="437"/>
      <c r="AJ717" s="437"/>
      <c r="AK717" s="437"/>
      <c r="AL717" s="437"/>
      <c r="AM717" s="433" t="s">
        <v>545</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546</v>
      </c>
      <c r="H718" s="436"/>
      <c r="I718" s="436"/>
      <c r="J718" s="436"/>
      <c r="K718" s="436"/>
      <c r="L718" s="436"/>
      <c r="M718" s="436"/>
      <c r="N718" s="436"/>
      <c r="O718" s="436"/>
      <c r="P718" s="436"/>
      <c r="Q718" s="494" t="s">
        <v>379</v>
      </c>
      <c r="R718" s="494"/>
      <c r="S718" s="494"/>
      <c r="T718" s="494"/>
      <c r="U718" s="494"/>
      <c r="V718" s="494"/>
      <c r="W718" s="604" t="s">
        <v>561</v>
      </c>
      <c r="X718" s="605"/>
      <c r="Y718" s="605"/>
      <c r="Z718" s="605"/>
      <c r="AA718" s="605"/>
      <c r="AB718" s="605"/>
      <c r="AC718" s="605"/>
      <c r="AD718" s="605"/>
      <c r="AE718" s="605"/>
      <c r="AF718" s="605"/>
      <c r="AG718" s="494" t="s">
        <v>380</v>
      </c>
      <c r="AH718" s="494"/>
      <c r="AI718" s="494"/>
      <c r="AJ718" s="494"/>
      <c r="AK718" s="494"/>
      <c r="AL718" s="494"/>
      <c r="AM718" s="458" t="s">
        <v>570</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hidden="1"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hidden="1"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8" orientation="portrait"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528</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2016-05-20T05:19:56Z</cp:lastPrinted>
  <dcterms:created xsi:type="dcterms:W3CDTF">2012-03-13T00:50:25Z</dcterms:created>
  <dcterms:modified xsi:type="dcterms:W3CDTF">2016-06-24T02:04:57Z</dcterms:modified>
</cp:coreProperties>
</file>