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85" yWindow="-30" windowWidth="17100" windowHeight="79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<sst xmlns="http://schemas.openxmlformats.org/spreadsheetml/2006/main" count="2815" uniqueCount="598">
  <si>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</si>
  <si>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</si>
  <si>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</si>
  <si>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</si>
  <si>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</si>
  <si>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</si>
  <si>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</si>
  <si>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</si>
  <si>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</si>
  <si>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</si>
  <si>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</si>
  <si>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</si>
  <si>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</si>
  <si>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</si>
  <si>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</si>
  <si>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</si>
  <si>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</si>
  <si>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</si>
  <si>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</si>
  <si>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</si>
  <si>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</si>
  <si>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</si>
  <si>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</si>
  <si>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</si>
  <si>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</si>
  <si>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</si>
  <si>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</si>
  <si>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</si>
  <si>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</si>
  <si>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</si>
  <si>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</si>
  <si>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</si>
  <si>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</si>
  <si>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</si>
  <si>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</si>
  <si>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</si>
  <si>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</si>
  <si>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</si>
  <si>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</si>
  <si>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</si>
  <si>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</si>
  <si>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</si>
  <si>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</si>
  <si>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</si>
  <si>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</si>
  <si>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</si>
  <si>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</si>
  <si>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</si>
  <si>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</si>
  <si>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</si>
  <si>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</si>
  <si>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</si>
  <si>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</si>
  <si>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</si>
  <si>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</si>
  <si>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</si>
  <si>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</si>
  <si>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</si>
  <si>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</si>
  <si>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</si>
  <si>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</si>
  <si>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</si>
  <si>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</si>
  <si>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</si>
  <si>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</si>
  <si>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</si>
  <si>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</si>
  <si>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</si>
  <si>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</si>
  <si>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</si>
  <si>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</si>
  <si>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</si>
  <si>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</si>
  <si>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</si>
  <si>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</si>
  <si>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</si>
  <si>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</si>
  <si>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</si>
  <si>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</si>
  <si>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</si>
  <si>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</si>
  <si>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</si>
  <si>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</si>
  <si>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</si>
  <si>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</si>
  <si>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</si>
  <si>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</si>
  <si>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</si>
  <si>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</si>
  <si>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</si>
  <si>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</si>
  <si>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</si>
  <si>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</si>
  <si>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</si>
  <si>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</si>
  <si>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</si>
  <si>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</si>
  <si>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</si>
  <si>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</si>
  <si>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</si>
  <si>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</si>
  <si>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</si>
  <si>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</si>
  <si>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</si>
  <si>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</si>
  <si>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</si>
  <si>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</si>
  <si>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</si>
  <si>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</si>
  <si>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</si>
  <si>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</si>
  <si>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</si>
  <si>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</si>
  <si>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</si>
  <si>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</si>
  <si>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</si>
  <si>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</si>
  <si>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</si>
  <si>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</si>
  <si>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</si>
  <si>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</si>
  <si>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</si>
  <si>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</si>
  <si>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</si>
  <si>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</si>
  <si>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</si>
  <si>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</si>
  <si>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</si>
  <si>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</si>
  <si>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</si>
  <si>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</si>
  <si>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</si>
  <si>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</si>
  <si>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</si>
  <si>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</si>
  <si>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</si>
  <si>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</si>
  <si>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</si>
  <si>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</si>
  <si>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</si>
  <si>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</si>
  <si>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</si>
  <si>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</si>
  <si>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</si>
  <si>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</si>
  <si>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</si>
  <si>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</si>
  <si>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</si>
  <si>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</si>
  <si>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</si>
  <si>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</si>
  <si>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</si>
  <si>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</si>
  <si>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</si>
  <si>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</si>
  <si>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</si>
  <si>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</si>
  <si>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</si>
  <si>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</si>
  <si>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</si>
  <si>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</si>
  <si>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</si>
  <si>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</si>
  <si>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</si>
  <si>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</si>
  <si>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</si>
  <si>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</si>
  <si>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</si>
  <si>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</si>
  <si>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</si>
  <si>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</si>
  <si>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</si>
  <si>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</si>
  <si>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</si>
  <si>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</si>
  <si>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</si>
  <si>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</si>
  <si>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</si>
  <si>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</si>
  <si>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</si>
  <si>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</si>
  <si>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</si>
  <si>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</si>
  <si>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</si>
  <si>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</si>
  <si>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</si>
  <si>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</si>
  <si>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</si>
  <si>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</si>
  <si>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</si>
  <si>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</si>
  <si>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</si>
  <si>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</si>
  <si>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</si>
  <si>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</si>
  <si>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</si>
  <si>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</si>
  <si>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</si>
  <si>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</si>
  <si>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</si>
  <si>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</si>
  <si>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</si>
  <si>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</si>
  <si>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</si>
  <si>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</si>
  <si>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</si>
  <si>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</si>
  <si>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</si>
  <si>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</si>
  <si>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</si>
  <si>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</si>
  <si>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</si>
  <si>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</si>
  <si>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</si>
  <si>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</si>
  <si>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</si>
  <si>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</si>
  <si>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</si>
  <si>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</si>
  <si>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</si>
  <si>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</si>
  <si>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</si>
  <si>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</si>
  <si>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</si>
  <si>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</si>
  <si>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</si>
  <si>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</si>
  <si>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</si>
  <si>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</si>
  <si>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</si>
  <si>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</si>
  <si>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</si>
  <si>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</si>
  <si>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</si>
  <si>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</si>
  <si>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</si>
  <si>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</si>
  <si>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</si>
  <si>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</si>
  <si>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</si>
  <si>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</si>
  <si>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</si>
  <si>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</si>
  <si>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</si>
  <si>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</si>
  <si>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</si>
  <si>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</si>
  <si>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</si>
  <si>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</si>
  <si>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</si>
  <si>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</si>
  <si>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</si>
  <si>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</si>
  <si>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</si>
  <si>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</si>
  <si>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</si>
  <si>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</si>
  <si>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</si>
  <si>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</si>
  <si>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</si>
  <si>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</si>
  <si>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</si>
  <si>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</si>
  <si>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</si>
  <si>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</si>
  <si>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</si>
  <si>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</si>
  <si>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</si>
  <si>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</si>
  <si>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</si>
  <si>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</si>
  <si>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</si>
  <si>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</si>
  <si>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</si>
  <si>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</si>
  <si>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</si>
  <si>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</si>
  <si>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</si>
  <si>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</si>
  <si>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</si>
  <si>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</si>
  <si>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</si>
  <si>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</si>
  <si>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</si>
  <si>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</si>
  <si>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</si>
  <si>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</si>
  <si>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</si>
  <si>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</si>
  <si>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</si>
  <si>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</si>
  <si>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</si>
  <si>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</si>
  <si>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</si>
  <si>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</si>
  <si>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</si>
  <si>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</si>
  <si>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</si>
  <si>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</si>
  <si>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</si>
  <si>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</si>
  <si>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</si>
  <si>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</si>
  <si>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</si>
  <si>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</si>
  <si>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</si>
  <si>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</si>
  <si>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</si>
  <si>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</si>
  <si>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</si>
  <si>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</si>
  <si>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</si>
  <si>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</si>
  <si>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</si>
  <si>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</si>
  <si>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</si>
  <si>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</si>
  <si>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</si>
  <si>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</si>
  <si>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</si>
  <si>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</si>
  <si>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</si>
  <si>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</si>
  <si>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</si>
  <si>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</si>
  <si>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</si>
  <si>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</si>
  <si>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</si>
  <si>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</si>
  <si>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</si>
  <si>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</si>
  <si>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</si>
  <si>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</si>
  <si>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</si>
  <si>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</si>
  <si>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</si>
  <si>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</si>
  <si>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</si>
  <si>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</si>
  <si>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</si>
  <si>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</si>
  <si>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</si>
  <si>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</si>
  <si>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</si>
  <si>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</si>
  <si>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</si>
  <si>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</si>
  <si>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</si>
  <si>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</si>
  <si>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</si>
  <si>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</si>
  <si>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</si>
  <si>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</si>
  <si>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</si>
  <si>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</si>
  <si>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</si>
  <si>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</si>
  <si>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</si>
  <si>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</si>
  <si>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</si>
  <si>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</si>
  <si>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</si>
  <si>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</si>
  <si>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</si>
  <si>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</si>
  <si>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</si>
  <si>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</si>
  <si>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</si>
  <si>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</si>
  <si>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</si>
  <si>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</si>
  <si>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</si>
  <si>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</si>
  <si>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</si>
  <si>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</si>
  <si>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</si>
  <si>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</si>
  <si>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</si>
  <si>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</si>
  <si>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</si>
  <si>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</si>
  <si>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</si>
  <si>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</si>
  <si>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</si>
  <si>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</si>
  <si>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</si>
  <si>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</si>
  <si>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</si>
  <si>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</si>
  <si>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</si>
  <si>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</si>
  <si>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</si>
  <si>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</si>
  <si>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</si>
  <si>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</si>
  <si>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</si>
  <si>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</si>
  <si>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</si>
  <si>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</si>
  <si>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</si>
  <si>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</si>
  <si>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</si>
  <si>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</si>
  <si>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</si>
  <si>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</si>
  <si>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</si>
  <si>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</si>
  <si>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</si>
  <si>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</si>
  <si>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</si>
  <si>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</si>
  <si>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</si>
  <si>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</si>
  <si>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</si>
  <si>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</si>
  <si>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</si>
  <si>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</si>
  <si>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</si>
  <si>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</si>
  <si>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</si>
  <si>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</si>
  <si>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</si>
  <si>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</si>
  <si>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</si>
  <si>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</si>
  <si>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</si>
  <si>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</si>
  <si>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</si>
  <si>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</si>
  <si>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</si>
  <si>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</si>
  <si>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</si>
  <si>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</si>
  <si>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</si>
  <si>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</si>
  <si>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</si>
  <si>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</si>
  <si>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</si>
  <si>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</si>
  <si>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</si>
  <si>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</si>
  <si>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</si>
  <si>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</si>
  <si>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</si>
  <si>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</si>
  <si>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</si>
  <si>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</si>
  <si>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</si>
  <si>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</si>
  <si>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</si>
  <si>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</si>
  <si>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</si>
  <si>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</si>
  <si>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</si>
  <si>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</si>
  <si>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</si>
  <si>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</si>
  <si>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</si>
  <si>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</si>
  <si>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</si>
  <si>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</si>
  <si>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</si>
  <si>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</si>
  <si>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</si>
  <si>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</si>
  <si>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</si>
  <si>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</si>
  <si>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</si>
  <si>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</si>
  <si>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</si>
  <si>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</si>
  <si>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</si>
  <si>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</si>
  <si>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</si>
  <si>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</si>
  <si>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</si>
  <si>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</si>
  <si>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</si>
  <si>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</si>
  <si>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</si>
  <si>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</si>
  <si>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</si>
  <si>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</si>
  <si>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</si>
  <si>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</si>
  <si>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</si>
  <si>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</si>
  <si>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</si>
  <si>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</si>
  <si>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</si>
  <si>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</si>
  <si>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</si>
  <si>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</si>
  <si>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</si>
  <si>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</si>
  <si>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</si>
  <si>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</si>
  <si>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</si>
  <si>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</si>
  <si>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</si>
  <si>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</si>
  <si>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</si>
  <si>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</si>
  <si>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</si>
  <si>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</si>
  <si>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</si>
  <si>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</si>
  <si>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</si>
  <si>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</si>
  <si>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</si>
  <si>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</si>
  <si>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</si>
  <si>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</si>
  <si>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</si>
  <si>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</si>
  <si>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</si>
  <si>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</si>
  <si>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</si>
  <si>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</si>
  <si>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</si>
  <si>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</si>
  <si>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</si>
  <si>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</si>
  <si>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</si>
  <si>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</si>
  <si>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省CO2型社会の構築に向けた社会ストック対策支援事業</t>
    <rPh sb="0" eb="1">
      <t>ショウ</t>
    </rPh>
    <rPh sb="4" eb="5">
      <t>ガタ</t>
    </rPh>
    <rPh sb="5" eb="7">
      <t>シャカイ</t>
    </rPh>
    <rPh sb="8" eb="10">
      <t>コウチク</t>
    </rPh>
    <rPh sb="11" eb="12">
      <t>ム</t>
    </rPh>
    <rPh sb="14" eb="16">
      <t>シャカイ</t>
    </rPh>
    <rPh sb="20" eb="22">
      <t>タイサク</t>
    </rPh>
    <rPh sb="22" eb="24">
      <t>シエン</t>
    </rPh>
    <rPh sb="24" eb="26">
      <t>ジギョウ</t>
    </rPh>
    <phoneticPr fontId="5"/>
  </si>
  <si>
    <t>地球環境局</t>
    <rPh sb="0" eb="2">
      <t>チキュウ</t>
    </rPh>
    <rPh sb="2" eb="5">
      <t>カンキョウキョク</t>
    </rPh>
    <phoneticPr fontId="5"/>
  </si>
  <si>
    <t>地球温暖化対策課</t>
    <rPh sb="0" eb="2">
      <t>チキュウ</t>
    </rPh>
    <rPh sb="2" eb="5">
      <t>オンダンカ</t>
    </rPh>
    <rPh sb="5" eb="8">
      <t>タイサクカ</t>
    </rPh>
    <phoneticPr fontId="5"/>
  </si>
  <si>
    <t>○</t>
  </si>
  <si>
    <t>課長　松澤　裕</t>
    <rPh sb="0" eb="2">
      <t>カチョウ</t>
    </rPh>
    <rPh sb="3" eb="5">
      <t>マツザワ</t>
    </rPh>
    <rPh sb="6" eb="7">
      <t>ユタカ</t>
    </rPh>
    <phoneticPr fontId="5"/>
  </si>
  <si>
    <t>人口減少や少子高齢化など、社会状況も大きく変化しており、社会ストックを再構築する時期にきている。社会ストックは、一度整備されると長期にわたりCO２排出のロックインが懸念されることから、構築のタイミングで低炭素価値を組み込むための政策の誘導が不可欠である。その際、各地域の特徴（気温や降雪の有無、利用可能な再エネと資源等）に応じて、我が国の優れた技術を用いることが必要であり、こうした取組を通じてCO2削減のみならず地元経済の活性化にも資する多様な取組を支援することを目的とする。</t>
    <phoneticPr fontId="5"/>
  </si>
  <si>
    <t>公共性や社会的ニーズが高く、2050年80％CO2削減に向けて抜本的な再構築が必要とされる社会ストックについて、エネルギー起源CO2の排出が長期にわたり少なくなるような技術等を導入するための事業に対し補助金を交付する。</t>
    <phoneticPr fontId="5"/>
  </si>
  <si>
    <t>-</t>
    <phoneticPr fontId="5"/>
  </si>
  <si>
    <t>-</t>
    <phoneticPr fontId="5"/>
  </si>
  <si>
    <t>-</t>
    <phoneticPr fontId="5"/>
  </si>
  <si>
    <t>-</t>
    <phoneticPr fontId="5"/>
  </si>
  <si>
    <t>-</t>
    <phoneticPr fontId="5"/>
  </si>
  <si>
    <t>-</t>
    <phoneticPr fontId="5"/>
  </si>
  <si>
    <t>-</t>
    <phoneticPr fontId="5"/>
  </si>
  <si>
    <t>t-CO2/年</t>
    <rPh sb="6" eb="7">
      <t>ネン</t>
    </rPh>
    <phoneticPr fontId="5"/>
  </si>
  <si>
    <t>t-CO2</t>
    <phoneticPr fontId="5"/>
  </si>
  <si>
    <t>-</t>
    <phoneticPr fontId="5"/>
  </si>
  <si>
    <t>間接補助事業の実施件数</t>
    <rPh sb="0" eb="2">
      <t>カンセツ</t>
    </rPh>
    <rPh sb="2" eb="4">
      <t>ホジョ</t>
    </rPh>
    <rPh sb="4" eb="6">
      <t>ジギョウ</t>
    </rPh>
    <rPh sb="7" eb="9">
      <t>ジッシ</t>
    </rPh>
    <rPh sb="9" eb="11">
      <t>ケンスウ</t>
    </rPh>
    <phoneticPr fontId="5"/>
  </si>
  <si>
    <t>件</t>
    <rPh sb="0" eb="1">
      <t>ケン</t>
    </rPh>
    <phoneticPr fontId="5"/>
  </si>
  <si>
    <t>-</t>
    <phoneticPr fontId="5"/>
  </si>
  <si>
    <t>-</t>
    <phoneticPr fontId="5"/>
  </si>
  <si>
    <t>間接補助事業執行額／間接補助事業実施件数</t>
    <rPh sb="0" eb="2">
      <t>カンセツ</t>
    </rPh>
    <rPh sb="2" eb="4">
      <t>ホジョ</t>
    </rPh>
    <rPh sb="4" eb="6">
      <t>ジギョウ</t>
    </rPh>
    <rPh sb="6" eb="8">
      <t>シッコウ</t>
    </rPh>
    <rPh sb="8" eb="9">
      <t>ガク</t>
    </rPh>
    <rPh sb="10" eb="12">
      <t>カンセツ</t>
    </rPh>
    <rPh sb="12" eb="14">
      <t>ホジョ</t>
    </rPh>
    <rPh sb="14" eb="16">
      <t>ジギョウ</t>
    </rPh>
    <rPh sb="16" eb="18">
      <t>ジッシ</t>
    </rPh>
    <rPh sb="18" eb="20">
      <t>ケンスウ</t>
    </rPh>
    <phoneticPr fontId="5"/>
  </si>
  <si>
    <t>百万円/件</t>
    <rPh sb="0" eb="2">
      <t>ヒャクマン</t>
    </rPh>
    <rPh sb="2" eb="3">
      <t>エン</t>
    </rPh>
    <rPh sb="4" eb="5">
      <t>ケン</t>
    </rPh>
    <phoneticPr fontId="5"/>
  </si>
  <si>
    <t>百万円/件</t>
    <rPh sb="0" eb="1">
      <t>ヒャク</t>
    </rPh>
    <rPh sb="1" eb="3">
      <t>マンエン</t>
    </rPh>
    <rPh sb="4" eb="5">
      <t>ケン</t>
    </rPh>
    <phoneticPr fontId="5"/>
  </si>
  <si>
    <t>特別会計に関する法律第85条第3項第1号ホ
同施行令第50条第7項第10号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3">
      <t>ドウ</t>
    </rPh>
    <rPh sb="23" eb="25">
      <t>セコウ</t>
    </rPh>
    <rPh sb="25" eb="26">
      <t>レイ</t>
    </rPh>
    <rPh sb="26" eb="27">
      <t>ダイ</t>
    </rPh>
    <rPh sb="29" eb="30">
      <t>ジョウ</t>
    </rPh>
    <rPh sb="30" eb="31">
      <t>ダイ</t>
    </rPh>
    <rPh sb="32" eb="33">
      <t>コウ</t>
    </rPh>
    <rPh sb="33" eb="34">
      <t>ダイ</t>
    </rPh>
    <rPh sb="36" eb="37">
      <t>ゴウ</t>
    </rPh>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</si>
  <si>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</si>
  <si>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t>
    <phoneticPr fontId="5"/>
  </si>
  <si>
    <t>１．地球温暖化対策の推進</t>
    <rPh sb="2" eb="4">
      <t>チキュウ</t>
    </rPh>
    <rPh sb="4" eb="7">
      <t>オンダンカ</t>
    </rPh>
    <rPh sb="7" eb="9">
      <t>タイサク</t>
    </rPh>
    <rPh sb="10" eb="12">
      <t>スイシン</t>
    </rPh>
    <phoneticPr fontId="5"/>
  </si>
  <si>
    <t>-</t>
    <phoneticPr fontId="5"/>
  </si>
  <si>
    <t>-</t>
    <phoneticPr fontId="5"/>
  </si>
  <si>
    <t>-</t>
    <phoneticPr fontId="5"/>
  </si>
  <si>
    <t>新28-0006</t>
    <rPh sb="0" eb="1">
      <t>シン</t>
    </rPh>
    <phoneticPr fontId="5"/>
  </si>
  <si>
    <t>‐</t>
  </si>
  <si>
    <t>無</t>
  </si>
  <si>
    <t>本事業は、我が国の温室効果ガス排出削減目標の達成という国内外の社会的要請に係るものであり、進展が遅れがちな社会ストックの低炭素化を促進するものである。</t>
    <rPh sb="0" eb="1">
      <t>ホン</t>
    </rPh>
    <rPh sb="1" eb="3">
      <t>ジギョウ</t>
    </rPh>
    <rPh sb="5" eb="6">
      <t>ワ</t>
    </rPh>
    <rPh sb="7" eb="8">
      <t>クニ</t>
    </rPh>
    <rPh sb="9" eb="11">
      <t>オンシツ</t>
    </rPh>
    <rPh sb="11" eb="13">
      <t>コウカ</t>
    </rPh>
    <rPh sb="15" eb="17">
      <t>ハイシュツ</t>
    </rPh>
    <rPh sb="17" eb="19">
      <t>サクゲン</t>
    </rPh>
    <rPh sb="19" eb="21">
      <t>モクヒョウ</t>
    </rPh>
    <rPh sb="22" eb="24">
      <t>タッセイ</t>
    </rPh>
    <rPh sb="27" eb="30">
      <t>コクナイガイ</t>
    </rPh>
    <rPh sb="31" eb="34">
      <t>シャカイテキ</t>
    </rPh>
    <rPh sb="34" eb="36">
      <t>ヨウセイ</t>
    </rPh>
    <rPh sb="37" eb="38">
      <t>カカ</t>
    </rPh>
    <rPh sb="45" eb="47">
      <t>シンテン</t>
    </rPh>
    <rPh sb="48" eb="49">
      <t>オク</t>
    </rPh>
    <rPh sb="53" eb="55">
      <t>シャカイ</t>
    </rPh>
    <rPh sb="60" eb="64">
      <t>テイタンソカ</t>
    </rPh>
    <rPh sb="65" eb="67">
      <t>ソクシン</t>
    </rPh>
    <phoneticPr fontId="5"/>
  </si>
  <si>
    <t>公共性が高く投資回収の考え方に馴染まない社会ストックの低炭素化については、地方自治体や民間に委ねても、長期的視点に立った高度な低炭素技術の導入が十分に図られない恐れが高い。このため、技術導入に係る財政的支援を通じて、国の温室効果ガス排出削減目標の達成につなげることは、国が担うべき役割である。</t>
    <phoneticPr fontId="5"/>
  </si>
  <si>
    <t>我が国の温室効果ガス排出削減目標の達成には、徹底した省エネルギーの推進が必要とされているところ、公共性が高く投資回収の考え方に馴染まない社会ストックの低炭素化については、国が財政的支援を行うことが必要かつ適切である。また、ひとたび整備・更新された社会ストックは長期にわたって利用され続けることに鑑みれば、できるだけ早期の低炭素化を促進する必要があることから優先度が高い。</t>
    <phoneticPr fontId="5"/>
  </si>
  <si>
    <t>他部局、他府省と連携して事業を行うため、類似事業の重複は排除されている。</t>
    <rPh sb="0" eb="2">
      <t>タブ</t>
    </rPh>
    <rPh sb="2" eb="3">
      <t>キョク</t>
    </rPh>
    <rPh sb="4" eb="5">
      <t>タ</t>
    </rPh>
    <rPh sb="5" eb="7">
      <t>フショウ</t>
    </rPh>
    <rPh sb="8" eb="10">
      <t>レンケイ</t>
    </rPh>
    <rPh sb="12" eb="14">
      <t>ジギョウ</t>
    </rPh>
    <rPh sb="15" eb="16">
      <t>オコナ</t>
    </rPh>
    <rPh sb="20" eb="22">
      <t>ルイジ</t>
    </rPh>
    <rPh sb="22" eb="24">
      <t>ジギョウ</t>
    </rPh>
    <rPh sb="25" eb="27">
      <t>ジュウフク</t>
    </rPh>
    <rPh sb="28" eb="30">
      <t>ハイジョ</t>
    </rPh>
    <phoneticPr fontId="5"/>
  </si>
  <si>
    <t>予算の範囲内で、効率的・効果的に成果が得られるよう事業の実施に努める。</t>
    <rPh sb="0" eb="2">
      <t>ヨサン</t>
    </rPh>
    <rPh sb="3" eb="6">
      <t>ハンイナイ</t>
    </rPh>
    <rPh sb="8" eb="11">
      <t>コウリツテキ</t>
    </rPh>
    <rPh sb="12" eb="15">
      <t>コウカテキ</t>
    </rPh>
    <rPh sb="16" eb="18">
      <t>セイカ</t>
    </rPh>
    <rPh sb="19" eb="20">
      <t>エ</t>
    </rPh>
    <rPh sb="25" eb="27">
      <t>ジギョウ</t>
    </rPh>
    <rPh sb="28" eb="30">
      <t>ジッシ</t>
    </rPh>
    <rPh sb="31" eb="32">
      <t>ツト</t>
    </rPh>
    <phoneticPr fontId="5"/>
  </si>
  <si>
    <t>-</t>
    <phoneticPr fontId="5"/>
  </si>
  <si>
    <t>地球温暖化対策計画（平成28年5月閣議決定）</t>
    <rPh sb="0" eb="2">
      <t>チキュウ</t>
    </rPh>
    <rPh sb="2" eb="5">
      <t>オンダンカ</t>
    </rPh>
    <rPh sb="5" eb="7">
      <t>タイサク</t>
    </rPh>
    <rPh sb="7" eb="9">
      <t>ケイカク</t>
    </rPh>
    <rPh sb="10" eb="12">
      <t>ヘイセイ</t>
    </rPh>
    <rPh sb="14" eb="15">
      <t>ネン</t>
    </rPh>
    <rPh sb="16" eb="17">
      <t>ガツ</t>
    </rPh>
    <rPh sb="17" eb="19">
      <t>カクギ</t>
    </rPh>
    <rPh sb="19" eb="21">
      <t>ケッテイ</t>
    </rPh>
    <phoneticPr fontId="5"/>
  </si>
  <si>
    <t>補助対象事業者を公募し、見込まれる二酸化炭素排出量削減効果等により間接補助事業を選定し、事業の実施に必要な支出及び事業目的に即した費目に限って実施する。</t>
    <rPh sb="0" eb="2">
      <t>ホジョ</t>
    </rPh>
    <rPh sb="2" eb="4">
      <t>タイショウ</t>
    </rPh>
    <rPh sb="4" eb="7">
      <t>ジギョウシャ</t>
    </rPh>
    <rPh sb="8" eb="10">
      <t>コウボ</t>
    </rPh>
    <rPh sb="12" eb="14">
      <t>ミコ</t>
    </rPh>
    <rPh sb="17" eb="20">
      <t>ニサンカ</t>
    </rPh>
    <rPh sb="20" eb="22">
      <t>タンソ</t>
    </rPh>
    <rPh sb="22" eb="25">
      <t>ハイシュツリョウ</t>
    </rPh>
    <rPh sb="25" eb="27">
      <t>サクゲン</t>
    </rPh>
    <rPh sb="27" eb="29">
      <t>コウカ</t>
    </rPh>
    <rPh sb="29" eb="30">
      <t>トウ</t>
    </rPh>
    <rPh sb="33" eb="35">
      <t>カンセツ</t>
    </rPh>
    <rPh sb="35" eb="37">
      <t>ホジョ</t>
    </rPh>
    <rPh sb="37" eb="39">
      <t>ジギョウ</t>
    </rPh>
    <rPh sb="40" eb="42">
      <t>センテイ</t>
    </rPh>
    <rPh sb="44" eb="46">
      <t>ジギョウ</t>
    </rPh>
    <rPh sb="47" eb="49">
      <t>ジッシ</t>
    </rPh>
    <rPh sb="50" eb="52">
      <t>ヒツヨウ</t>
    </rPh>
    <rPh sb="53" eb="55">
      <t>シシュツ</t>
    </rPh>
    <rPh sb="55" eb="56">
      <t>オヨ</t>
    </rPh>
    <rPh sb="57" eb="59">
      <t>ジギョウ</t>
    </rPh>
    <rPh sb="59" eb="61">
      <t>モクテキ</t>
    </rPh>
    <rPh sb="62" eb="63">
      <t>ソク</t>
    </rPh>
    <rPh sb="65" eb="67">
      <t>ヒモク</t>
    </rPh>
    <rPh sb="68" eb="69">
      <t>カギ</t>
    </rPh>
    <rPh sb="71" eb="73">
      <t>ジッシ</t>
    </rPh>
    <phoneticPr fontId="5"/>
  </si>
  <si>
    <t>補助金の交付に当たっては補助率を設定し、間接補助事業者に相当の負担を求めている。</t>
    <rPh sb="0" eb="3">
      <t>ホジョキン</t>
    </rPh>
    <rPh sb="4" eb="6">
      <t>コウフ</t>
    </rPh>
    <rPh sb="7" eb="8">
      <t>ア</t>
    </rPh>
    <rPh sb="12" eb="15">
      <t>ホジョリツ</t>
    </rPh>
    <rPh sb="16" eb="18">
      <t>セッテイ</t>
    </rPh>
    <rPh sb="20" eb="22">
      <t>カンセツ</t>
    </rPh>
    <rPh sb="22" eb="24">
      <t>ホジョ</t>
    </rPh>
    <rPh sb="24" eb="27">
      <t>ジギョウシャ</t>
    </rPh>
    <rPh sb="28" eb="30">
      <t>ソウトウ</t>
    </rPh>
    <rPh sb="31" eb="33">
      <t>フタン</t>
    </rPh>
    <rPh sb="34" eb="35">
      <t>モト</t>
    </rPh>
    <phoneticPr fontId="5"/>
  </si>
  <si>
    <t>補助金執行に係る事務費として、必要最低限の費用として合理的なものとなっている。</t>
    <rPh sb="0" eb="3">
      <t>ホジョキン</t>
    </rPh>
    <rPh sb="3" eb="5">
      <t>シッコウ</t>
    </rPh>
    <rPh sb="6" eb="7">
      <t>カカ</t>
    </rPh>
    <rPh sb="8" eb="11">
      <t>ジムヒ</t>
    </rPh>
    <rPh sb="15" eb="17">
      <t>ヒツヨウ</t>
    </rPh>
    <rPh sb="17" eb="20">
      <t>サイテイゲン</t>
    </rPh>
    <rPh sb="21" eb="23">
      <t>ヒヨウ</t>
    </rPh>
    <rPh sb="26" eb="29">
      <t>ゴウリテキ</t>
    </rPh>
    <phoneticPr fontId="5"/>
  </si>
  <si>
    <t>関係者との密な連絡体制を構築し、関係者間での報告・連絡の徹底を図るなど、効率化に向けた工夫を実施する。</t>
    <rPh sb="0" eb="3">
      <t>カンケイシャ</t>
    </rPh>
    <rPh sb="5" eb="6">
      <t>ミツ</t>
    </rPh>
    <rPh sb="7" eb="9">
      <t>レンラク</t>
    </rPh>
    <rPh sb="9" eb="11">
      <t>タイセイ</t>
    </rPh>
    <rPh sb="12" eb="14">
      <t>コウチク</t>
    </rPh>
    <rPh sb="16" eb="19">
      <t>カンケイシャ</t>
    </rPh>
    <rPh sb="19" eb="20">
      <t>カン</t>
    </rPh>
    <rPh sb="22" eb="24">
      <t>ホウコク</t>
    </rPh>
    <rPh sb="25" eb="27">
      <t>レンラク</t>
    </rPh>
    <rPh sb="28" eb="30">
      <t>テッテイ</t>
    </rPh>
    <rPh sb="31" eb="32">
      <t>ハカ</t>
    </rPh>
    <rPh sb="36" eb="39">
      <t>コウリツカ</t>
    </rPh>
    <rPh sb="40" eb="41">
      <t>ム</t>
    </rPh>
    <rPh sb="43" eb="45">
      <t>クフウ</t>
    </rPh>
    <rPh sb="46" eb="48">
      <t>ジッシ</t>
    </rPh>
    <phoneticPr fontId="5"/>
  </si>
  <si>
    <t>A.一般社団法人低炭素社会創出促進協会</t>
    <rPh sb="2" eb="4">
      <t>イッパン</t>
    </rPh>
    <rPh sb="4" eb="8">
      <t>シャダンホウジン</t>
    </rPh>
    <rPh sb="8" eb="11">
      <t>テイタンソ</t>
    </rPh>
    <rPh sb="11" eb="13">
      <t>シャカイ</t>
    </rPh>
    <rPh sb="13" eb="15">
      <t>ソウシュツ</t>
    </rPh>
    <rPh sb="15" eb="17">
      <t>ソクシン</t>
    </rPh>
    <rPh sb="17" eb="19">
      <t>キョウカイ</t>
    </rPh>
    <phoneticPr fontId="5"/>
  </si>
  <si>
    <t>一般社会法人低炭素社会創出促進協会</t>
    <rPh sb="0" eb="2">
      <t>イッパン</t>
    </rPh>
    <rPh sb="2" eb="4">
      <t>シャカイ</t>
    </rPh>
    <rPh sb="4" eb="6">
      <t>ホウジン</t>
    </rPh>
    <rPh sb="6" eb="9">
      <t>テイタンソ</t>
    </rPh>
    <rPh sb="9" eb="11">
      <t>シャカイ</t>
    </rPh>
    <rPh sb="11" eb="13">
      <t>ソウシュツ</t>
    </rPh>
    <rPh sb="13" eb="15">
      <t>ソクシン</t>
    </rPh>
    <rPh sb="15" eb="17">
      <t>キョウカイ</t>
    </rPh>
    <phoneticPr fontId="5"/>
  </si>
  <si>
    <t>補助事業の執行業務</t>
    <rPh sb="0" eb="2">
      <t>ホジョ</t>
    </rPh>
    <rPh sb="2" eb="4">
      <t>ジギョウ</t>
    </rPh>
    <rPh sb="5" eb="7">
      <t>シッコウ</t>
    </rPh>
    <rPh sb="7" eb="9">
      <t>ギョウム</t>
    </rPh>
    <phoneticPr fontId="5"/>
  </si>
  <si>
    <t>設備導入補助によるCO2排出削減見込量
※本事業は、多様な種類・規模の設備を対象として、公募を通じ、その導入を補助するものであるところ、今後、実際に対象となる個々の設備は、現時点では未確定であるから、事業によりるCO2排出削減見込量を予測することは困難である。したがって、右記の数値は、あくまでも現時点での推計に基づくものである。</t>
    <rPh sb="0" eb="2">
      <t>セツビ</t>
    </rPh>
    <rPh sb="2" eb="4">
      <t>ドウニュウ</t>
    </rPh>
    <rPh sb="4" eb="6">
      <t>ホジョ</t>
    </rPh>
    <rPh sb="12" eb="14">
      <t>ハイシュツ</t>
    </rPh>
    <rPh sb="14" eb="16">
      <t>サクゲン</t>
    </rPh>
    <rPh sb="16" eb="18">
      <t>ミコ</t>
    </rPh>
    <rPh sb="18" eb="19">
      <t>リョウ</t>
    </rPh>
    <rPh sb="21" eb="22">
      <t>ホン</t>
    </rPh>
    <rPh sb="22" eb="24">
      <t>ジギョウ</t>
    </rPh>
    <rPh sb="26" eb="28">
      <t>タヨウ</t>
    </rPh>
    <rPh sb="29" eb="31">
      <t>シュルイ</t>
    </rPh>
    <rPh sb="32" eb="34">
      <t>キボ</t>
    </rPh>
    <rPh sb="35" eb="37">
      <t>セツビ</t>
    </rPh>
    <rPh sb="38" eb="40">
      <t>タイショウ</t>
    </rPh>
    <rPh sb="44" eb="46">
      <t>コウボ</t>
    </rPh>
    <rPh sb="47" eb="48">
      <t>ツウ</t>
    </rPh>
    <rPh sb="52" eb="54">
      <t>ドウニュウ</t>
    </rPh>
    <rPh sb="55" eb="57">
      <t>ホジョ</t>
    </rPh>
    <rPh sb="68" eb="70">
      <t>コンゴ</t>
    </rPh>
    <rPh sb="71" eb="73">
      <t>ジッサイ</t>
    </rPh>
    <rPh sb="74" eb="76">
      <t>タイショウ</t>
    </rPh>
    <rPh sb="79" eb="81">
      <t>ココ</t>
    </rPh>
    <rPh sb="82" eb="84">
      <t>セツビ</t>
    </rPh>
    <rPh sb="86" eb="89">
      <t>ゲンジテン</t>
    </rPh>
    <rPh sb="91" eb="94">
      <t>ミカクテイ</t>
    </rPh>
    <rPh sb="100" eb="102">
      <t>ジギョウ</t>
    </rPh>
    <rPh sb="109" eb="111">
      <t>ハイシュツ</t>
    </rPh>
    <rPh sb="111" eb="113">
      <t>サクゲン</t>
    </rPh>
    <rPh sb="113" eb="115">
      <t>ミコ</t>
    </rPh>
    <rPh sb="115" eb="116">
      <t>リョウ</t>
    </rPh>
    <rPh sb="117" eb="119">
      <t>ヨソク</t>
    </rPh>
    <rPh sb="124" eb="126">
      <t>コンナン</t>
    </rPh>
    <rPh sb="136" eb="138">
      <t>ウキ</t>
    </rPh>
    <rPh sb="139" eb="141">
      <t>スウチ</t>
    </rPh>
    <rPh sb="148" eb="151">
      <t>ゲンジテン</t>
    </rPh>
    <rPh sb="153" eb="155">
      <t>スイケイ</t>
    </rPh>
    <rPh sb="156" eb="157">
      <t>モト</t>
    </rPh>
    <phoneticPr fontId="5"/>
  </si>
  <si>
    <t>-</t>
    <phoneticPr fontId="5"/>
  </si>
  <si>
    <t>-</t>
    <phoneticPr fontId="5"/>
  </si>
  <si>
    <t>設備導入補助によるCO2排出削減見込量</t>
    <rPh sb="0" eb="2">
      <t>セツビ</t>
    </rPh>
    <rPh sb="2" eb="4">
      <t>ドウニュウ</t>
    </rPh>
    <rPh sb="4" eb="6">
      <t>ホジョ</t>
    </rPh>
    <rPh sb="12" eb="14">
      <t>ハイシュツ</t>
    </rPh>
    <rPh sb="14" eb="16">
      <t>サクゲン</t>
    </rPh>
    <rPh sb="16" eb="18">
      <t>ミコ</t>
    </rPh>
    <rPh sb="18" eb="19">
      <t>リョウ</t>
    </rPh>
    <phoneticPr fontId="5"/>
  </si>
  <si>
    <t>1tあたりのCO2削減コスト</t>
    <rPh sb="9" eb="11">
      <t>サクゲン</t>
    </rPh>
    <phoneticPr fontId="5"/>
  </si>
  <si>
    <t>平成28年度予算額／削減効果（波及効果含む）</t>
    <rPh sb="0" eb="2">
      <t>ヘイセイ</t>
    </rPh>
    <rPh sb="4" eb="6">
      <t>ネンド</t>
    </rPh>
    <rPh sb="6" eb="9">
      <t>ヨサンガク</t>
    </rPh>
    <rPh sb="10" eb="12">
      <t>サクゲン</t>
    </rPh>
    <rPh sb="12" eb="14">
      <t>コウカ</t>
    </rPh>
    <rPh sb="15" eb="17">
      <t>ハキュウ</t>
    </rPh>
    <rPh sb="17" eb="19">
      <t>コウカ</t>
    </rPh>
    <rPh sb="19" eb="20">
      <t>フク</t>
    </rPh>
    <phoneticPr fontId="5"/>
  </si>
  <si>
    <t>-</t>
    <phoneticPr fontId="5"/>
  </si>
  <si>
    <t>-</t>
    <phoneticPr fontId="5"/>
  </si>
  <si>
    <t>-</t>
    <phoneticPr fontId="5"/>
  </si>
  <si>
    <t>-</t>
    <phoneticPr fontId="5"/>
  </si>
  <si>
    <t>-</t>
    <phoneticPr fontId="5"/>
  </si>
  <si>
    <t>エネルギー起源二酸化炭素の排出量（ＣＯ２換算ﾄﾝ）</t>
    <phoneticPr fontId="5"/>
  </si>
  <si>
    <t>-</t>
    <phoneticPr fontId="5"/>
  </si>
  <si>
    <t>-</t>
    <phoneticPr fontId="5"/>
  </si>
  <si>
    <t>社会ストックにエネルギー起源CO2の排出の抑制のための再エネ・省エネ技術等を組み込むことにより、温室効果ガスの一層の排出抑制を図る。</t>
    <rPh sb="0" eb="2">
      <t>シャカイ</t>
    </rPh>
    <rPh sb="12" eb="14">
      <t>キゲン</t>
    </rPh>
    <rPh sb="18" eb="20">
      <t>ハイシュツ</t>
    </rPh>
    <rPh sb="21" eb="23">
      <t>ヨクセイ</t>
    </rPh>
    <rPh sb="27" eb="28">
      <t>サイ</t>
    </rPh>
    <rPh sb="31" eb="32">
      <t>ショウ</t>
    </rPh>
    <rPh sb="34" eb="37">
      <t>ギジュツナド</t>
    </rPh>
    <rPh sb="38" eb="39">
      <t>ク</t>
    </rPh>
    <rPh sb="40" eb="41">
      <t>コ</t>
    </rPh>
    <rPh sb="48" eb="50">
      <t>オンシツ</t>
    </rPh>
    <rPh sb="50" eb="52">
      <t>コウカ</t>
    </rPh>
    <rPh sb="55" eb="57">
      <t>イッソウ</t>
    </rPh>
    <rPh sb="58" eb="60">
      <t>ハイシュツ</t>
    </rPh>
    <rPh sb="60" eb="62">
      <t>ヨクセイ</t>
    </rPh>
    <rPh sb="63" eb="64">
      <t>ハカ</t>
    </rPh>
    <phoneticPr fontId="5"/>
  </si>
  <si>
    <t>-</t>
    <phoneticPr fontId="5"/>
  </si>
  <si>
    <t>-</t>
    <phoneticPr fontId="5"/>
  </si>
  <si>
    <t>-</t>
    <phoneticPr fontId="5"/>
  </si>
  <si>
    <t>円/tCO2/年</t>
    <rPh sb="7" eb="8">
      <t>ネン</t>
    </rPh>
    <phoneticPr fontId="5"/>
  </si>
  <si>
    <t>4,050百万円/　件</t>
    <rPh sb="5" eb="6">
      <t>ヒャク</t>
    </rPh>
    <rPh sb="6" eb="8">
      <t>マンエン</t>
    </rPh>
    <rPh sb="10" eb="11">
      <t>ケン</t>
    </rPh>
    <phoneticPr fontId="5"/>
  </si>
  <si>
    <t>1t-CO2当たりの削減コストを平成30年度において70,000円/tCO2/年を達成</t>
    <phoneticPr fontId="5"/>
  </si>
  <si>
    <t>万t-CO2/年</t>
    <rPh sb="0" eb="1">
      <t>マン</t>
    </rPh>
    <rPh sb="7" eb="8">
      <t>ネン</t>
    </rPh>
    <phoneticPr fontId="5"/>
  </si>
  <si>
    <t>-</t>
    <phoneticPr fontId="5"/>
  </si>
  <si>
    <t>-</t>
    <phoneticPr fontId="5"/>
  </si>
  <si>
    <t>本事業の実施によってエネルギー起源CO2の排出が長期にわたり少なくなる技術の一定の需要を生み出すことで、削減量として約600，000t-CO2/年程度の波及効果を想定。</t>
    <rPh sb="52" eb="55">
      <t>サクゲンリョウ</t>
    </rPh>
    <rPh sb="58" eb="59">
      <t>ヤク</t>
    </rPh>
    <rPh sb="72" eb="73">
      <t>ネン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</si>
</sst>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66675</xdr:colOff>
      <xdr:row>719</xdr:row>
      <xdr:rowOff>190500</xdr:rowOff>
    </xdr:from>
    <xdr:to>
      <xdr:col>17</xdr:col>
      <xdr:colOff>184150</xdr:colOff>
      <xdr:row>721</xdr:row>
      <xdr:rowOff>107950</xdr:rowOff>
    </xdr:to>
    <xdr:sp macro="" textlink="">
      <xdr:nvSpPr>
        <xdr:cNvPr id="5" name="正方形/長方形 4"/>
        <xdr:cNvSpPr/>
      </xdr:nvSpPr>
      <xdr:spPr>
        <a:xfrm>
          <a:off x="1666875" y="31403925"/>
          <a:ext cx="1917700" cy="6223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ja-JP" altLang="en-US" sz="1200">
              <a:solidFill>
                <a:sysClr val="windowText" lastClr="000000"/>
              </a:solidFill>
            </a:rPr>
            <a:t>４，０５０百万円</a:t>
          </a:r>
        </a:p>
      </xdr:txBody>
    </xdr:sp>
    <xdr:clientData/>
  </xdr:twoCellAnchor>
  <xdr:twoCellAnchor>
    <xdr:from>
      <xdr:col>8</xdr:col>
      <xdr:colOff>56028</xdr:colOff>
      <xdr:row>724</xdr:row>
      <xdr:rowOff>123266</xdr:rowOff>
    </xdr:from>
    <xdr:to>
      <xdr:col>17</xdr:col>
      <xdr:colOff>179294</xdr:colOff>
      <xdr:row>729</xdr:row>
      <xdr:rowOff>145677</xdr:rowOff>
    </xdr:to>
    <xdr:sp macro="" textlink="">
      <xdr:nvSpPr>
        <xdr:cNvPr id="6" name="正方形/長方形 5"/>
        <xdr:cNvSpPr/>
      </xdr:nvSpPr>
      <xdr:spPr>
        <a:xfrm>
          <a:off x="1669675" y="42649590"/>
          <a:ext cx="1938619" cy="175932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　一般社団法人</a:t>
          </a:r>
          <a:endParaRPr kumimoji="1" lang="en-US" altLang="ja-JP" sz="1200">
            <a:solidFill>
              <a:sysClr val="windowText" lastClr="000000"/>
            </a:solidFill>
          </a:endParaRPr>
        </a:p>
        <a:p>
          <a:pPr algn="ctr"/>
          <a:r>
            <a:rPr kumimoji="1" lang="ja-JP" altLang="en-US" sz="1200" b="0" i="0" u="none" strike="noStrike">
              <a:solidFill>
                <a:sysClr val="windowText" lastClr="000000"/>
              </a:solidFill>
              <a:effectLst/>
              <a:latin typeface="+mn-lt"/>
              <a:ea typeface="+mn-ea"/>
              <a:cs typeface="+mn-cs"/>
            </a:rPr>
            <a:t>低炭素社会創出促進協会</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endParaRPr kumimoji="1" lang="en-US" altLang="ja-JP" sz="1200">
            <a:solidFill>
              <a:sysClr val="windowText" lastClr="000000"/>
            </a:solidFill>
          </a:endParaRPr>
        </a:p>
        <a:p>
          <a:pPr algn="ctr"/>
          <a:r>
            <a:rPr kumimoji="1" lang="ja-JP" altLang="en-US" sz="1200">
              <a:solidFill>
                <a:sysClr val="windowText" lastClr="000000"/>
              </a:solidFill>
              <a:effectLst/>
              <a:latin typeface="+mn-lt"/>
              <a:ea typeface="+mn-ea"/>
              <a:cs typeface="+mn-cs"/>
            </a:rPr>
            <a:t>４，０５</a:t>
          </a:r>
          <a:r>
            <a:rPr kumimoji="1" lang="ja-JP" altLang="ja-JP" sz="1200">
              <a:solidFill>
                <a:sysClr val="windowText" lastClr="000000"/>
              </a:solidFill>
              <a:effectLst/>
              <a:latin typeface="+mn-lt"/>
              <a:ea typeface="+mn-ea"/>
              <a:cs typeface="+mn-cs"/>
            </a:rPr>
            <a:t>０百万円</a:t>
          </a:r>
          <a:endParaRPr lang="ja-JP" altLang="ja-JP" sz="1200">
            <a:solidFill>
              <a:sysClr val="windowText" lastClr="000000"/>
            </a:solidFill>
            <a:effectLst/>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うち</a:t>
          </a:r>
          <a:r>
            <a:rPr kumimoji="1" lang="ja-JP" altLang="en-US" sz="1100">
              <a:solidFill>
                <a:sysClr val="windowText" lastClr="000000"/>
              </a:solidFill>
              <a:effectLst/>
              <a:latin typeface="+mn-lt"/>
              <a:ea typeface="+mn-ea"/>
              <a:cs typeface="+mn-cs"/>
            </a:rPr>
            <a:t>１６７</a:t>
          </a:r>
          <a:r>
            <a:rPr kumimoji="1" lang="ja-JP" altLang="ja-JP" sz="1100">
              <a:solidFill>
                <a:sysClr val="windowText" lastClr="000000"/>
              </a:solidFill>
              <a:effectLst/>
              <a:latin typeface="+mn-lt"/>
              <a:ea typeface="+mn-ea"/>
              <a:cs typeface="+mn-cs"/>
            </a:rPr>
            <a:t>百万円は、執行事務費として直接補助</a:t>
          </a:r>
          <a:r>
            <a:rPr kumimoji="1" lang="ja-JP" altLang="en-US" sz="1100">
              <a:solidFill>
                <a:sysClr val="windowText" lastClr="000000"/>
              </a:solidFill>
              <a:effectLst/>
              <a:latin typeface="+mn-lt"/>
              <a:ea typeface="+mn-ea"/>
              <a:cs typeface="+mn-cs"/>
            </a:rPr>
            <a:t>（予定）</a:t>
          </a:r>
          <a:endParaRPr lang="ja-JP" altLang="ja-JP" sz="1100">
            <a:solidFill>
              <a:sysClr val="windowText" lastClr="000000"/>
            </a:solidFill>
            <a:effectLst/>
          </a:endParaRPr>
        </a:p>
      </xdr:txBody>
    </xdr:sp>
    <xdr:clientData/>
  </xdr:twoCellAnchor>
  <xdr:twoCellAnchor>
    <xdr:from>
      <xdr:col>18</xdr:col>
      <xdr:colOff>78795</xdr:colOff>
      <xdr:row>731</xdr:row>
      <xdr:rowOff>251976</xdr:rowOff>
    </xdr:from>
    <xdr:to>
      <xdr:col>27</xdr:col>
      <xdr:colOff>196270</xdr:colOff>
      <xdr:row>733</xdr:row>
      <xdr:rowOff>169425</xdr:rowOff>
    </xdr:to>
    <xdr:sp macro="" textlink="">
      <xdr:nvSpPr>
        <xdr:cNvPr id="7" name="正方形/長方形 6"/>
        <xdr:cNvSpPr/>
      </xdr:nvSpPr>
      <xdr:spPr>
        <a:xfrm>
          <a:off x="3679245" y="35694501"/>
          <a:ext cx="1917700" cy="62229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B.</a:t>
          </a:r>
          <a:r>
            <a:rPr lang="ja-JP" altLang="en-US" sz="1200" b="0" i="0" u="none" strike="noStrike" baseline="0" smtClean="0">
              <a:solidFill>
                <a:sysClr val="windowText" lastClr="000000"/>
              </a:solidFill>
              <a:latin typeface="+mn-lt"/>
              <a:ea typeface="+mn-ea"/>
              <a:cs typeface="+mn-cs"/>
            </a:rPr>
            <a:t>　</a:t>
          </a:r>
          <a:r>
            <a:rPr lang="ja-JP" altLang="en-US" sz="1200" b="0" i="0" u="none" strike="noStrike" baseline="0">
              <a:solidFill>
                <a:sysClr val="windowText" lastClr="000000"/>
              </a:solidFill>
              <a:effectLst/>
              <a:latin typeface="+mn-lt"/>
              <a:ea typeface="+mn-ea"/>
              <a:cs typeface="+mn-cs"/>
            </a:rPr>
            <a:t>鉄道事業者</a:t>
          </a:r>
          <a:r>
            <a:rPr lang="ja-JP" altLang="ja-JP" sz="1200">
              <a:solidFill>
                <a:sysClr val="windowText" lastClr="000000"/>
              </a:solidFill>
              <a:effectLst/>
              <a:latin typeface="+mn-lt"/>
              <a:ea typeface="+mn-ea"/>
              <a:cs typeface="+mn-cs"/>
            </a:rPr>
            <a:t>等</a:t>
          </a:r>
          <a:endParaRPr kumimoji="1" lang="ja-JP" altLang="en-US" sz="1200">
            <a:solidFill>
              <a:sysClr val="windowText" lastClr="000000"/>
            </a:solidFill>
          </a:endParaRPr>
        </a:p>
      </xdr:txBody>
    </xdr:sp>
    <xdr:clientData/>
  </xdr:twoCellAnchor>
  <xdr:twoCellAnchor>
    <xdr:from>
      <xdr:col>28</xdr:col>
      <xdr:colOff>196270</xdr:colOff>
      <xdr:row>731</xdr:row>
      <xdr:rowOff>251976</xdr:rowOff>
    </xdr:from>
    <xdr:to>
      <xdr:col>38</xdr:col>
      <xdr:colOff>123245</xdr:colOff>
      <xdr:row>733</xdr:row>
      <xdr:rowOff>169425</xdr:rowOff>
    </xdr:to>
    <xdr:sp macro="" textlink="">
      <xdr:nvSpPr>
        <xdr:cNvPr id="8" name="正方形/長方形 7"/>
        <xdr:cNvSpPr/>
      </xdr:nvSpPr>
      <xdr:spPr>
        <a:xfrm>
          <a:off x="5796970" y="35694501"/>
          <a:ext cx="1927225" cy="62229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C.</a:t>
          </a:r>
          <a:r>
            <a:rPr lang="ja-JP" altLang="en-US" sz="1200" b="0" i="0" u="none" strike="noStrike" baseline="0" smtClean="0">
              <a:solidFill>
                <a:sysClr val="windowText" lastClr="000000"/>
              </a:solidFill>
              <a:latin typeface="+mn-lt"/>
              <a:ea typeface="+mn-ea"/>
              <a:cs typeface="+mn-cs"/>
            </a:rPr>
            <a:t>　福祉施設運営団体、</a:t>
          </a:r>
          <a:endParaRPr lang="en-US" altLang="ja-JP" sz="1200" b="0" i="0" u="none" strike="noStrike" baseline="0" smtClean="0">
            <a:solidFill>
              <a:sysClr val="windowText" lastClr="000000"/>
            </a:solidFill>
            <a:latin typeface="+mn-lt"/>
            <a:ea typeface="+mn-ea"/>
            <a:cs typeface="+mn-cs"/>
          </a:endParaRPr>
        </a:p>
        <a:p>
          <a:pPr algn="ctr"/>
          <a:r>
            <a:rPr lang="ja-JP" altLang="en-US" sz="1200" b="0" i="0" u="none" strike="noStrike" baseline="0" smtClean="0">
              <a:solidFill>
                <a:sysClr val="windowText" lastClr="000000"/>
              </a:solidFill>
              <a:latin typeface="+mn-lt"/>
              <a:ea typeface="+mn-ea"/>
              <a:cs typeface="+mn-cs"/>
            </a:rPr>
            <a:t>地方公共団体等</a:t>
          </a:r>
          <a:endParaRPr kumimoji="1" lang="ja-JP" altLang="en-US" sz="1400">
            <a:solidFill>
              <a:sysClr val="windowText" lastClr="000000"/>
            </a:solidFill>
          </a:endParaRPr>
        </a:p>
      </xdr:txBody>
    </xdr:sp>
    <xdr:clientData/>
  </xdr:twoCellAnchor>
  <xdr:oneCellAnchor>
    <xdr:from>
      <xdr:col>13</xdr:col>
      <xdr:colOff>146050</xdr:colOff>
      <xdr:row>723</xdr:row>
      <xdr:rowOff>177800</xdr:rowOff>
    </xdr:from>
    <xdr:ext cx="819455" cy="275717"/>
    <xdr:sp macro="" textlink="">
      <xdr:nvSpPr>
        <xdr:cNvPr id="9" name="テキスト ボックス 8"/>
        <xdr:cNvSpPr txBox="1"/>
      </xdr:nvSpPr>
      <xdr:spPr>
        <a:xfrm>
          <a:off x="2746375" y="32800925"/>
          <a:ext cx="81945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公募・補助</a:t>
          </a:r>
        </a:p>
      </xdr:txBody>
    </xdr:sp>
    <xdr:clientData/>
  </xdr:oneCellAnchor>
  <xdr:oneCellAnchor>
    <xdr:from>
      <xdr:col>18</xdr:col>
      <xdr:colOff>167629</xdr:colOff>
      <xdr:row>730</xdr:row>
      <xdr:rowOff>137679</xdr:rowOff>
    </xdr:from>
    <xdr:ext cx="748923" cy="459100"/>
    <xdr:sp macro="" textlink="">
      <xdr:nvSpPr>
        <xdr:cNvPr id="10" name="テキスト ボックス 9"/>
        <xdr:cNvSpPr txBox="1"/>
      </xdr:nvSpPr>
      <xdr:spPr>
        <a:xfrm>
          <a:off x="3768079" y="35227779"/>
          <a:ext cx="74892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公募・</a:t>
          </a:r>
          <a:endParaRPr kumimoji="1" lang="en-US" altLang="ja-JP" sz="1100"/>
        </a:p>
        <a:p>
          <a:r>
            <a:rPr kumimoji="1" lang="ja-JP" altLang="en-US" sz="1100"/>
            <a:t>間接補助</a:t>
          </a:r>
        </a:p>
      </xdr:txBody>
    </xdr:sp>
    <xdr:clientData/>
  </xdr:oneCellAnchor>
  <xdr:twoCellAnchor>
    <xdr:from>
      <xdr:col>19</xdr:col>
      <xdr:colOff>145677</xdr:colOff>
      <xdr:row>720</xdr:row>
      <xdr:rowOff>294411</xdr:rowOff>
    </xdr:from>
    <xdr:to>
      <xdr:col>47</xdr:col>
      <xdr:colOff>142875</xdr:colOff>
      <xdr:row>729</xdr:row>
      <xdr:rowOff>28576</xdr:rowOff>
    </xdr:to>
    <xdr:sp macro="" textlink="">
      <xdr:nvSpPr>
        <xdr:cNvPr id="11" name="大かっこ 10"/>
        <xdr:cNvSpPr/>
      </xdr:nvSpPr>
      <xdr:spPr>
        <a:xfrm>
          <a:off x="3978089" y="43885293"/>
          <a:ext cx="5644962" cy="2860607"/>
        </a:xfrm>
        <a:prstGeom prst="bracketPair">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rtl="0" eaLnBrk="1" fontAlgn="auto" latinLnBrk="0" hangingPunct="1"/>
          <a:r>
            <a:rPr kumimoji="1" lang="ja-JP" altLang="en-US" sz="1100" b="0">
              <a:solidFill>
                <a:schemeClr val="tx1"/>
              </a:solidFill>
              <a:effectLst/>
              <a:latin typeface="+mn-lt"/>
              <a:ea typeface="+mn-ea"/>
              <a:cs typeface="+mn-cs"/>
            </a:rPr>
            <a:t>補助金交付事業</a:t>
          </a:r>
          <a:r>
            <a:rPr kumimoji="1" lang="ja-JP" altLang="ja-JP" sz="1100" b="0">
              <a:solidFill>
                <a:schemeClr val="tx1"/>
              </a:solidFill>
              <a:effectLst/>
              <a:latin typeface="+mn-lt"/>
              <a:ea typeface="+mn-ea"/>
              <a:cs typeface="+mn-cs"/>
            </a:rPr>
            <a:t>の実施</a:t>
          </a:r>
          <a:r>
            <a:rPr kumimoji="1" lang="ja-JP" altLang="en-US" sz="1100" b="0">
              <a:solidFill>
                <a:schemeClr val="tx1"/>
              </a:solidFill>
              <a:effectLst/>
              <a:latin typeface="+mn-lt"/>
              <a:ea typeface="+mn-ea"/>
              <a:cs typeface="+mn-cs"/>
            </a:rPr>
            <a:t>　</a:t>
          </a:r>
          <a:r>
            <a:rPr kumimoji="1" lang="ja-JP" altLang="ja-JP" sz="1100" b="0">
              <a:solidFill>
                <a:schemeClr val="tx1"/>
              </a:solidFill>
              <a:effectLst/>
              <a:latin typeface="+mn-lt"/>
              <a:ea typeface="+mn-ea"/>
              <a:cs typeface="+mn-cs"/>
            </a:rPr>
            <a:t>（補助対象事業者の公募・補助金交付等）</a:t>
          </a:r>
          <a:endParaRPr kumimoji="1" lang="en-US" altLang="ja-JP" sz="1100" b="0">
            <a:solidFill>
              <a:schemeClr val="tx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（補助金交付事業の対象）</a:t>
          </a:r>
          <a:endParaRPr lang="ja-JP" altLang="ja-JP">
            <a:effectLst/>
          </a:endParaRPr>
        </a:p>
        <a:p>
          <a:pPr rtl="0" eaLnBrk="1" fontAlgn="auto" latinLnBrk="0" hangingPunct="1"/>
          <a:r>
            <a:rPr lang="ja-JP" altLang="ja-JP" sz="1100">
              <a:solidFill>
                <a:schemeClr val="tx1"/>
              </a:solidFill>
              <a:effectLst/>
              <a:latin typeface="+mn-lt"/>
              <a:ea typeface="+mn-ea"/>
              <a:cs typeface="+mn-cs"/>
            </a:rPr>
            <a:t>①</a:t>
          </a:r>
          <a:r>
            <a:rPr lang="ja-JP" altLang="en-US" sz="1100">
              <a:solidFill>
                <a:schemeClr val="tx1"/>
              </a:solidFill>
              <a:effectLst/>
              <a:latin typeface="+mn-lt"/>
              <a:ea typeface="+mn-ea"/>
              <a:cs typeface="+mn-cs"/>
            </a:rPr>
            <a:t>エコレールラインプロジェクト事業</a:t>
          </a:r>
          <a:endParaRPr lang="en-US" altLang="ja-JP" sz="1100">
            <a:solidFill>
              <a:schemeClr val="tx1"/>
            </a:solidFill>
            <a:effectLst/>
            <a:latin typeface="+mn-lt"/>
            <a:ea typeface="+mn-ea"/>
            <a:cs typeface="+mn-cs"/>
          </a:endParaRPr>
        </a:p>
        <a:p>
          <a:pPr rtl="0" eaLnBrk="1" fontAlgn="auto" latinLnBrk="0" hangingPunct="1"/>
          <a:r>
            <a:rPr lang="ja-JP" altLang="ja-JP" sz="1100">
              <a:solidFill>
                <a:schemeClr val="tx1"/>
              </a:solidFill>
              <a:effectLst/>
              <a:latin typeface="+mn-lt"/>
              <a:ea typeface="+mn-ea"/>
              <a:cs typeface="+mn-cs"/>
            </a:rPr>
            <a:t>②</a:t>
          </a:r>
          <a:r>
            <a:rPr lang="ja-JP" altLang="en-US" sz="1100">
              <a:solidFill>
                <a:schemeClr val="tx1"/>
              </a:solidFill>
              <a:effectLst/>
              <a:latin typeface="+mn-lt"/>
              <a:ea typeface="+mn-ea"/>
              <a:cs typeface="+mn-cs"/>
            </a:rPr>
            <a:t>省</a:t>
          </a:r>
          <a:r>
            <a:rPr lang="en-US" altLang="ja-JP" sz="1100">
              <a:solidFill>
                <a:schemeClr val="tx1"/>
              </a:solidFill>
              <a:effectLst/>
              <a:latin typeface="+mn-lt"/>
              <a:ea typeface="+mn-ea"/>
              <a:cs typeface="+mn-cs"/>
            </a:rPr>
            <a:t>CO2</a:t>
          </a:r>
          <a:r>
            <a:rPr lang="ja-JP" altLang="en-US" sz="1100">
              <a:solidFill>
                <a:schemeClr val="tx1"/>
              </a:solidFill>
              <a:effectLst/>
              <a:latin typeface="+mn-lt"/>
              <a:ea typeface="+mn-ea"/>
              <a:cs typeface="+mn-cs"/>
            </a:rPr>
            <a:t>型福祉施設等モデル支援事業</a:t>
          </a:r>
          <a:endParaRPr kumimoji="1" lang="en-US" altLang="ja-JP" sz="1100" b="0">
            <a:solidFill>
              <a:schemeClr val="tx1"/>
            </a:solidFill>
            <a:effectLst/>
            <a:latin typeface="+mn-lt"/>
            <a:ea typeface="+mn-ea"/>
            <a:cs typeface="+mn-cs"/>
          </a:endParaRPr>
        </a:p>
        <a:p>
          <a:pPr rtl="0" eaLnBrk="1" fontAlgn="auto" latinLnBrk="0" hangingPunct="1"/>
          <a:r>
            <a:rPr lang="ja-JP" altLang="ja-JP" sz="1100">
              <a:solidFill>
                <a:schemeClr val="tx1"/>
              </a:solidFill>
              <a:effectLst/>
              <a:latin typeface="+mn-lt"/>
              <a:ea typeface="+mn-ea"/>
              <a:cs typeface="+mn-cs"/>
            </a:rPr>
            <a:t>③</a:t>
          </a:r>
          <a:r>
            <a:rPr lang="ja-JP" altLang="en-US" sz="1100">
              <a:solidFill>
                <a:schemeClr val="tx1"/>
              </a:solidFill>
              <a:effectLst/>
              <a:latin typeface="+mn-lt"/>
              <a:ea typeface="+mn-ea"/>
              <a:cs typeface="+mn-cs"/>
            </a:rPr>
            <a:t>漁港の省エネ化推進事業</a:t>
          </a:r>
          <a:endParaRPr kumimoji="1" lang="en-US" altLang="ja-JP" sz="1100" b="0">
            <a:solidFill>
              <a:schemeClr val="tx1"/>
            </a:solidFill>
            <a:effectLst/>
            <a:latin typeface="+mn-lt"/>
            <a:ea typeface="+mn-ea"/>
            <a:cs typeface="+mn-cs"/>
          </a:endParaRPr>
        </a:p>
        <a:p>
          <a:pPr rtl="0" eaLnBrk="1" fontAlgn="auto" latinLnBrk="0" hangingPunct="1"/>
          <a:r>
            <a:rPr lang="ja-JP" altLang="ja-JP" sz="1100">
              <a:solidFill>
                <a:schemeClr val="tx1"/>
              </a:solidFill>
              <a:effectLst/>
              <a:latin typeface="+mn-lt"/>
              <a:ea typeface="+mn-ea"/>
              <a:cs typeface="+mn-cs"/>
            </a:rPr>
            <a:t>④</a:t>
          </a:r>
          <a:r>
            <a:rPr lang="ja-JP" altLang="en-US" sz="1100">
              <a:solidFill>
                <a:schemeClr val="tx1"/>
              </a:solidFill>
              <a:effectLst/>
              <a:latin typeface="+mn-lt"/>
              <a:ea typeface="+mn-ea"/>
              <a:cs typeface="+mn-cs"/>
            </a:rPr>
            <a:t>低炭素型の融雪設備導入支援事業</a:t>
          </a:r>
          <a:endParaRPr kumimoji="1" lang="en-US" altLang="ja-JP" sz="1100" b="0">
            <a:solidFill>
              <a:schemeClr val="tx1"/>
            </a:solidFill>
            <a:effectLst/>
            <a:latin typeface="+mn-lt"/>
            <a:ea typeface="+mn-ea"/>
            <a:cs typeface="+mn-cs"/>
          </a:endParaRPr>
        </a:p>
        <a:p>
          <a:pPr rtl="0" eaLnBrk="1" fontAlgn="auto" latinLnBrk="0" hangingPunct="1"/>
          <a:r>
            <a:rPr lang="ja-JP" altLang="ja-JP" sz="1100">
              <a:solidFill>
                <a:schemeClr val="tx1"/>
              </a:solidFill>
              <a:effectLst/>
              <a:latin typeface="+mn-lt"/>
              <a:ea typeface="+mn-ea"/>
              <a:cs typeface="+mn-cs"/>
            </a:rPr>
            <a:t>⑤</a:t>
          </a:r>
          <a:r>
            <a:rPr lang="ja-JP" altLang="en-US" sz="1100">
              <a:solidFill>
                <a:schemeClr val="tx1"/>
              </a:solidFill>
              <a:effectLst/>
              <a:latin typeface="+mn-lt"/>
              <a:ea typeface="+mn-ea"/>
              <a:cs typeface="+mn-cs"/>
            </a:rPr>
            <a:t>地域の未利用資源等を活用した社会システムイノベーション推進事業</a:t>
          </a:r>
          <a:endParaRPr kumimoji="1" lang="en-US" altLang="ja-JP" sz="1100" b="0">
            <a:solidFill>
              <a:schemeClr val="tx1"/>
            </a:solidFill>
            <a:effectLst/>
            <a:latin typeface="+mn-lt"/>
            <a:ea typeface="+mn-ea"/>
            <a:cs typeface="+mn-cs"/>
          </a:endParaRPr>
        </a:p>
      </xdr:txBody>
    </xdr:sp>
    <xdr:clientData/>
  </xdr:twoCellAnchor>
  <xdr:twoCellAnchor>
    <xdr:from>
      <xdr:col>13</xdr:col>
      <xdr:colOff>16809</xdr:colOff>
      <xdr:row>721</xdr:row>
      <xdr:rowOff>107950</xdr:rowOff>
    </xdr:from>
    <xdr:to>
      <xdr:col>13</xdr:col>
      <xdr:colOff>24560</xdr:colOff>
      <xdr:row>724</xdr:row>
      <xdr:rowOff>123266</xdr:rowOff>
    </xdr:to>
    <xdr:cxnSp macro="">
      <xdr:nvCxnSpPr>
        <xdr:cNvPr id="12" name="直線矢印コネクタ 11"/>
        <xdr:cNvCxnSpPr>
          <a:stCxn id="5" idx="2"/>
          <a:endCxn id="6" idx="0"/>
        </xdr:cNvCxnSpPr>
      </xdr:nvCxnSpPr>
      <xdr:spPr>
        <a:xfrm flipH="1">
          <a:off x="2638985" y="41592126"/>
          <a:ext cx="7751" cy="1057464"/>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16808</xdr:colOff>
      <xdr:row>729</xdr:row>
      <xdr:rowOff>145677</xdr:rowOff>
    </xdr:from>
    <xdr:to>
      <xdr:col>33</xdr:col>
      <xdr:colOff>159757</xdr:colOff>
      <xdr:row>731</xdr:row>
      <xdr:rowOff>251976</xdr:rowOff>
    </xdr:to>
    <xdr:cxnSp macro="">
      <xdr:nvCxnSpPr>
        <xdr:cNvPr id="13" name="カギ線コネクタ 12"/>
        <xdr:cNvCxnSpPr>
          <a:stCxn id="6" idx="2"/>
          <a:endCxn id="8" idx="0"/>
        </xdr:cNvCxnSpPr>
      </xdr:nvCxnSpPr>
      <xdr:spPr>
        <a:xfrm rot="16200000" flipH="1">
          <a:off x="4326986" y="42720910"/>
          <a:ext cx="801064" cy="4177067"/>
        </a:xfrm>
        <a:prstGeom prst="bentConnector3">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91248</xdr:colOff>
      <xdr:row>733</xdr:row>
      <xdr:rowOff>226121</xdr:rowOff>
    </xdr:from>
    <xdr:to>
      <xdr:col>27</xdr:col>
      <xdr:colOff>164273</xdr:colOff>
      <xdr:row>736</xdr:row>
      <xdr:rowOff>140846</xdr:rowOff>
    </xdr:to>
    <xdr:sp macro="" textlink="">
      <xdr:nvSpPr>
        <xdr:cNvPr id="14" name="大かっこ 13"/>
        <xdr:cNvSpPr/>
      </xdr:nvSpPr>
      <xdr:spPr>
        <a:xfrm>
          <a:off x="3691698" y="36373496"/>
          <a:ext cx="1873250" cy="972000"/>
        </a:xfrm>
        <a:prstGeom prst="bracketPair">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エコレールラインプロジェクト</a:t>
          </a:r>
          <a:r>
            <a:rPr lang="ja-JP" altLang="ja-JP" sz="1100">
              <a:solidFill>
                <a:schemeClr val="tx1"/>
              </a:solidFill>
              <a:effectLst/>
              <a:latin typeface="+mn-lt"/>
              <a:ea typeface="+mn-ea"/>
              <a:cs typeface="+mn-cs"/>
            </a:rPr>
            <a:t>事業</a:t>
          </a:r>
          <a:r>
            <a:rPr lang="ja-JP" altLang="en-US" sz="1100">
              <a:solidFill>
                <a:schemeClr val="tx1"/>
              </a:solidFill>
              <a:effectLst/>
              <a:latin typeface="+mn-lt"/>
              <a:ea typeface="+mn-ea"/>
              <a:cs typeface="+mn-cs"/>
            </a:rPr>
            <a:t>を実施</a:t>
          </a:r>
          <a:endParaRPr lang="ja-JP" altLang="ja-JP">
            <a:effectLst/>
          </a:endParaRPr>
        </a:p>
      </xdr:txBody>
    </xdr:sp>
    <xdr:clientData/>
  </xdr:twoCellAnchor>
  <xdr:twoCellAnchor>
    <xdr:from>
      <xdr:col>29</xdr:col>
      <xdr:colOff>32119</xdr:colOff>
      <xdr:row>733</xdr:row>
      <xdr:rowOff>226121</xdr:rowOff>
    </xdr:from>
    <xdr:to>
      <xdr:col>38</xdr:col>
      <xdr:colOff>99701</xdr:colOff>
      <xdr:row>736</xdr:row>
      <xdr:rowOff>140846</xdr:rowOff>
    </xdr:to>
    <xdr:sp macro="" textlink="">
      <xdr:nvSpPr>
        <xdr:cNvPr id="15" name="大かっこ 14"/>
        <xdr:cNvSpPr/>
      </xdr:nvSpPr>
      <xdr:spPr>
        <a:xfrm>
          <a:off x="5832844" y="36373496"/>
          <a:ext cx="1867807" cy="972000"/>
        </a:xfrm>
        <a:prstGeom prst="bracketPair">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省</a:t>
          </a:r>
          <a:r>
            <a:rPr lang="en-US" altLang="ja-JP" sz="1100">
              <a:solidFill>
                <a:schemeClr val="tx1"/>
              </a:solidFill>
              <a:effectLst/>
              <a:latin typeface="+mn-lt"/>
              <a:ea typeface="+mn-ea"/>
              <a:cs typeface="+mn-cs"/>
            </a:rPr>
            <a:t>CO2</a:t>
          </a:r>
          <a:r>
            <a:rPr lang="ja-JP" altLang="en-US" sz="1100">
              <a:solidFill>
                <a:schemeClr val="tx1"/>
              </a:solidFill>
              <a:effectLst/>
              <a:latin typeface="+mn-lt"/>
              <a:ea typeface="+mn-ea"/>
              <a:cs typeface="+mn-cs"/>
            </a:rPr>
            <a:t>型福祉施設等モデル支援</a:t>
          </a:r>
          <a:r>
            <a:rPr lang="ja-JP" altLang="ja-JP" sz="1100">
              <a:solidFill>
                <a:schemeClr val="tx1"/>
              </a:solidFill>
              <a:effectLst/>
              <a:latin typeface="+mn-lt"/>
              <a:ea typeface="+mn-ea"/>
              <a:cs typeface="+mn-cs"/>
            </a:rPr>
            <a:t>事業</a:t>
          </a:r>
          <a:r>
            <a:rPr lang="ja-JP" altLang="en-US" sz="1100">
              <a:solidFill>
                <a:schemeClr val="tx1"/>
              </a:solidFill>
              <a:effectLst/>
              <a:latin typeface="+mn-lt"/>
              <a:ea typeface="+mn-ea"/>
              <a:cs typeface="+mn-cs"/>
            </a:rPr>
            <a:t>を実施</a:t>
          </a:r>
          <a:endParaRPr lang="ja-JP" altLang="ja-JP">
            <a:effectLst/>
          </a:endParaRPr>
        </a:p>
      </xdr:txBody>
    </xdr:sp>
    <xdr:clientData/>
  </xdr:twoCellAnchor>
  <xdr:twoCellAnchor>
    <xdr:from>
      <xdr:col>39</xdr:col>
      <xdr:colOff>175859</xdr:colOff>
      <xdr:row>733</xdr:row>
      <xdr:rowOff>226121</xdr:rowOff>
    </xdr:from>
    <xdr:to>
      <xdr:col>49</xdr:col>
      <xdr:colOff>35252</xdr:colOff>
      <xdr:row>736</xdr:row>
      <xdr:rowOff>140846</xdr:rowOff>
    </xdr:to>
    <xdr:sp macro="" textlink="">
      <xdr:nvSpPr>
        <xdr:cNvPr id="16" name="大かっこ 15"/>
        <xdr:cNvSpPr/>
      </xdr:nvSpPr>
      <xdr:spPr>
        <a:xfrm>
          <a:off x="7976834" y="36373496"/>
          <a:ext cx="1859643" cy="972000"/>
        </a:xfrm>
        <a:prstGeom prst="bracketPair">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漁港の省エネ化推進</a:t>
          </a:r>
          <a:r>
            <a:rPr lang="ja-JP" altLang="ja-JP" sz="1100">
              <a:solidFill>
                <a:schemeClr val="tx1"/>
              </a:solidFill>
              <a:effectLst/>
              <a:latin typeface="+mn-lt"/>
              <a:ea typeface="+mn-ea"/>
              <a:cs typeface="+mn-cs"/>
            </a:rPr>
            <a:t>事業</a:t>
          </a:r>
          <a:endParaRPr lang="en-US" altLang="ja-JP" sz="1100">
            <a:solidFill>
              <a:schemeClr val="tx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を実施</a:t>
          </a:r>
          <a:endParaRPr lang="ja-JP" altLang="ja-JP">
            <a:effectLst/>
          </a:endParaRPr>
        </a:p>
      </xdr:txBody>
    </xdr:sp>
    <xdr:clientData/>
  </xdr:twoCellAnchor>
  <xdr:twoCellAnchor>
    <xdr:from>
      <xdr:col>39</xdr:col>
      <xdr:colOff>159530</xdr:colOff>
      <xdr:row>731</xdr:row>
      <xdr:rowOff>251976</xdr:rowOff>
    </xdr:from>
    <xdr:to>
      <xdr:col>49</xdr:col>
      <xdr:colOff>78712</xdr:colOff>
      <xdr:row>733</xdr:row>
      <xdr:rowOff>169425</xdr:rowOff>
    </xdr:to>
    <xdr:sp macro="" textlink="">
      <xdr:nvSpPr>
        <xdr:cNvPr id="18" name="正方形/長方形 17"/>
        <xdr:cNvSpPr/>
      </xdr:nvSpPr>
      <xdr:spPr>
        <a:xfrm>
          <a:off x="7960505" y="35694501"/>
          <a:ext cx="1919432" cy="62229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D.</a:t>
          </a:r>
          <a:r>
            <a:rPr lang="ja-JP" altLang="en-US" sz="1200" b="0" i="0" u="none" strike="noStrike" baseline="0" smtClean="0">
              <a:solidFill>
                <a:sysClr val="windowText" lastClr="000000"/>
              </a:solidFill>
              <a:latin typeface="+mn-lt"/>
              <a:ea typeface="+mn-ea"/>
              <a:cs typeface="+mn-cs"/>
            </a:rPr>
            <a:t>　漁業協同組合、</a:t>
          </a:r>
          <a:endParaRPr lang="en-US" altLang="ja-JP" sz="1200" b="0" i="0" u="none" strike="noStrike" baseline="0" smtClean="0">
            <a:solidFill>
              <a:sysClr val="windowText" lastClr="000000"/>
            </a:solidFill>
            <a:latin typeface="+mn-lt"/>
            <a:ea typeface="+mn-ea"/>
            <a:cs typeface="+mn-cs"/>
          </a:endParaRPr>
        </a:p>
        <a:p>
          <a:pPr algn="ctr"/>
          <a:r>
            <a:rPr lang="ja-JP" altLang="en-US" sz="1200" b="0" i="0" u="none" strike="noStrike" baseline="0" smtClean="0">
              <a:solidFill>
                <a:sysClr val="windowText" lastClr="000000"/>
              </a:solidFill>
              <a:latin typeface="+mn-lt"/>
              <a:ea typeface="+mn-ea"/>
              <a:cs typeface="+mn-cs"/>
            </a:rPr>
            <a:t>民間事業者等</a:t>
          </a:r>
          <a:endParaRPr kumimoji="1" lang="ja-JP" altLang="en-US" sz="1400">
            <a:solidFill>
              <a:sysClr val="windowText" lastClr="000000"/>
            </a:solidFill>
          </a:endParaRPr>
        </a:p>
      </xdr:txBody>
    </xdr:sp>
    <xdr:clientData/>
  </xdr:twoCellAnchor>
  <xdr:twoCellAnchor>
    <xdr:from>
      <xdr:col>18</xdr:col>
      <xdr:colOff>123825</xdr:colOff>
      <xdr:row>739</xdr:row>
      <xdr:rowOff>124068</xdr:rowOff>
    </xdr:from>
    <xdr:to>
      <xdr:col>28</xdr:col>
      <xdr:colOff>41275</xdr:colOff>
      <xdr:row>741</xdr:row>
      <xdr:rowOff>41519</xdr:rowOff>
    </xdr:to>
    <xdr:sp macro="" textlink="">
      <xdr:nvSpPr>
        <xdr:cNvPr id="20" name="正方形/長方形 19"/>
        <xdr:cNvSpPr/>
      </xdr:nvSpPr>
      <xdr:spPr>
        <a:xfrm>
          <a:off x="3724275" y="38385993"/>
          <a:ext cx="1917700" cy="6223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F.</a:t>
          </a:r>
          <a:r>
            <a:rPr lang="ja-JP" altLang="en-US" sz="1200" b="0" i="0" u="none" strike="noStrike" baseline="0" smtClean="0">
              <a:solidFill>
                <a:sysClr val="windowText" lastClr="000000"/>
              </a:solidFill>
              <a:latin typeface="+mn-lt"/>
              <a:ea typeface="+mn-ea"/>
              <a:cs typeface="+mn-cs"/>
            </a:rPr>
            <a:t>　</a:t>
          </a:r>
          <a:r>
            <a:rPr lang="ja-JP" altLang="en-US" sz="1200" b="0" i="0" u="none" strike="noStrike" baseline="0">
              <a:solidFill>
                <a:sysClr val="windowText" lastClr="000000"/>
              </a:solidFill>
              <a:effectLst/>
              <a:latin typeface="+mn-lt"/>
              <a:ea typeface="+mn-ea"/>
              <a:cs typeface="+mn-cs"/>
            </a:rPr>
            <a:t>民間</a:t>
          </a:r>
          <a:r>
            <a:rPr lang="ja-JP" altLang="ja-JP" sz="1200">
              <a:solidFill>
                <a:sysClr val="windowText" lastClr="000000"/>
              </a:solidFill>
              <a:effectLst/>
              <a:latin typeface="+mn-lt"/>
              <a:ea typeface="+mn-ea"/>
              <a:cs typeface="+mn-cs"/>
            </a:rPr>
            <a:t>事業者</a:t>
          </a:r>
          <a:r>
            <a:rPr lang="ja-JP" altLang="en-US" sz="1200">
              <a:solidFill>
                <a:sysClr val="windowText" lastClr="000000"/>
              </a:solidFill>
              <a:effectLst/>
              <a:latin typeface="+mn-lt"/>
              <a:ea typeface="+mn-ea"/>
              <a:cs typeface="+mn-cs"/>
            </a:rPr>
            <a:t>等</a:t>
          </a:r>
          <a:r>
            <a:rPr lang="ja-JP" altLang="ja-JP" sz="1200">
              <a:solidFill>
                <a:sysClr val="windowText" lastClr="000000"/>
              </a:solidFill>
              <a:effectLst/>
              <a:latin typeface="+mn-lt"/>
              <a:ea typeface="+mn-ea"/>
              <a:cs typeface="+mn-cs"/>
            </a:rPr>
            <a:t>、</a:t>
          </a:r>
          <a:endParaRPr lang="en-US" altLang="ja-JP" sz="1200">
            <a:solidFill>
              <a:sysClr val="windowText" lastClr="000000"/>
            </a:solidFill>
            <a:effectLst/>
            <a:latin typeface="+mn-lt"/>
            <a:ea typeface="+mn-ea"/>
            <a:cs typeface="+mn-cs"/>
          </a:endParaRPr>
        </a:p>
        <a:p>
          <a:pPr algn="ctr"/>
          <a:r>
            <a:rPr kumimoji="1" lang="ja-JP" altLang="en-US" sz="1200">
              <a:solidFill>
                <a:sysClr val="windowText" lastClr="000000"/>
              </a:solidFill>
            </a:rPr>
            <a:t>地方公共団体</a:t>
          </a:r>
        </a:p>
      </xdr:txBody>
    </xdr:sp>
    <xdr:clientData/>
  </xdr:twoCellAnchor>
  <xdr:twoCellAnchor>
    <xdr:from>
      <xdr:col>29</xdr:col>
      <xdr:colOff>50800</xdr:colOff>
      <xdr:row>739</xdr:row>
      <xdr:rowOff>124068</xdr:rowOff>
    </xdr:from>
    <xdr:to>
      <xdr:col>38</xdr:col>
      <xdr:colOff>168275</xdr:colOff>
      <xdr:row>741</xdr:row>
      <xdr:rowOff>41519</xdr:rowOff>
    </xdr:to>
    <xdr:sp macro="" textlink="">
      <xdr:nvSpPr>
        <xdr:cNvPr id="21" name="正方形/長方形 20"/>
        <xdr:cNvSpPr/>
      </xdr:nvSpPr>
      <xdr:spPr>
        <a:xfrm>
          <a:off x="5851525" y="38385993"/>
          <a:ext cx="1917700" cy="6223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G.</a:t>
          </a:r>
          <a:r>
            <a:rPr lang="ja-JP" altLang="en-US" sz="1200" b="0" i="0" u="none" strike="noStrike" baseline="0" smtClean="0">
              <a:solidFill>
                <a:sysClr val="windowText" lastClr="000000"/>
              </a:solidFill>
              <a:latin typeface="+mn-lt"/>
              <a:ea typeface="+mn-ea"/>
              <a:cs typeface="+mn-cs"/>
            </a:rPr>
            <a:t>　</a:t>
          </a:r>
          <a:r>
            <a:rPr lang="ja-JP" altLang="ja-JP" sz="1200">
              <a:solidFill>
                <a:sysClr val="windowText" lastClr="000000"/>
              </a:solidFill>
              <a:effectLst/>
              <a:latin typeface="+mn-lt"/>
              <a:ea typeface="+mn-ea"/>
              <a:cs typeface="+mn-cs"/>
            </a:rPr>
            <a:t>民間事業者等</a:t>
          </a:r>
          <a:r>
            <a:rPr lang="ja-JP" altLang="en-US" sz="1200">
              <a:solidFill>
                <a:sysClr val="windowText" lastClr="000000"/>
              </a:solidFill>
              <a:effectLst/>
              <a:latin typeface="+mn-lt"/>
              <a:ea typeface="+mn-ea"/>
              <a:cs typeface="+mn-cs"/>
            </a:rPr>
            <a:t>、</a:t>
          </a:r>
          <a:endParaRPr lang="en-US" altLang="ja-JP" sz="1200">
            <a:solidFill>
              <a:sysClr val="windowText" lastClr="000000"/>
            </a:solidFill>
            <a:effectLst/>
            <a:latin typeface="+mn-lt"/>
            <a:ea typeface="+mn-ea"/>
            <a:cs typeface="+mn-cs"/>
          </a:endParaRPr>
        </a:p>
        <a:p>
          <a:pPr algn="ctr"/>
          <a:r>
            <a:rPr kumimoji="1" lang="ja-JP" altLang="en-US" sz="1200">
              <a:solidFill>
                <a:sysClr val="windowText" lastClr="000000"/>
              </a:solidFill>
              <a:effectLst/>
              <a:latin typeface="+mn-lt"/>
              <a:ea typeface="+mn-ea"/>
              <a:cs typeface="+mn-cs"/>
            </a:rPr>
            <a:t>地方公共団体</a:t>
          </a:r>
          <a:endParaRPr kumimoji="1" lang="ja-JP" altLang="en-US" sz="1200">
            <a:solidFill>
              <a:sysClr val="windowText" lastClr="000000"/>
            </a:solidFill>
          </a:endParaRPr>
        </a:p>
      </xdr:txBody>
    </xdr:sp>
    <xdr:clientData/>
  </xdr:twoCellAnchor>
  <xdr:twoCellAnchor>
    <xdr:from>
      <xdr:col>18</xdr:col>
      <xdr:colOff>165100</xdr:colOff>
      <xdr:row>741</xdr:row>
      <xdr:rowOff>118625</xdr:rowOff>
    </xdr:from>
    <xdr:to>
      <xdr:col>28</xdr:col>
      <xdr:colOff>28575</xdr:colOff>
      <xdr:row>744</xdr:row>
      <xdr:rowOff>303534</xdr:rowOff>
    </xdr:to>
    <xdr:sp macro="" textlink="">
      <xdr:nvSpPr>
        <xdr:cNvPr id="23" name="大かっこ 22"/>
        <xdr:cNvSpPr/>
      </xdr:nvSpPr>
      <xdr:spPr>
        <a:xfrm>
          <a:off x="3765550" y="39085400"/>
          <a:ext cx="1863725" cy="1242184"/>
        </a:xfrm>
        <a:prstGeom prst="bracketPair">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rtl="0" eaLnBrk="1" fontAlgn="auto" latinLnBrk="0" hangingPunct="1"/>
          <a:r>
            <a:rPr kumimoji="1" lang="ja-JP" altLang="en-US" sz="1100">
              <a:solidFill>
                <a:schemeClr val="tx1"/>
              </a:solidFill>
              <a:effectLst/>
              <a:latin typeface="+mn-lt"/>
              <a:ea typeface="+mn-ea"/>
              <a:cs typeface="+mn-cs"/>
            </a:rPr>
            <a:t>低炭素型の融雪設備導入</a:t>
          </a:r>
          <a:r>
            <a:rPr lang="ja-JP" altLang="ja-JP" sz="1100">
              <a:solidFill>
                <a:schemeClr val="tx1"/>
              </a:solidFill>
              <a:effectLst/>
              <a:latin typeface="+mn-lt"/>
              <a:ea typeface="+mn-ea"/>
              <a:cs typeface="+mn-cs"/>
            </a:rPr>
            <a:t>事業</a:t>
          </a:r>
          <a:r>
            <a:rPr lang="ja-JP" altLang="en-US" sz="1100">
              <a:solidFill>
                <a:schemeClr val="tx1"/>
              </a:solidFill>
              <a:effectLst/>
              <a:latin typeface="+mn-lt"/>
              <a:ea typeface="+mn-ea"/>
              <a:cs typeface="+mn-cs"/>
            </a:rPr>
            <a:t>を実施</a:t>
          </a:r>
          <a:endParaRPr lang="ja-JP" altLang="ja-JP">
            <a:effectLst/>
          </a:endParaRPr>
        </a:p>
      </xdr:txBody>
    </xdr:sp>
    <xdr:clientData/>
  </xdr:twoCellAnchor>
  <xdr:twoCellAnchor>
    <xdr:from>
      <xdr:col>29</xdr:col>
      <xdr:colOff>79375</xdr:colOff>
      <xdr:row>741</xdr:row>
      <xdr:rowOff>118625</xdr:rowOff>
    </xdr:from>
    <xdr:to>
      <xdr:col>38</xdr:col>
      <xdr:colOff>142875</xdr:colOff>
      <xdr:row>744</xdr:row>
      <xdr:rowOff>303534</xdr:rowOff>
    </xdr:to>
    <xdr:sp macro="" textlink="">
      <xdr:nvSpPr>
        <xdr:cNvPr id="24" name="大かっこ 23"/>
        <xdr:cNvSpPr/>
      </xdr:nvSpPr>
      <xdr:spPr>
        <a:xfrm>
          <a:off x="5880100" y="39085400"/>
          <a:ext cx="1863725" cy="1242184"/>
        </a:xfrm>
        <a:prstGeom prst="bracketPair">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地域の未利用資源等を活用した社会システムイノベーション</a:t>
          </a:r>
          <a:r>
            <a:rPr lang="ja-JP" altLang="ja-JP" sz="1100">
              <a:solidFill>
                <a:schemeClr val="tx1"/>
              </a:solidFill>
              <a:effectLst/>
              <a:latin typeface="+mn-lt"/>
              <a:ea typeface="+mn-ea"/>
              <a:cs typeface="+mn-cs"/>
            </a:rPr>
            <a:t>事業</a:t>
          </a:r>
          <a:r>
            <a:rPr lang="ja-JP" altLang="en-US" sz="1100">
              <a:solidFill>
                <a:schemeClr val="tx1"/>
              </a:solidFill>
              <a:effectLst/>
              <a:latin typeface="+mn-lt"/>
              <a:ea typeface="+mn-ea"/>
              <a:cs typeface="+mn-cs"/>
            </a:rPr>
            <a:t>を実施</a:t>
          </a:r>
          <a:endParaRPr lang="ja-JP" altLang="ja-JP">
            <a:effectLst/>
          </a:endParaRPr>
        </a:p>
      </xdr:txBody>
    </xdr:sp>
    <xdr:clientData/>
  </xdr:twoCellAnchor>
  <xdr:twoCellAnchor>
    <xdr:from>
      <xdr:col>13</xdr:col>
      <xdr:colOff>16808</xdr:colOff>
      <xdr:row>729</xdr:row>
      <xdr:rowOff>145677</xdr:rowOff>
    </xdr:from>
    <xdr:to>
      <xdr:col>44</xdr:col>
      <xdr:colOff>119120</xdr:colOff>
      <xdr:row>731</xdr:row>
      <xdr:rowOff>251976</xdr:rowOff>
    </xdr:to>
    <xdr:cxnSp macro="">
      <xdr:nvCxnSpPr>
        <xdr:cNvPr id="26" name="カギ線コネクタ 25"/>
        <xdr:cNvCxnSpPr>
          <a:stCxn id="6" idx="2"/>
          <a:endCxn id="18" idx="0"/>
        </xdr:cNvCxnSpPr>
      </xdr:nvCxnSpPr>
      <xdr:spPr>
        <a:xfrm rot="16200000" flipH="1">
          <a:off x="5416050" y="41631846"/>
          <a:ext cx="801064" cy="6355195"/>
        </a:xfrm>
        <a:prstGeom prst="bentConnector3">
          <a:avLst>
            <a:gd name="adj1" fmla="val 50000"/>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16809</xdr:colOff>
      <xdr:row>729</xdr:row>
      <xdr:rowOff>145677</xdr:rowOff>
    </xdr:from>
    <xdr:to>
      <xdr:col>23</xdr:col>
      <xdr:colOff>36680</xdr:colOff>
      <xdr:row>731</xdr:row>
      <xdr:rowOff>251976</xdr:rowOff>
    </xdr:to>
    <xdr:cxnSp macro="">
      <xdr:nvCxnSpPr>
        <xdr:cNvPr id="27" name="カギ線コネクタ 26"/>
        <xdr:cNvCxnSpPr>
          <a:stCxn id="6" idx="2"/>
          <a:endCxn id="7" idx="0"/>
        </xdr:cNvCxnSpPr>
      </xdr:nvCxnSpPr>
      <xdr:spPr>
        <a:xfrm rot="16200000" flipH="1">
          <a:off x="3256918" y="43790979"/>
          <a:ext cx="801064" cy="2036930"/>
        </a:xfrm>
        <a:prstGeom prst="bentConnector3">
          <a:avLst>
            <a:gd name="adj1" fmla="val 50000"/>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16809</xdr:colOff>
      <xdr:row>729</xdr:row>
      <xdr:rowOff>145677</xdr:rowOff>
    </xdr:from>
    <xdr:to>
      <xdr:col>13</xdr:col>
      <xdr:colOff>25835</xdr:colOff>
      <xdr:row>737</xdr:row>
      <xdr:rowOff>129886</xdr:rowOff>
    </xdr:to>
    <xdr:cxnSp macro="">
      <xdr:nvCxnSpPr>
        <xdr:cNvPr id="28" name="直線矢印コネクタ 27"/>
        <xdr:cNvCxnSpPr>
          <a:stCxn id="6" idx="2"/>
        </xdr:cNvCxnSpPr>
      </xdr:nvCxnSpPr>
      <xdr:spPr>
        <a:xfrm>
          <a:off x="2638985" y="44408912"/>
          <a:ext cx="9026" cy="2763268"/>
        </a:xfrm>
        <a:prstGeom prst="straightConnector1">
          <a:avLst/>
        </a:prstGeom>
        <a:ln w="19050">
          <a:solidFill>
            <a:schemeClr val="tx2"/>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145217</xdr:colOff>
      <xdr:row>730</xdr:row>
      <xdr:rowOff>137679</xdr:rowOff>
    </xdr:from>
    <xdr:ext cx="748923" cy="459100"/>
    <xdr:sp macro="" textlink="">
      <xdr:nvSpPr>
        <xdr:cNvPr id="29" name="テキスト ボックス 28"/>
        <xdr:cNvSpPr txBox="1"/>
      </xdr:nvSpPr>
      <xdr:spPr>
        <a:xfrm>
          <a:off x="5945942" y="35227779"/>
          <a:ext cx="74892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公募・</a:t>
          </a:r>
          <a:endParaRPr kumimoji="1" lang="en-US" altLang="ja-JP" sz="1100"/>
        </a:p>
        <a:p>
          <a:r>
            <a:rPr kumimoji="1" lang="ja-JP" altLang="en-US" sz="1100"/>
            <a:t>間接補助</a:t>
          </a:r>
        </a:p>
      </xdr:txBody>
    </xdr:sp>
    <xdr:clientData/>
  </xdr:oneCellAnchor>
  <xdr:oneCellAnchor>
    <xdr:from>
      <xdr:col>40</xdr:col>
      <xdr:colOff>1222</xdr:colOff>
      <xdr:row>730</xdr:row>
      <xdr:rowOff>137679</xdr:rowOff>
    </xdr:from>
    <xdr:ext cx="748923" cy="459100"/>
    <xdr:sp macro="" textlink="">
      <xdr:nvSpPr>
        <xdr:cNvPr id="30" name="テキスト ボックス 29"/>
        <xdr:cNvSpPr txBox="1"/>
      </xdr:nvSpPr>
      <xdr:spPr>
        <a:xfrm>
          <a:off x="8002222" y="35227779"/>
          <a:ext cx="74892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公募・</a:t>
          </a:r>
          <a:endParaRPr kumimoji="1" lang="en-US" altLang="ja-JP" sz="1100"/>
        </a:p>
        <a:p>
          <a:r>
            <a:rPr kumimoji="1" lang="ja-JP" altLang="en-US" sz="1100"/>
            <a:t>間接補助</a:t>
          </a:r>
        </a:p>
      </xdr:txBody>
    </xdr:sp>
    <xdr:clientData/>
  </xdr:oneCellAnchor>
  <xdr:oneCellAnchor>
    <xdr:from>
      <xdr:col>18</xdr:col>
      <xdr:colOff>167629</xdr:colOff>
      <xdr:row>738</xdr:row>
      <xdr:rowOff>8250</xdr:rowOff>
    </xdr:from>
    <xdr:ext cx="748923" cy="459100"/>
    <xdr:sp macro="" textlink="">
      <xdr:nvSpPr>
        <xdr:cNvPr id="31" name="テキスト ボックス 30"/>
        <xdr:cNvSpPr txBox="1"/>
      </xdr:nvSpPr>
      <xdr:spPr>
        <a:xfrm>
          <a:off x="3768079" y="37917750"/>
          <a:ext cx="74892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公募・</a:t>
          </a:r>
          <a:endParaRPr kumimoji="1" lang="en-US" altLang="ja-JP" sz="1100"/>
        </a:p>
        <a:p>
          <a:r>
            <a:rPr kumimoji="1" lang="ja-JP" altLang="en-US" sz="1100"/>
            <a:t>間接補助</a:t>
          </a:r>
        </a:p>
      </xdr:txBody>
    </xdr:sp>
    <xdr:clientData/>
  </xdr:oneCellAnchor>
  <xdr:oneCellAnchor>
    <xdr:from>
      <xdr:col>29</xdr:col>
      <xdr:colOff>145217</xdr:colOff>
      <xdr:row>738</xdr:row>
      <xdr:rowOff>8250</xdr:rowOff>
    </xdr:from>
    <xdr:ext cx="748923" cy="459100"/>
    <xdr:sp macro="" textlink="">
      <xdr:nvSpPr>
        <xdr:cNvPr id="32" name="テキスト ボックス 31"/>
        <xdr:cNvSpPr txBox="1"/>
      </xdr:nvSpPr>
      <xdr:spPr>
        <a:xfrm>
          <a:off x="5945942" y="37917750"/>
          <a:ext cx="74892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公募・</a:t>
          </a:r>
          <a:endParaRPr kumimoji="1" lang="en-US" altLang="ja-JP" sz="1100"/>
        </a:p>
        <a:p>
          <a:r>
            <a:rPr kumimoji="1" lang="ja-JP" altLang="en-US" sz="1100"/>
            <a:t>間接補助</a:t>
          </a:r>
        </a:p>
      </xdr:txBody>
    </xdr:sp>
    <xdr:clientData/>
  </xdr:oneCellAnchor>
  <xdr:twoCellAnchor>
    <xdr:from>
      <xdr:col>23</xdr:col>
      <xdr:colOff>114300</xdr:colOff>
      <xdr:row>737</xdr:row>
      <xdr:rowOff>123825</xdr:rowOff>
    </xdr:from>
    <xdr:to>
      <xdr:col>23</xdr:col>
      <xdr:colOff>114300</xdr:colOff>
      <xdr:row>739</xdr:row>
      <xdr:rowOff>121964</xdr:rowOff>
    </xdr:to>
    <xdr:cxnSp macro="">
      <xdr:nvCxnSpPr>
        <xdr:cNvPr id="35" name="直線矢印コネクタ 34"/>
        <xdr:cNvCxnSpPr/>
      </xdr:nvCxnSpPr>
      <xdr:spPr>
        <a:xfrm>
          <a:off x="4714875" y="37680900"/>
          <a:ext cx="0" cy="702989"/>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737</xdr:row>
      <xdr:rowOff>123825</xdr:rowOff>
    </xdr:from>
    <xdr:to>
      <xdr:col>34</xdr:col>
      <xdr:colOff>0</xdr:colOff>
      <xdr:row>739</xdr:row>
      <xdr:rowOff>121964</xdr:rowOff>
    </xdr:to>
    <xdr:cxnSp macro="">
      <xdr:nvCxnSpPr>
        <xdr:cNvPr id="36" name="直線矢印コネクタ 35"/>
        <xdr:cNvCxnSpPr/>
      </xdr:nvCxnSpPr>
      <xdr:spPr>
        <a:xfrm>
          <a:off x="6800850" y="37680900"/>
          <a:ext cx="0" cy="702989"/>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38101</xdr:colOff>
      <xdr:row>737</xdr:row>
      <xdr:rowOff>133350</xdr:rowOff>
    </xdr:from>
    <xdr:to>
      <xdr:col>34</xdr:col>
      <xdr:colOff>0</xdr:colOff>
      <xdr:row>737</xdr:row>
      <xdr:rowOff>133350</xdr:rowOff>
    </xdr:to>
    <xdr:cxnSp macro="">
      <xdr:nvCxnSpPr>
        <xdr:cNvPr id="38" name="直線コネクタ 37"/>
        <xdr:cNvCxnSpPr/>
      </xdr:nvCxnSpPr>
      <xdr:spPr>
        <a:xfrm flipH="1">
          <a:off x="2627169" y="49672009"/>
          <a:ext cx="4144240" cy="0"/>
        </a:xfrm>
        <a:prstGeom prst="line">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109" zoomScale="85" zoomScaleNormal="75" zoomScaleSheetLayoutView="85" zoomScalePageLayoutView="85" workbookViewId="0">
      <selection activeCell="AI116" sqref="AI116:AL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1" t="s">
        <v>314</v>
      </c>
      <c r="AR2" s="801"/>
      <c r="AS2" s="52" t="str">
        <f>IF(OR(AQ2="　", AQ2=""), "", "-")</f>
        <v>-</v>
      </c>
      <c r="AT2" s="802">
        <v>5</v>
      </c>
      <c r="AU2" s="802"/>
      <c r="AV2" s="53" t="str">
        <f>IF(AW2="", "", "-")</f>
        <v/>
      </c>
      <c r="AW2" s="803"/>
      <c r="AX2" s="803"/>
    </row>
    <row r="3" spans="1:50" ht="21" customHeight="1" thickBot="1" x14ac:dyDescent="0.2">
      <c r="A3" s="725" t="s">
        <v>385</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23" t="s">
        <v>73</v>
      </c>
      <c r="AJ3" s="727" t="s">
        <v>517</v>
      </c>
      <c r="AK3" s="727"/>
      <c r="AL3" s="727"/>
      <c r="AM3" s="727"/>
      <c r="AN3" s="727"/>
      <c r="AO3" s="727"/>
      <c r="AP3" s="727"/>
      <c r="AQ3" s="727"/>
      <c r="AR3" s="727"/>
      <c r="AS3" s="727"/>
      <c r="AT3" s="727"/>
      <c r="AU3" s="727"/>
      <c r="AV3" s="727"/>
      <c r="AW3" s="727"/>
      <c r="AX3" s="24" t="s">
        <v>74</v>
      </c>
    </row>
    <row r="4" spans="1:50" ht="24.75" customHeight="1" x14ac:dyDescent="0.15">
      <c r="A4" s="565" t="s">
        <v>29</v>
      </c>
      <c r="B4" s="566"/>
      <c r="C4" s="566"/>
      <c r="D4" s="566"/>
      <c r="E4" s="566"/>
      <c r="F4" s="566"/>
      <c r="G4" s="543" t="s">
        <v>525</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526</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10" t="s">
        <v>84</v>
      </c>
      <c r="H5" s="711"/>
      <c r="I5" s="711"/>
      <c r="J5" s="711"/>
      <c r="K5" s="711"/>
      <c r="L5" s="711"/>
      <c r="M5" s="712" t="s">
        <v>75</v>
      </c>
      <c r="N5" s="713"/>
      <c r="O5" s="713"/>
      <c r="P5" s="713"/>
      <c r="Q5" s="713"/>
      <c r="R5" s="714"/>
      <c r="S5" s="715" t="s">
        <v>88</v>
      </c>
      <c r="T5" s="711"/>
      <c r="U5" s="711"/>
      <c r="V5" s="711"/>
      <c r="W5" s="711"/>
      <c r="X5" s="716"/>
      <c r="Y5" s="559" t="s">
        <v>3</v>
      </c>
      <c r="Z5" s="294"/>
      <c r="AA5" s="294"/>
      <c r="AB5" s="294"/>
      <c r="AC5" s="294"/>
      <c r="AD5" s="295"/>
      <c r="AE5" s="560" t="s">
        <v>527</v>
      </c>
      <c r="AF5" s="560"/>
      <c r="AG5" s="560"/>
      <c r="AH5" s="560"/>
      <c r="AI5" s="560"/>
      <c r="AJ5" s="560"/>
      <c r="AK5" s="560"/>
      <c r="AL5" s="560"/>
      <c r="AM5" s="560"/>
      <c r="AN5" s="560"/>
      <c r="AO5" s="560"/>
      <c r="AP5" s="561"/>
      <c r="AQ5" s="562" t="s">
        <v>529</v>
      </c>
      <c r="AR5" s="563"/>
      <c r="AS5" s="563"/>
      <c r="AT5" s="563"/>
      <c r="AU5" s="563"/>
      <c r="AV5" s="563"/>
      <c r="AW5" s="563"/>
      <c r="AX5" s="564"/>
    </row>
    <row r="6" spans="1:50" ht="39" customHeight="1" x14ac:dyDescent="0.15">
      <c r="A6" s="567" t="s">
        <v>4</v>
      </c>
      <c r="B6" s="568"/>
      <c r="C6" s="568"/>
      <c r="D6" s="568"/>
      <c r="E6" s="568"/>
      <c r="F6" s="568"/>
      <c r="G6" s="268" t="str">
        <f>入力規則等!F39</f>
        <v>エネルギー対策特別会計エネルギー需給勘定</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549</v>
      </c>
      <c r="H7" s="338"/>
      <c r="I7" s="338"/>
      <c r="J7" s="338"/>
      <c r="K7" s="338"/>
      <c r="L7" s="338"/>
      <c r="M7" s="338"/>
      <c r="N7" s="338"/>
      <c r="O7" s="338"/>
      <c r="P7" s="338"/>
      <c r="Q7" s="338"/>
      <c r="R7" s="338"/>
      <c r="S7" s="338"/>
      <c r="T7" s="338"/>
      <c r="U7" s="338"/>
      <c r="V7" s="338"/>
      <c r="W7" s="338"/>
      <c r="X7" s="339"/>
      <c r="Y7" s="815" t="s">
        <v>5</v>
      </c>
      <c r="Z7" s="320"/>
      <c r="AA7" s="320"/>
      <c r="AB7" s="320"/>
      <c r="AC7" s="320"/>
      <c r="AD7" s="816"/>
      <c r="AE7" s="806" t="s">
        <v>565</v>
      </c>
      <c r="AF7" s="807"/>
      <c r="AG7" s="807"/>
      <c r="AH7" s="807"/>
      <c r="AI7" s="807"/>
      <c r="AJ7" s="807"/>
      <c r="AK7" s="807"/>
      <c r="AL7" s="807"/>
      <c r="AM7" s="807"/>
      <c r="AN7" s="807"/>
      <c r="AO7" s="807"/>
      <c r="AP7" s="807"/>
      <c r="AQ7" s="807"/>
      <c r="AR7" s="807"/>
      <c r="AS7" s="807"/>
      <c r="AT7" s="807"/>
      <c r="AU7" s="807"/>
      <c r="AV7" s="807"/>
      <c r="AW7" s="807"/>
      <c r="AX7" s="808"/>
    </row>
    <row r="8" spans="1:50" ht="53.25" customHeight="1" x14ac:dyDescent="0.15">
      <c r="A8" s="334" t="s">
        <v>414</v>
      </c>
      <c r="B8" s="335"/>
      <c r="C8" s="335"/>
      <c r="D8" s="335"/>
      <c r="E8" s="335"/>
      <c r="F8" s="336"/>
      <c r="G8" s="871" t="str">
        <f>入力規則等!A26</f>
        <v>地球温暖化対策</v>
      </c>
      <c r="H8" s="582"/>
      <c r="I8" s="582"/>
      <c r="J8" s="582"/>
      <c r="K8" s="582"/>
      <c r="L8" s="582"/>
      <c r="M8" s="582"/>
      <c r="N8" s="582"/>
      <c r="O8" s="582"/>
      <c r="P8" s="582"/>
      <c r="Q8" s="582"/>
      <c r="R8" s="582"/>
      <c r="S8" s="582"/>
      <c r="T8" s="582"/>
      <c r="U8" s="582"/>
      <c r="V8" s="582"/>
      <c r="W8" s="582"/>
      <c r="X8" s="872"/>
      <c r="Y8" s="717" t="s">
        <v>415</v>
      </c>
      <c r="Z8" s="718"/>
      <c r="AA8" s="718"/>
      <c r="AB8" s="718"/>
      <c r="AC8" s="718"/>
      <c r="AD8" s="719"/>
      <c r="AE8" s="581" t="str">
        <f>入力規則等!K13</f>
        <v>エネルギー対策</v>
      </c>
      <c r="AF8" s="582"/>
      <c r="AG8" s="582"/>
      <c r="AH8" s="582"/>
      <c r="AI8" s="582"/>
      <c r="AJ8" s="582"/>
      <c r="AK8" s="582"/>
      <c r="AL8" s="582"/>
      <c r="AM8" s="582"/>
      <c r="AN8" s="582"/>
      <c r="AO8" s="582"/>
      <c r="AP8" s="582"/>
      <c r="AQ8" s="582"/>
      <c r="AR8" s="582"/>
      <c r="AS8" s="582"/>
      <c r="AT8" s="582"/>
      <c r="AU8" s="582"/>
      <c r="AV8" s="582"/>
      <c r="AW8" s="582"/>
      <c r="AX8" s="583"/>
    </row>
    <row r="9" spans="1:50" ht="69" customHeight="1" x14ac:dyDescent="0.15">
      <c r="A9" s="651" t="s">
        <v>25</v>
      </c>
      <c r="B9" s="652"/>
      <c r="C9" s="652"/>
      <c r="D9" s="652"/>
      <c r="E9" s="652"/>
      <c r="F9" s="652"/>
      <c r="G9" s="720" t="s">
        <v>530</v>
      </c>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721"/>
      <c r="AI9" s="721"/>
      <c r="AJ9" s="721"/>
      <c r="AK9" s="721"/>
      <c r="AL9" s="721"/>
      <c r="AM9" s="721"/>
      <c r="AN9" s="721"/>
      <c r="AO9" s="721"/>
      <c r="AP9" s="721"/>
      <c r="AQ9" s="721"/>
      <c r="AR9" s="721"/>
      <c r="AS9" s="721"/>
      <c r="AT9" s="721"/>
      <c r="AU9" s="721"/>
      <c r="AV9" s="721"/>
      <c r="AW9" s="721"/>
      <c r="AX9" s="722"/>
    </row>
    <row r="10" spans="1:50" ht="97.5" customHeight="1" x14ac:dyDescent="0.15">
      <c r="A10" s="515" t="s">
        <v>34</v>
      </c>
      <c r="B10" s="516"/>
      <c r="C10" s="516"/>
      <c r="D10" s="516"/>
      <c r="E10" s="516"/>
      <c r="F10" s="516"/>
      <c r="G10" s="610" t="s">
        <v>531</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42" customHeight="1" x14ac:dyDescent="0.15">
      <c r="A11" s="515" t="s">
        <v>6</v>
      </c>
      <c r="B11" s="516"/>
      <c r="C11" s="516"/>
      <c r="D11" s="516"/>
      <c r="E11" s="516"/>
      <c r="F11" s="517"/>
      <c r="G11" s="556" t="str">
        <f>入力規則等!P10</f>
        <v>補助</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8" t="s">
        <v>26</v>
      </c>
      <c r="B12" s="649"/>
      <c r="C12" s="649"/>
      <c r="D12" s="649"/>
      <c r="E12" s="649"/>
      <c r="F12" s="650"/>
      <c r="G12" s="618"/>
      <c r="H12" s="619"/>
      <c r="I12" s="619"/>
      <c r="J12" s="619"/>
      <c r="K12" s="619"/>
      <c r="L12" s="619"/>
      <c r="M12" s="619"/>
      <c r="N12" s="619"/>
      <c r="O12" s="619"/>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6" t="s">
        <v>532</v>
      </c>
      <c r="Q13" s="257"/>
      <c r="R13" s="257"/>
      <c r="S13" s="257"/>
      <c r="T13" s="257"/>
      <c r="U13" s="257"/>
      <c r="V13" s="258"/>
      <c r="W13" s="256" t="s">
        <v>533</v>
      </c>
      <c r="X13" s="257"/>
      <c r="Y13" s="257"/>
      <c r="Z13" s="257"/>
      <c r="AA13" s="257"/>
      <c r="AB13" s="257"/>
      <c r="AC13" s="258"/>
      <c r="AD13" s="256" t="s">
        <v>533</v>
      </c>
      <c r="AE13" s="257"/>
      <c r="AF13" s="257"/>
      <c r="AG13" s="257"/>
      <c r="AH13" s="257"/>
      <c r="AI13" s="257"/>
      <c r="AJ13" s="258"/>
      <c r="AK13" s="256">
        <v>4050</v>
      </c>
      <c r="AL13" s="257"/>
      <c r="AM13" s="257"/>
      <c r="AN13" s="257"/>
      <c r="AO13" s="257"/>
      <c r="AP13" s="257"/>
      <c r="AQ13" s="258"/>
      <c r="AR13" s="812"/>
      <c r="AS13" s="813"/>
      <c r="AT13" s="813"/>
      <c r="AU13" s="813"/>
      <c r="AV13" s="813"/>
      <c r="AW13" s="813"/>
      <c r="AX13" s="814"/>
    </row>
    <row r="14" spans="1:50" ht="21" customHeight="1" x14ac:dyDescent="0.15">
      <c r="A14" s="599"/>
      <c r="B14" s="600"/>
      <c r="C14" s="600"/>
      <c r="D14" s="600"/>
      <c r="E14" s="600"/>
      <c r="F14" s="601"/>
      <c r="G14" s="589"/>
      <c r="H14" s="590"/>
      <c r="I14" s="572" t="s">
        <v>9</v>
      </c>
      <c r="J14" s="584"/>
      <c r="K14" s="584"/>
      <c r="L14" s="584"/>
      <c r="M14" s="584"/>
      <c r="N14" s="584"/>
      <c r="O14" s="585"/>
      <c r="P14" s="256" t="s">
        <v>533</v>
      </c>
      <c r="Q14" s="257"/>
      <c r="R14" s="257"/>
      <c r="S14" s="257"/>
      <c r="T14" s="257"/>
      <c r="U14" s="257"/>
      <c r="V14" s="258"/>
      <c r="W14" s="256" t="s">
        <v>533</v>
      </c>
      <c r="X14" s="257"/>
      <c r="Y14" s="257"/>
      <c r="Z14" s="257"/>
      <c r="AA14" s="257"/>
      <c r="AB14" s="257"/>
      <c r="AC14" s="258"/>
      <c r="AD14" s="256" t="s">
        <v>534</v>
      </c>
      <c r="AE14" s="257"/>
      <c r="AF14" s="257"/>
      <c r="AG14" s="257"/>
      <c r="AH14" s="257"/>
      <c r="AI14" s="257"/>
      <c r="AJ14" s="258"/>
      <c r="AK14" s="256" t="s">
        <v>533</v>
      </c>
      <c r="AL14" s="257"/>
      <c r="AM14" s="257"/>
      <c r="AN14" s="257"/>
      <c r="AO14" s="257"/>
      <c r="AP14" s="257"/>
      <c r="AQ14" s="258"/>
      <c r="AR14" s="646"/>
      <c r="AS14" s="646"/>
      <c r="AT14" s="646"/>
      <c r="AU14" s="646"/>
      <c r="AV14" s="646"/>
      <c r="AW14" s="646"/>
      <c r="AX14" s="647"/>
    </row>
    <row r="15" spans="1:50" ht="21" customHeight="1" x14ac:dyDescent="0.15">
      <c r="A15" s="599"/>
      <c r="B15" s="600"/>
      <c r="C15" s="600"/>
      <c r="D15" s="600"/>
      <c r="E15" s="600"/>
      <c r="F15" s="601"/>
      <c r="G15" s="589"/>
      <c r="H15" s="590"/>
      <c r="I15" s="572" t="s">
        <v>58</v>
      </c>
      <c r="J15" s="573"/>
      <c r="K15" s="573"/>
      <c r="L15" s="573"/>
      <c r="M15" s="573"/>
      <c r="N15" s="573"/>
      <c r="O15" s="574"/>
      <c r="P15" s="256" t="s">
        <v>533</v>
      </c>
      <c r="Q15" s="257"/>
      <c r="R15" s="257"/>
      <c r="S15" s="257"/>
      <c r="T15" s="257"/>
      <c r="U15" s="257"/>
      <c r="V15" s="258"/>
      <c r="W15" s="256" t="s">
        <v>533</v>
      </c>
      <c r="X15" s="257"/>
      <c r="Y15" s="257"/>
      <c r="Z15" s="257"/>
      <c r="AA15" s="257"/>
      <c r="AB15" s="257"/>
      <c r="AC15" s="258"/>
      <c r="AD15" s="256" t="s">
        <v>535</v>
      </c>
      <c r="AE15" s="257"/>
      <c r="AF15" s="257"/>
      <c r="AG15" s="257"/>
      <c r="AH15" s="257"/>
      <c r="AI15" s="257"/>
      <c r="AJ15" s="258"/>
      <c r="AK15" s="256" t="s">
        <v>536</v>
      </c>
      <c r="AL15" s="257"/>
      <c r="AM15" s="257"/>
      <c r="AN15" s="257"/>
      <c r="AO15" s="257"/>
      <c r="AP15" s="257"/>
      <c r="AQ15" s="258"/>
      <c r="AR15" s="256" t="s">
        <v>537</v>
      </c>
      <c r="AS15" s="257"/>
      <c r="AT15" s="257"/>
      <c r="AU15" s="257"/>
      <c r="AV15" s="257"/>
      <c r="AW15" s="257"/>
      <c r="AX15" s="654"/>
    </row>
    <row r="16" spans="1:50" ht="21" customHeight="1" x14ac:dyDescent="0.15">
      <c r="A16" s="599"/>
      <c r="B16" s="600"/>
      <c r="C16" s="600"/>
      <c r="D16" s="600"/>
      <c r="E16" s="600"/>
      <c r="F16" s="601"/>
      <c r="G16" s="589"/>
      <c r="H16" s="590"/>
      <c r="I16" s="572" t="s">
        <v>59</v>
      </c>
      <c r="J16" s="573"/>
      <c r="K16" s="573"/>
      <c r="L16" s="573"/>
      <c r="M16" s="573"/>
      <c r="N16" s="573"/>
      <c r="O16" s="574"/>
      <c r="P16" s="256" t="s">
        <v>534</v>
      </c>
      <c r="Q16" s="257"/>
      <c r="R16" s="257"/>
      <c r="S16" s="257"/>
      <c r="T16" s="257"/>
      <c r="U16" s="257"/>
      <c r="V16" s="258"/>
      <c r="W16" s="256" t="s">
        <v>533</v>
      </c>
      <c r="X16" s="257"/>
      <c r="Y16" s="257"/>
      <c r="Z16" s="257"/>
      <c r="AA16" s="257"/>
      <c r="AB16" s="257"/>
      <c r="AC16" s="258"/>
      <c r="AD16" s="256" t="s">
        <v>534</v>
      </c>
      <c r="AE16" s="257"/>
      <c r="AF16" s="257"/>
      <c r="AG16" s="257"/>
      <c r="AH16" s="257"/>
      <c r="AI16" s="257"/>
      <c r="AJ16" s="258"/>
      <c r="AK16" s="256" t="s">
        <v>536</v>
      </c>
      <c r="AL16" s="257"/>
      <c r="AM16" s="257"/>
      <c r="AN16" s="257"/>
      <c r="AO16" s="257"/>
      <c r="AP16" s="257"/>
      <c r="AQ16" s="258"/>
      <c r="AR16" s="613"/>
      <c r="AS16" s="614"/>
      <c r="AT16" s="614"/>
      <c r="AU16" s="614"/>
      <c r="AV16" s="614"/>
      <c r="AW16" s="614"/>
      <c r="AX16" s="615"/>
    </row>
    <row r="17" spans="1:50" ht="24.75" customHeight="1" x14ac:dyDescent="0.15">
      <c r="A17" s="599"/>
      <c r="B17" s="600"/>
      <c r="C17" s="600"/>
      <c r="D17" s="600"/>
      <c r="E17" s="600"/>
      <c r="F17" s="601"/>
      <c r="G17" s="589"/>
      <c r="H17" s="590"/>
      <c r="I17" s="572" t="s">
        <v>57</v>
      </c>
      <c r="J17" s="584"/>
      <c r="K17" s="584"/>
      <c r="L17" s="584"/>
      <c r="M17" s="584"/>
      <c r="N17" s="584"/>
      <c r="O17" s="585"/>
      <c r="P17" s="256" t="s">
        <v>533</v>
      </c>
      <c r="Q17" s="257"/>
      <c r="R17" s="257"/>
      <c r="S17" s="257"/>
      <c r="T17" s="257"/>
      <c r="U17" s="257"/>
      <c r="V17" s="258"/>
      <c r="W17" s="256" t="s">
        <v>533</v>
      </c>
      <c r="X17" s="257"/>
      <c r="Y17" s="257"/>
      <c r="Z17" s="257"/>
      <c r="AA17" s="257"/>
      <c r="AB17" s="257"/>
      <c r="AC17" s="258"/>
      <c r="AD17" s="256" t="s">
        <v>534</v>
      </c>
      <c r="AE17" s="257"/>
      <c r="AF17" s="257"/>
      <c r="AG17" s="257"/>
      <c r="AH17" s="257"/>
      <c r="AI17" s="257"/>
      <c r="AJ17" s="258"/>
      <c r="AK17" s="256" t="s">
        <v>536</v>
      </c>
      <c r="AL17" s="257"/>
      <c r="AM17" s="257"/>
      <c r="AN17" s="257"/>
      <c r="AO17" s="257"/>
      <c r="AP17" s="257"/>
      <c r="AQ17" s="258"/>
      <c r="AR17" s="810"/>
      <c r="AS17" s="810"/>
      <c r="AT17" s="810"/>
      <c r="AU17" s="810"/>
      <c r="AV17" s="810"/>
      <c r="AW17" s="810"/>
      <c r="AX17" s="811"/>
    </row>
    <row r="18" spans="1:50" ht="24.75" customHeight="1" x14ac:dyDescent="0.15">
      <c r="A18" s="599"/>
      <c r="B18" s="600"/>
      <c r="C18" s="600"/>
      <c r="D18" s="600"/>
      <c r="E18" s="600"/>
      <c r="F18" s="601"/>
      <c r="G18" s="591"/>
      <c r="H18" s="592"/>
      <c r="I18" s="578" t="s">
        <v>22</v>
      </c>
      <c r="J18" s="579"/>
      <c r="K18" s="579"/>
      <c r="L18" s="579"/>
      <c r="M18" s="579"/>
      <c r="N18" s="579"/>
      <c r="O18" s="580"/>
      <c r="P18" s="736">
        <f>SUM(P13:V17)</f>
        <v>0</v>
      </c>
      <c r="Q18" s="737"/>
      <c r="R18" s="737"/>
      <c r="S18" s="737"/>
      <c r="T18" s="737"/>
      <c r="U18" s="737"/>
      <c r="V18" s="738"/>
      <c r="W18" s="736">
        <f>SUM(W13:AC17)</f>
        <v>0</v>
      </c>
      <c r="X18" s="737"/>
      <c r="Y18" s="737"/>
      <c r="Z18" s="737"/>
      <c r="AA18" s="737"/>
      <c r="AB18" s="737"/>
      <c r="AC18" s="738"/>
      <c r="AD18" s="736">
        <f>SUM(AD13:AJ17)</f>
        <v>0</v>
      </c>
      <c r="AE18" s="737"/>
      <c r="AF18" s="737"/>
      <c r="AG18" s="737"/>
      <c r="AH18" s="737"/>
      <c r="AI18" s="737"/>
      <c r="AJ18" s="738"/>
      <c r="AK18" s="736">
        <f>SUM(AK13:AQ17)</f>
        <v>4050</v>
      </c>
      <c r="AL18" s="737"/>
      <c r="AM18" s="737"/>
      <c r="AN18" s="737"/>
      <c r="AO18" s="737"/>
      <c r="AP18" s="737"/>
      <c r="AQ18" s="738"/>
      <c r="AR18" s="736">
        <f>SUM(AR13:AX17)</f>
        <v>0</v>
      </c>
      <c r="AS18" s="737"/>
      <c r="AT18" s="737"/>
      <c r="AU18" s="737"/>
      <c r="AV18" s="737"/>
      <c r="AW18" s="737"/>
      <c r="AX18" s="739"/>
    </row>
    <row r="19" spans="1:50" ht="24.75" customHeight="1" x14ac:dyDescent="0.15">
      <c r="A19" s="599"/>
      <c r="B19" s="600"/>
      <c r="C19" s="600"/>
      <c r="D19" s="600"/>
      <c r="E19" s="600"/>
      <c r="F19" s="601"/>
      <c r="G19" s="734" t="s">
        <v>10</v>
      </c>
      <c r="H19" s="735"/>
      <c r="I19" s="735"/>
      <c r="J19" s="735"/>
      <c r="K19" s="735"/>
      <c r="L19" s="735"/>
      <c r="M19" s="735"/>
      <c r="N19" s="735"/>
      <c r="O19" s="735"/>
      <c r="P19" s="256" t="s">
        <v>534</v>
      </c>
      <c r="Q19" s="257"/>
      <c r="R19" s="257"/>
      <c r="S19" s="257"/>
      <c r="T19" s="257"/>
      <c r="U19" s="257"/>
      <c r="V19" s="258"/>
      <c r="W19" s="256" t="s">
        <v>538</v>
      </c>
      <c r="X19" s="257"/>
      <c r="Y19" s="257"/>
      <c r="Z19" s="257"/>
      <c r="AA19" s="257"/>
      <c r="AB19" s="257"/>
      <c r="AC19" s="258"/>
      <c r="AD19" s="256" t="s">
        <v>536</v>
      </c>
      <c r="AE19" s="257"/>
      <c r="AF19" s="257"/>
      <c r="AG19" s="257"/>
      <c r="AH19" s="257"/>
      <c r="AI19" s="257"/>
      <c r="AJ19" s="258"/>
      <c r="AK19" s="576"/>
      <c r="AL19" s="576"/>
      <c r="AM19" s="576"/>
      <c r="AN19" s="576"/>
      <c r="AO19" s="576"/>
      <c r="AP19" s="576"/>
      <c r="AQ19" s="576"/>
      <c r="AR19" s="576"/>
      <c r="AS19" s="576"/>
      <c r="AT19" s="576"/>
      <c r="AU19" s="576"/>
      <c r="AV19" s="576"/>
      <c r="AW19" s="576"/>
      <c r="AX19" s="577"/>
    </row>
    <row r="20" spans="1:50" ht="24.75" customHeight="1" x14ac:dyDescent="0.15">
      <c r="A20" s="651"/>
      <c r="B20" s="652"/>
      <c r="C20" s="652"/>
      <c r="D20" s="652"/>
      <c r="E20" s="652"/>
      <c r="F20" s="653"/>
      <c r="G20" s="734" t="s">
        <v>11</v>
      </c>
      <c r="H20" s="735"/>
      <c r="I20" s="735"/>
      <c r="J20" s="735"/>
      <c r="K20" s="735"/>
      <c r="L20" s="735"/>
      <c r="M20" s="735"/>
      <c r="N20" s="735"/>
      <c r="O20" s="735"/>
      <c r="P20" s="740" t="str">
        <f>IF(P18=0, "-", P19/P18)</f>
        <v>-</v>
      </c>
      <c r="Q20" s="740"/>
      <c r="R20" s="740"/>
      <c r="S20" s="740"/>
      <c r="T20" s="740"/>
      <c r="U20" s="740"/>
      <c r="V20" s="740"/>
      <c r="W20" s="740" t="str">
        <f>IF(W18=0, "-", W19/W18)</f>
        <v>-</v>
      </c>
      <c r="X20" s="740"/>
      <c r="Y20" s="740"/>
      <c r="Z20" s="740"/>
      <c r="AA20" s="740"/>
      <c r="AB20" s="740"/>
      <c r="AC20" s="740"/>
      <c r="AD20" s="740" t="str">
        <f>IF(AD18=0, "-", AD19/AD18)</f>
        <v>-</v>
      </c>
      <c r="AE20" s="740"/>
      <c r="AF20" s="740"/>
      <c r="AG20" s="740"/>
      <c r="AH20" s="740"/>
      <c r="AI20" s="740"/>
      <c r="AJ20" s="740"/>
      <c r="AK20" s="576"/>
      <c r="AL20" s="576"/>
      <c r="AM20" s="576"/>
      <c r="AN20" s="576"/>
      <c r="AO20" s="576"/>
      <c r="AP20" s="576"/>
      <c r="AQ20" s="575"/>
      <c r="AR20" s="575"/>
      <c r="AS20" s="575"/>
      <c r="AT20" s="575"/>
      <c r="AU20" s="576"/>
      <c r="AV20" s="576"/>
      <c r="AW20" s="576"/>
      <c r="AX20" s="577"/>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6" t="s">
        <v>372</v>
      </c>
      <c r="AF21" s="616"/>
      <c r="AG21" s="616"/>
      <c r="AH21" s="616"/>
      <c r="AI21" s="616" t="s">
        <v>373</v>
      </c>
      <c r="AJ21" s="616"/>
      <c r="AK21" s="616"/>
      <c r="AL21" s="616"/>
      <c r="AM21" s="616" t="s">
        <v>374</v>
      </c>
      <c r="AN21" s="616"/>
      <c r="AO21" s="616"/>
      <c r="AP21" s="286"/>
      <c r="AQ21" s="146" t="s">
        <v>370</v>
      </c>
      <c r="AR21" s="149"/>
      <c r="AS21" s="149"/>
      <c r="AT21" s="150"/>
      <c r="AU21" s="358" t="s">
        <v>262</v>
      </c>
      <c r="AV21" s="358"/>
      <c r="AW21" s="358"/>
      <c r="AX21" s="809"/>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7"/>
      <c r="AF22" s="617"/>
      <c r="AG22" s="617"/>
      <c r="AH22" s="617"/>
      <c r="AI22" s="617"/>
      <c r="AJ22" s="617"/>
      <c r="AK22" s="617"/>
      <c r="AL22" s="617"/>
      <c r="AM22" s="617"/>
      <c r="AN22" s="617"/>
      <c r="AO22" s="617"/>
      <c r="AP22" s="289"/>
      <c r="AQ22" s="202" t="s">
        <v>574</v>
      </c>
      <c r="AR22" s="151"/>
      <c r="AS22" s="152" t="s">
        <v>371</v>
      </c>
      <c r="AT22" s="153"/>
      <c r="AU22" s="275">
        <v>30</v>
      </c>
      <c r="AV22" s="275"/>
      <c r="AW22" s="273" t="s">
        <v>313</v>
      </c>
      <c r="AX22" s="274"/>
    </row>
    <row r="23" spans="1:50" ht="52.5" customHeight="1" x14ac:dyDescent="0.15">
      <c r="A23" s="279"/>
      <c r="B23" s="277"/>
      <c r="C23" s="277"/>
      <c r="D23" s="277"/>
      <c r="E23" s="277"/>
      <c r="F23" s="278"/>
      <c r="G23" s="399" t="s">
        <v>573</v>
      </c>
      <c r="H23" s="400"/>
      <c r="I23" s="400"/>
      <c r="J23" s="400"/>
      <c r="K23" s="400"/>
      <c r="L23" s="400"/>
      <c r="M23" s="400"/>
      <c r="N23" s="400"/>
      <c r="O23" s="401"/>
      <c r="P23" s="111" t="s">
        <v>576</v>
      </c>
      <c r="Q23" s="111"/>
      <c r="R23" s="111"/>
      <c r="S23" s="111"/>
      <c r="T23" s="111"/>
      <c r="U23" s="111"/>
      <c r="V23" s="111"/>
      <c r="W23" s="111"/>
      <c r="X23" s="131"/>
      <c r="Y23" s="375" t="s">
        <v>14</v>
      </c>
      <c r="Z23" s="376"/>
      <c r="AA23" s="377"/>
      <c r="AB23" s="325" t="s">
        <v>539</v>
      </c>
      <c r="AC23" s="325"/>
      <c r="AD23" s="325"/>
      <c r="AE23" s="391" t="s">
        <v>538</v>
      </c>
      <c r="AF23" s="362"/>
      <c r="AG23" s="362"/>
      <c r="AH23" s="362"/>
      <c r="AI23" s="391" t="s">
        <v>538</v>
      </c>
      <c r="AJ23" s="362"/>
      <c r="AK23" s="362"/>
      <c r="AL23" s="362"/>
      <c r="AM23" s="391" t="s">
        <v>535</v>
      </c>
      <c r="AN23" s="362"/>
      <c r="AO23" s="362"/>
      <c r="AP23" s="362"/>
      <c r="AQ23" s="271" t="s">
        <v>575</v>
      </c>
      <c r="AR23" s="208"/>
      <c r="AS23" s="208"/>
      <c r="AT23" s="272"/>
      <c r="AU23" s="362" t="s">
        <v>580</v>
      </c>
      <c r="AV23" s="362"/>
      <c r="AW23" s="362"/>
      <c r="AX23" s="363"/>
    </row>
    <row r="24" spans="1:50" ht="71.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540</v>
      </c>
      <c r="AC24" s="370"/>
      <c r="AD24" s="370"/>
      <c r="AE24" s="391" t="s">
        <v>538</v>
      </c>
      <c r="AF24" s="362"/>
      <c r="AG24" s="362"/>
      <c r="AH24" s="362"/>
      <c r="AI24" s="391" t="s">
        <v>538</v>
      </c>
      <c r="AJ24" s="362"/>
      <c r="AK24" s="362"/>
      <c r="AL24" s="362"/>
      <c r="AM24" s="391" t="s">
        <v>535</v>
      </c>
      <c r="AN24" s="362"/>
      <c r="AO24" s="362"/>
      <c r="AP24" s="362"/>
      <c r="AQ24" s="271" t="s">
        <v>574</v>
      </c>
      <c r="AR24" s="208"/>
      <c r="AS24" s="208"/>
      <c r="AT24" s="272"/>
      <c r="AU24" s="362">
        <v>77911</v>
      </c>
      <c r="AV24" s="362"/>
      <c r="AW24" s="362"/>
      <c r="AX24" s="363"/>
    </row>
    <row r="25" spans="1:50" ht="103.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t="s">
        <v>541</v>
      </c>
      <c r="AF25" s="362"/>
      <c r="AG25" s="362"/>
      <c r="AH25" s="362"/>
      <c r="AI25" s="391" t="s">
        <v>538</v>
      </c>
      <c r="AJ25" s="362"/>
      <c r="AK25" s="362"/>
      <c r="AL25" s="362"/>
      <c r="AM25" s="391" t="s">
        <v>535</v>
      </c>
      <c r="AN25" s="362"/>
      <c r="AO25" s="362"/>
      <c r="AP25" s="362"/>
      <c r="AQ25" s="271" t="s">
        <v>574</v>
      </c>
      <c r="AR25" s="208"/>
      <c r="AS25" s="208"/>
      <c r="AT25" s="272"/>
      <c r="AU25" s="362" t="s">
        <v>580</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6" t="s">
        <v>372</v>
      </c>
      <c r="AF26" s="616"/>
      <c r="AG26" s="616"/>
      <c r="AH26" s="616"/>
      <c r="AI26" s="616" t="s">
        <v>373</v>
      </c>
      <c r="AJ26" s="616"/>
      <c r="AK26" s="616"/>
      <c r="AL26" s="616"/>
      <c r="AM26" s="616" t="s">
        <v>374</v>
      </c>
      <c r="AN26" s="616"/>
      <c r="AO26" s="616"/>
      <c r="AP26" s="286"/>
      <c r="AQ26" s="146" t="s">
        <v>370</v>
      </c>
      <c r="AR26" s="149"/>
      <c r="AS26" s="149"/>
      <c r="AT26" s="150"/>
      <c r="AU26" s="804" t="s">
        <v>262</v>
      </c>
      <c r="AV26" s="804"/>
      <c r="AW26" s="804"/>
      <c r="AX26" s="805"/>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7"/>
      <c r="AF27" s="617"/>
      <c r="AG27" s="617"/>
      <c r="AH27" s="617"/>
      <c r="AI27" s="617"/>
      <c r="AJ27" s="617"/>
      <c r="AK27" s="617"/>
      <c r="AL27" s="617"/>
      <c r="AM27" s="617"/>
      <c r="AN27" s="617"/>
      <c r="AO27" s="617"/>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6" t="s">
        <v>372</v>
      </c>
      <c r="AF31" s="616"/>
      <c r="AG31" s="616"/>
      <c r="AH31" s="616"/>
      <c r="AI31" s="616" t="s">
        <v>373</v>
      </c>
      <c r="AJ31" s="616"/>
      <c r="AK31" s="616"/>
      <c r="AL31" s="616"/>
      <c r="AM31" s="616" t="s">
        <v>374</v>
      </c>
      <c r="AN31" s="616"/>
      <c r="AO31" s="616"/>
      <c r="AP31" s="286"/>
      <c r="AQ31" s="146" t="s">
        <v>370</v>
      </c>
      <c r="AR31" s="149"/>
      <c r="AS31" s="149"/>
      <c r="AT31" s="150"/>
      <c r="AU31" s="804" t="s">
        <v>262</v>
      </c>
      <c r="AV31" s="804"/>
      <c r="AW31" s="804"/>
      <c r="AX31" s="805"/>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7"/>
      <c r="AF32" s="617"/>
      <c r="AG32" s="617"/>
      <c r="AH32" s="617"/>
      <c r="AI32" s="617"/>
      <c r="AJ32" s="617"/>
      <c r="AK32" s="617"/>
      <c r="AL32" s="617"/>
      <c r="AM32" s="617"/>
      <c r="AN32" s="617"/>
      <c r="AO32" s="617"/>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6" t="s">
        <v>372</v>
      </c>
      <c r="AF36" s="616"/>
      <c r="AG36" s="616"/>
      <c r="AH36" s="616"/>
      <c r="AI36" s="616" t="s">
        <v>373</v>
      </c>
      <c r="AJ36" s="616"/>
      <c r="AK36" s="616"/>
      <c r="AL36" s="616"/>
      <c r="AM36" s="616" t="s">
        <v>374</v>
      </c>
      <c r="AN36" s="616"/>
      <c r="AO36" s="616"/>
      <c r="AP36" s="286"/>
      <c r="AQ36" s="146" t="s">
        <v>370</v>
      </c>
      <c r="AR36" s="149"/>
      <c r="AS36" s="149"/>
      <c r="AT36" s="150"/>
      <c r="AU36" s="804" t="s">
        <v>262</v>
      </c>
      <c r="AV36" s="804"/>
      <c r="AW36" s="804"/>
      <c r="AX36" s="805"/>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7"/>
      <c r="AF37" s="617"/>
      <c r="AG37" s="617"/>
      <c r="AH37" s="617"/>
      <c r="AI37" s="617"/>
      <c r="AJ37" s="617"/>
      <c r="AK37" s="617"/>
      <c r="AL37" s="617"/>
      <c r="AM37" s="617"/>
      <c r="AN37" s="617"/>
      <c r="AO37" s="617"/>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6" t="s">
        <v>372</v>
      </c>
      <c r="AF41" s="616"/>
      <c r="AG41" s="616"/>
      <c r="AH41" s="616"/>
      <c r="AI41" s="616" t="s">
        <v>373</v>
      </c>
      <c r="AJ41" s="616"/>
      <c r="AK41" s="616"/>
      <c r="AL41" s="616"/>
      <c r="AM41" s="616" t="s">
        <v>374</v>
      </c>
      <c r="AN41" s="616"/>
      <c r="AO41" s="616"/>
      <c r="AP41" s="286"/>
      <c r="AQ41" s="146" t="s">
        <v>370</v>
      </c>
      <c r="AR41" s="149"/>
      <c r="AS41" s="149"/>
      <c r="AT41" s="150"/>
      <c r="AU41" s="804" t="s">
        <v>262</v>
      </c>
      <c r="AV41" s="804"/>
      <c r="AW41" s="804"/>
      <c r="AX41" s="805"/>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7"/>
      <c r="AF42" s="617"/>
      <c r="AG42" s="617"/>
      <c r="AH42" s="617"/>
      <c r="AI42" s="617"/>
      <c r="AJ42" s="617"/>
      <c r="AK42" s="617"/>
      <c r="AL42" s="617"/>
      <c r="AM42" s="617"/>
      <c r="AN42" s="617"/>
      <c r="AO42" s="617"/>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42" t="s">
        <v>16</v>
      </c>
      <c r="AC45" s="742"/>
      <c r="AD45" s="742"/>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customHeight="1" x14ac:dyDescent="0.15">
      <c r="A46" s="351" t="s">
        <v>487</v>
      </c>
      <c r="B46" s="352"/>
      <c r="C46" s="352"/>
      <c r="D46" s="352"/>
      <c r="E46" s="352"/>
      <c r="F46" s="353"/>
      <c r="G46" s="754"/>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customHeight="1" x14ac:dyDescent="0.15">
      <c r="A47" s="354"/>
      <c r="B47" s="355"/>
      <c r="C47" s="355"/>
      <c r="D47" s="355"/>
      <c r="E47" s="355"/>
      <c r="F47" s="356"/>
      <c r="G47" s="75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588</v>
      </c>
      <c r="AR47" s="151"/>
      <c r="AS47" s="152" t="s">
        <v>371</v>
      </c>
      <c r="AT47" s="153"/>
      <c r="AU47" s="151">
        <v>30</v>
      </c>
      <c r="AV47" s="151"/>
      <c r="AW47" s="152" t="s">
        <v>313</v>
      </c>
      <c r="AX47" s="203"/>
    </row>
    <row r="48" spans="1:50" ht="22.5" customHeight="1" x14ac:dyDescent="0.15">
      <c r="A48" s="354"/>
      <c r="B48" s="355"/>
      <c r="C48" s="355"/>
      <c r="D48" s="355"/>
      <c r="E48" s="355"/>
      <c r="F48" s="356"/>
      <c r="G48" s="430" t="s">
        <v>386</v>
      </c>
      <c r="H48" s="111" t="s">
        <v>593</v>
      </c>
      <c r="I48" s="111"/>
      <c r="J48" s="111"/>
      <c r="K48" s="111"/>
      <c r="L48" s="111"/>
      <c r="M48" s="111"/>
      <c r="N48" s="111"/>
      <c r="O48" s="131"/>
      <c r="P48" s="111" t="s">
        <v>577</v>
      </c>
      <c r="Q48" s="111"/>
      <c r="R48" s="111"/>
      <c r="S48" s="111"/>
      <c r="T48" s="111"/>
      <c r="U48" s="111"/>
      <c r="V48" s="111"/>
      <c r="W48" s="111"/>
      <c r="X48" s="131"/>
      <c r="Y48" s="204" t="s">
        <v>14</v>
      </c>
      <c r="Z48" s="205"/>
      <c r="AA48" s="206"/>
      <c r="AB48" s="213" t="s">
        <v>591</v>
      </c>
      <c r="AC48" s="213"/>
      <c r="AD48" s="213"/>
      <c r="AE48" s="271" t="s">
        <v>581</v>
      </c>
      <c r="AF48" s="208"/>
      <c r="AG48" s="208"/>
      <c r="AH48" s="208"/>
      <c r="AI48" s="271" t="s">
        <v>580</v>
      </c>
      <c r="AJ48" s="208"/>
      <c r="AK48" s="208"/>
      <c r="AL48" s="208"/>
      <c r="AM48" s="271" t="s">
        <v>580</v>
      </c>
      <c r="AN48" s="208"/>
      <c r="AO48" s="208"/>
      <c r="AP48" s="208"/>
      <c r="AQ48" s="271" t="s">
        <v>589</v>
      </c>
      <c r="AR48" s="208"/>
      <c r="AS48" s="208"/>
      <c r="AT48" s="272"/>
      <c r="AU48" s="362" t="s">
        <v>580</v>
      </c>
      <c r="AV48" s="362"/>
      <c r="AW48" s="362"/>
      <c r="AX48" s="363"/>
    </row>
    <row r="49" spans="1:50" ht="22.5"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t="s">
        <v>591</v>
      </c>
      <c r="AC49" s="207"/>
      <c r="AD49" s="207"/>
      <c r="AE49" s="271" t="s">
        <v>580</v>
      </c>
      <c r="AF49" s="208"/>
      <c r="AG49" s="208"/>
      <c r="AH49" s="208"/>
      <c r="AI49" s="271" t="s">
        <v>583</v>
      </c>
      <c r="AJ49" s="208"/>
      <c r="AK49" s="208"/>
      <c r="AL49" s="208"/>
      <c r="AM49" s="271" t="s">
        <v>582</v>
      </c>
      <c r="AN49" s="208"/>
      <c r="AO49" s="208"/>
      <c r="AP49" s="208"/>
      <c r="AQ49" s="271" t="s">
        <v>590</v>
      </c>
      <c r="AR49" s="208"/>
      <c r="AS49" s="208"/>
      <c r="AT49" s="272"/>
      <c r="AU49" s="362">
        <v>70000</v>
      </c>
      <c r="AV49" s="362"/>
      <c r="AW49" s="362"/>
      <c r="AX49" s="363"/>
    </row>
    <row r="50" spans="1:50" ht="22.5"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3" t="s">
        <v>580</v>
      </c>
      <c r="AF50" s="824"/>
      <c r="AG50" s="824"/>
      <c r="AH50" s="824"/>
      <c r="AI50" s="823" t="s">
        <v>582</v>
      </c>
      <c r="AJ50" s="824"/>
      <c r="AK50" s="824"/>
      <c r="AL50" s="824"/>
      <c r="AM50" s="823" t="s">
        <v>582</v>
      </c>
      <c r="AN50" s="824"/>
      <c r="AO50" s="824"/>
      <c r="AP50" s="824"/>
      <c r="AQ50" s="271" t="s">
        <v>590</v>
      </c>
      <c r="AR50" s="208"/>
      <c r="AS50" s="208"/>
      <c r="AT50" s="272"/>
      <c r="AU50" s="362" t="s">
        <v>582</v>
      </c>
      <c r="AV50" s="362"/>
      <c r="AW50" s="362"/>
      <c r="AX50" s="363"/>
    </row>
    <row r="51" spans="1:50" ht="118.5" customHeight="1" x14ac:dyDescent="0.15">
      <c r="A51" s="92" t="s">
        <v>518</v>
      </c>
      <c r="B51" s="93"/>
      <c r="C51" s="93"/>
      <c r="D51" s="93"/>
      <c r="E51" s="90" t="s">
        <v>509</v>
      </c>
      <c r="F51" s="91"/>
      <c r="G51" s="59" t="s">
        <v>387</v>
      </c>
      <c r="H51" s="396" t="s">
        <v>597</v>
      </c>
      <c r="I51" s="397"/>
      <c r="J51" s="397"/>
      <c r="K51" s="397"/>
      <c r="L51" s="397"/>
      <c r="M51" s="397"/>
      <c r="N51" s="397"/>
      <c r="O51" s="398"/>
      <c r="P51" s="106" t="s">
        <v>578</v>
      </c>
      <c r="Q51" s="106"/>
      <c r="R51" s="106"/>
      <c r="S51" s="106"/>
      <c r="T51" s="106"/>
      <c r="U51" s="106"/>
      <c r="V51" s="106"/>
      <c r="W51" s="106"/>
      <c r="X51" s="106"/>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3"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3"/>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3"/>
      <c r="B55" s="371"/>
      <c r="C55" s="305"/>
      <c r="D55" s="305"/>
      <c r="E55" s="305"/>
      <c r="F55" s="306"/>
      <c r="G55" s="532"/>
      <c r="H55" s="532"/>
      <c r="I55" s="532"/>
      <c r="J55" s="532"/>
      <c r="K55" s="532"/>
      <c r="L55" s="532"/>
      <c r="M55" s="532"/>
      <c r="N55" s="532"/>
      <c r="O55" s="532"/>
      <c r="P55" s="532"/>
      <c r="Q55" s="532"/>
      <c r="R55" s="532"/>
      <c r="S55" s="532"/>
      <c r="T55" s="532"/>
      <c r="U55" s="532"/>
      <c r="V55" s="532"/>
      <c r="W55" s="532"/>
      <c r="X55" s="532"/>
      <c r="Y55" s="532"/>
      <c r="Z55" s="532"/>
      <c r="AA55" s="533"/>
      <c r="AB55" s="817"/>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18"/>
    </row>
    <row r="56" spans="1:50" ht="22.5" hidden="1" customHeight="1" x14ac:dyDescent="0.15">
      <c r="A56" s="723"/>
      <c r="B56" s="371"/>
      <c r="C56" s="305"/>
      <c r="D56" s="305"/>
      <c r="E56" s="305"/>
      <c r="F56" s="306"/>
      <c r="G56" s="534"/>
      <c r="H56" s="534"/>
      <c r="I56" s="534"/>
      <c r="J56" s="534"/>
      <c r="K56" s="534"/>
      <c r="L56" s="534"/>
      <c r="M56" s="534"/>
      <c r="N56" s="534"/>
      <c r="O56" s="534"/>
      <c r="P56" s="534"/>
      <c r="Q56" s="534"/>
      <c r="R56" s="534"/>
      <c r="S56" s="534"/>
      <c r="T56" s="534"/>
      <c r="U56" s="534"/>
      <c r="V56" s="534"/>
      <c r="W56" s="534"/>
      <c r="X56" s="534"/>
      <c r="Y56" s="534"/>
      <c r="Z56" s="534"/>
      <c r="AA56" s="535"/>
      <c r="AB56" s="819"/>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20"/>
    </row>
    <row r="57" spans="1:50" ht="22.5" hidden="1" customHeight="1" x14ac:dyDescent="0.15">
      <c r="A57" s="723"/>
      <c r="B57" s="372"/>
      <c r="C57" s="373"/>
      <c r="D57" s="373"/>
      <c r="E57" s="373"/>
      <c r="F57" s="374"/>
      <c r="G57" s="536"/>
      <c r="H57" s="536"/>
      <c r="I57" s="536"/>
      <c r="J57" s="536"/>
      <c r="K57" s="536"/>
      <c r="L57" s="536"/>
      <c r="M57" s="536"/>
      <c r="N57" s="536"/>
      <c r="O57" s="536"/>
      <c r="P57" s="536"/>
      <c r="Q57" s="536"/>
      <c r="R57" s="536"/>
      <c r="S57" s="536"/>
      <c r="T57" s="536"/>
      <c r="U57" s="536"/>
      <c r="V57" s="536"/>
      <c r="W57" s="536"/>
      <c r="X57" s="536"/>
      <c r="Y57" s="536"/>
      <c r="Z57" s="536"/>
      <c r="AA57" s="537"/>
      <c r="AB57" s="821"/>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2"/>
    </row>
    <row r="58" spans="1:50" ht="18.75" hidden="1" customHeight="1" x14ac:dyDescent="0.15">
      <c r="A58" s="723"/>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6" t="s">
        <v>372</v>
      </c>
      <c r="AF58" s="616"/>
      <c r="AG58" s="616"/>
      <c r="AH58" s="616"/>
      <c r="AI58" s="616" t="s">
        <v>373</v>
      </c>
      <c r="AJ58" s="616"/>
      <c r="AK58" s="616"/>
      <c r="AL58" s="616"/>
      <c r="AM58" s="616" t="s">
        <v>374</v>
      </c>
      <c r="AN58" s="616"/>
      <c r="AO58" s="616"/>
      <c r="AP58" s="286"/>
      <c r="AQ58" s="146" t="s">
        <v>370</v>
      </c>
      <c r="AR58" s="149"/>
      <c r="AS58" s="149"/>
      <c r="AT58" s="150"/>
      <c r="AU58" s="804" t="s">
        <v>262</v>
      </c>
      <c r="AV58" s="804"/>
      <c r="AW58" s="804"/>
      <c r="AX58" s="805"/>
    </row>
    <row r="59" spans="1:50" ht="18.75" hidden="1" customHeight="1" x14ac:dyDescent="0.15">
      <c r="A59" s="723"/>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7"/>
      <c r="AF59" s="617"/>
      <c r="AG59" s="617"/>
      <c r="AH59" s="617"/>
      <c r="AI59" s="617"/>
      <c r="AJ59" s="617"/>
      <c r="AK59" s="617"/>
      <c r="AL59" s="617"/>
      <c r="AM59" s="617"/>
      <c r="AN59" s="617"/>
      <c r="AO59" s="617"/>
      <c r="AP59" s="289"/>
      <c r="AQ59" s="412"/>
      <c r="AR59" s="275"/>
      <c r="AS59" s="152" t="s">
        <v>371</v>
      </c>
      <c r="AT59" s="153"/>
      <c r="AU59" s="275"/>
      <c r="AV59" s="275"/>
      <c r="AW59" s="273" t="s">
        <v>313</v>
      </c>
      <c r="AX59" s="274"/>
    </row>
    <row r="60" spans="1:50" ht="22.5" hidden="1" customHeight="1" x14ac:dyDescent="0.15">
      <c r="A60" s="723"/>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3"/>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thickBot="1" x14ac:dyDescent="0.2">
      <c r="A62" s="723"/>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3"/>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6" t="s">
        <v>372</v>
      </c>
      <c r="AF63" s="616"/>
      <c r="AG63" s="616"/>
      <c r="AH63" s="616"/>
      <c r="AI63" s="616" t="s">
        <v>373</v>
      </c>
      <c r="AJ63" s="616"/>
      <c r="AK63" s="616"/>
      <c r="AL63" s="616"/>
      <c r="AM63" s="616" t="s">
        <v>374</v>
      </c>
      <c r="AN63" s="616"/>
      <c r="AO63" s="616"/>
      <c r="AP63" s="286"/>
      <c r="AQ63" s="146" t="s">
        <v>370</v>
      </c>
      <c r="AR63" s="149"/>
      <c r="AS63" s="149"/>
      <c r="AT63" s="150"/>
      <c r="AU63" s="804" t="s">
        <v>262</v>
      </c>
      <c r="AV63" s="804"/>
      <c r="AW63" s="804"/>
      <c r="AX63" s="805"/>
    </row>
    <row r="64" spans="1:50" ht="18.75" hidden="1" customHeight="1" x14ac:dyDescent="0.15">
      <c r="A64" s="723"/>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7"/>
      <c r="AF64" s="617"/>
      <c r="AG64" s="617"/>
      <c r="AH64" s="617"/>
      <c r="AI64" s="617"/>
      <c r="AJ64" s="617"/>
      <c r="AK64" s="617"/>
      <c r="AL64" s="617"/>
      <c r="AM64" s="617"/>
      <c r="AN64" s="617"/>
      <c r="AO64" s="617"/>
      <c r="AP64" s="289"/>
      <c r="AQ64" s="412"/>
      <c r="AR64" s="275"/>
      <c r="AS64" s="152" t="s">
        <v>371</v>
      </c>
      <c r="AT64" s="153"/>
      <c r="AU64" s="275"/>
      <c r="AV64" s="275"/>
      <c r="AW64" s="273" t="s">
        <v>313</v>
      </c>
      <c r="AX64" s="274"/>
    </row>
    <row r="65" spans="1:60" ht="22.5" hidden="1" customHeight="1" x14ac:dyDescent="0.15">
      <c r="A65" s="723"/>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3"/>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3"/>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3"/>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4" t="s">
        <v>262</v>
      </c>
      <c r="AV68" s="804"/>
      <c r="AW68" s="804"/>
      <c r="AX68" s="805"/>
    </row>
    <row r="69" spans="1:60" ht="18.75" hidden="1" customHeight="1" x14ac:dyDescent="0.15">
      <c r="A69" s="723"/>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3"/>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51"/>
      <c r="AC70" s="752"/>
      <c r="AD70" s="753"/>
      <c r="AE70" s="391"/>
      <c r="AF70" s="362"/>
      <c r="AG70" s="362"/>
      <c r="AH70" s="825"/>
      <c r="AI70" s="391"/>
      <c r="AJ70" s="362"/>
      <c r="AK70" s="362"/>
      <c r="AL70" s="825"/>
      <c r="AM70" s="391"/>
      <c r="AN70" s="362"/>
      <c r="AO70" s="362"/>
      <c r="AP70" s="362"/>
      <c r="AQ70" s="271"/>
      <c r="AR70" s="208"/>
      <c r="AS70" s="208"/>
      <c r="AT70" s="272"/>
      <c r="AU70" s="362"/>
      <c r="AV70" s="362"/>
      <c r="AW70" s="362"/>
      <c r="AX70" s="363"/>
    </row>
    <row r="71" spans="1:60" ht="22.5" hidden="1" customHeight="1" x14ac:dyDescent="0.15">
      <c r="A71" s="723"/>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5"/>
      <c r="AI71" s="391"/>
      <c r="AJ71" s="362"/>
      <c r="AK71" s="362"/>
      <c r="AL71" s="825"/>
      <c r="AM71" s="391"/>
      <c r="AN71" s="362"/>
      <c r="AO71" s="362"/>
      <c r="AP71" s="362"/>
      <c r="AQ71" s="271"/>
      <c r="AR71" s="208"/>
      <c r="AS71" s="208"/>
      <c r="AT71" s="272"/>
      <c r="AU71" s="362"/>
      <c r="AV71" s="362"/>
      <c r="AW71" s="362"/>
      <c r="AX71" s="363"/>
    </row>
    <row r="72" spans="1:60" ht="22.5" hidden="1" customHeight="1" thickBot="1" x14ac:dyDescent="0.2">
      <c r="A72" s="724"/>
      <c r="B72" s="307"/>
      <c r="C72" s="307"/>
      <c r="D72" s="307"/>
      <c r="E72" s="307"/>
      <c r="F72" s="308"/>
      <c r="G72" s="743"/>
      <c r="H72" s="744"/>
      <c r="I72" s="744"/>
      <c r="J72" s="744"/>
      <c r="K72" s="744"/>
      <c r="L72" s="744"/>
      <c r="M72" s="744"/>
      <c r="N72" s="744"/>
      <c r="O72" s="745"/>
      <c r="P72" s="368"/>
      <c r="Q72" s="368"/>
      <c r="R72" s="368"/>
      <c r="S72" s="368"/>
      <c r="T72" s="368"/>
      <c r="U72" s="368"/>
      <c r="V72" s="368"/>
      <c r="W72" s="368"/>
      <c r="X72" s="369"/>
      <c r="Y72" s="765" t="s">
        <v>15</v>
      </c>
      <c r="Z72" s="766"/>
      <c r="AA72" s="767"/>
      <c r="AB72" s="759" t="s">
        <v>16</v>
      </c>
      <c r="AC72" s="760"/>
      <c r="AD72" s="761"/>
      <c r="AE72" s="826"/>
      <c r="AF72" s="827"/>
      <c r="AG72" s="827"/>
      <c r="AH72" s="828"/>
      <c r="AI72" s="826"/>
      <c r="AJ72" s="827"/>
      <c r="AK72" s="827"/>
      <c r="AL72" s="828"/>
      <c r="AM72" s="826"/>
      <c r="AN72" s="827"/>
      <c r="AO72" s="827"/>
      <c r="AP72" s="827"/>
      <c r="AQ72" s="829"/>
      <c r="AR72" s="830"/>
      <c r="AS72" s="830"/>
      <c r="AT72" s="831"/>
      <c r="AU72" s="827"/>
      <c r="AV72" s="827"/>
      <c r="AW72" s="827"/>
      <c r="AX72" s="832"/>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2"/>
      <c r="Z73" s="763"/>
      <c r="AA73" s="764"/>
      <c r="AB73" s="741" t="s">
        <v>12</v>
      </c>
      <c r="AC73" s="741"/>
      <c r="AD73" s="741"/>
      <c r="AE73" s="741" t="s">
        <v>372</v>
      </c>
      <c r="AF73" s="741"/>
      <c r="AG73" s="741"/>
      <c r="AH73" s="741"/>
      <c r="AI73" s="741" t="s">
        <v>373</v>
      </c>
      <c r="AJ73" s="741"/>
      <c r="AK73" s="741"/>
      <c r="AL73" s="741"/>
      <c r="AM73" s="741" t="s">
        <v>374</v>
      </c>
      <c r="AN73" s="741"/>
      <c r="AO73" s="741"/>
      <c r="AP73" s="741"/>
      <c r="AQ73" s="833" t="s">
        <v>375</v>
      </c>
      <c r="AR73" s="833"/>
      <c r="AS73" s="833"/>
      <c r="AT73" s="833"/>
      <c r="AU73" s="833"/>
      <c r="AV73" s="833"/>
      <c r="AW73" s="833"/>
      <c r="AX73" s="834"/>
    </row>
    <row r="74" spans="1:60" ht="22.5" customHeight="1" x14ac:dyDescent="0.15">
      <c r="A74" s="299"/>
      <c r="B74" s="300"/>
      <c r="C74" s="300"/>
      <c r="D74" s="300"/>
      <c r="E74" s="300"/>
      <c r="F74" s="301"/>
      <c r="G74" s="111" t="s">
        <v>542</v>
      </c>
      <c r="H74" s="111"/>
      <c r="I74" s="111"/>
      <c r="J74" s="111"/>
      <c r="K74" s="111"/>
      <c r="L74" s="111"/>
      <c r="M74" s="111"/>
      <c r="N74" s="111"/>
      <c r="O74" s="111"/>
      <c r="P74" s="111"/>
      <c r="Q74" s="111"/>
      <c r="R74" s="111"/>
      <c r="S74" s="111"/>
      <c r="T74" s="111"/>
      <c r="U74" s="111"/>
      <c r="V74" s="111"/>
      <c r="W74" s="111"/>
      <c r="X74" s="131"/>
      <c r="Y74" s="293" t="s">
        <v>62</v>
      </c>
      <c r="Z74" s="294"/>
      <c r="AA74" s="295"/>
      <c r="AB74" s="325" t="s">
        <v>543</v>
      </c>
      <c r="AC74" s="325"/>
      <c r="AD74" s="325"/>
      <c r="AE74" s="250" t="s">
        <v>544</v>
      </c>
      <c r="AF74" s="250"/>
      <c r="AG74" s="250"/>
      <c r="AH74" s="250"/>
      <c r="AI74" s="250" t="s">
        <v>545</v>
      </c>
      <c r="AJ74" s="250"/>
      <c r="AK74" s="250"/>
      <c r="AL74" s="250"/>
      <c r="AM74" s="250" t="s">
        <v>532</v>
      </c>
      <c r="AN74" s="250"/>
      <c r="AO74" s="250"/>
      <c r="AP74" s="250"/>
      <c r="AQ74" s="250" t="s">
        <v>579</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543</v>
      </c>
      <c r="AC75" s="325"/>
      <c r="AD75" s="325"/>
      <c r="AE75" s="250" t="s">
        <v>532</v>
      </c>
      <c r="AF75" s="250"/>
      <c r="AG75" s="250"/>
      <c r="AH75" s="250"/>
      <c r="AI75" s="250" t="s">
        <v>532</v>
      </c>
      <c r="AJ75" s="250"/>
      <c r="AK75" s="250"/>
      <c r="AL75" s="250"/>
      <c r="AM75" s="250" t="s">
        <v>532</v>
      </c>
      <c r="AN75" s="250"/>
      <c r="AO75" s="250"/>
      <c r="AP75" s="250"/>
      <c r="AQ75" s="250">
        <v>185</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8" t="s">
        <v>62</v>
      </c>
      <c r="Z77" s="539"/>
      <c r="AA77" s="540"/>
      <c r="AB77" s="746"/>
      <c r="AC77" s="747"/>
      <c r="AD77" s="748"/>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9"/>
      <c r="AA78" s="750"/>
      <c r="AB78" s="751"/>
      <c r="AC78" s="752"/>
      <c r="AD78" s="753"/>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8" t="s">
        <v>62</v>
      </c>
      <c r="Z80" s="539"/>
      <c r="AA80" s="540"/>
      <c r="AB80" s="746"/>
      <c r="AC80" s="747"/>
      <c r="AD80" s="748"/>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9"/>
      <c r="AA81" s="750"/>
      <c r="AB81" s="751"/>
      <c r="AC81" s="752"/>
      <c r="AD81" s="753"/>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8" t="s">
        <v>62</v>
      </c>
      <c r="Z83" s="539"/>
      <c r="AA83" s="540"/>
      <c r="AB83" s="746"/>
      <c r="AC83" s="747"/>
      <c r="AD83" s="748"/>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9"/>
      <c r="AA84" s="750"/>
      <c r="AB84" s="751"/>
      <c r="AC84" s="752"/>
      <c r="AD84" s="753"/>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8" t="s">
        <v>62</v>
      </c>
      <c r="Z86" s="539"/>
      <c r="AA86" s="540"/>
      <c r="AB86" s="746"/>
      <c r="AC86" s="747"/>
      <c r="AD86" s="748"/>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9"/>
      <c r="AA87" s="750"/>
      <c r="AB87" s="751"/>
      <c r="AC87" s="752"/>
      <c r="AD87" s="753"/>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9"/>
      <c r="Z88" s="640"/>
      <c r="AA88" s="641"/>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546</v>
      </c>
      <c r="H89" s="384"/>
      <c r="I89" s="384"/>
      <c r="J89" s="384"/>
      <c r="K89" s="384"/>
      <c r="L89" s="384"/>
      <c r="M89" s="384"/>
      <c r="N89" s="384"/>
      <c r="O89" s="384"/>
      <c r="P89" s="384"/>
      <c r="Q89" s="384"/>
      <c r="R89" s="384"/>
      <c r="S89" s="384"/>
      <c r="T89" s="384"/>
      <c r="U89" s="384"/>
      <c r="V89" s="384"/>
      <c r="W89" s="384"/>
      <c r="X89" s="384"/>
      <c r="Y89" s="259" t="s">
        <v>17</v>
      </c>
      <c r="Z89" s="260"/>
      <c r="AA89" s="261"/>
      <c r="AB89" s="326" t="s">
        <v>547</v>
      </c>
      <c r="AC89" s="327"/>
      <c r="AD89" s="328"/>
      <c r="AE89" s="250" t="s">
        <v>545</v>
      </c>
      <c r="AF89" s="250"/>
      <c r="AG89" s="250"/>
      <c r="AH89" s="250"/>
      <c r="AI89" s="250" t="s">
        <v>532</v>
      </c>
      <c r="AJ89" s="250"/>
      <c r="AK89" s="250"/>
      <c r="AL89" s="250"/>
      <c r="AM89" s="250" t="s">
        <v>545</v>
      </c>
      <c r="AN89" s="250"/>
      <c r="AO89" s="250"/>
      <c r="AP89" s="250"/>
      <c r="AQ89" s="391">
        <v>21.9</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7" t="s">
        <v>548</v>
      </c>
      <c r="AC90" s="698"/>
      <c r="AD90" s="699"/>
      <c r="AE90" s="380" t="s">
        <v>532</v>
      </c>
      <c r="AF90" s="380"/>
      <c r="AG90" s="380"/>
      <c r="AH90" s="380"/>
      <c r="AI90" s="380" t="s">
        <v>545</v>
      </c>
      <c r="AJ90" s="380"/>
      <c r="AK90" s="380"/>
      <c r="AL90" s="380"/>
      <c r="AM90" s="380" t="s">
        <v>545</v>
      </c>
      <c r="AN90" s="380"/>
      <c r="AO90" s="380"/>
      <c r="AP90" s="380"/>
      <c r="AQ90" s="380" t="s">
        <v>592</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9"/>
      <c r="Z91" s="640"/>
      <c r="AA91" s="641"/>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488</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7" t="s">
        <v>56</v>
      </c>
      <c r="AC93" s="698"/>
      <c r="AD93" s="699"/>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9"/>
      <c r="Z94" s="640"/>
      <c r="AA94" s="641"/>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510</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7" t="s">
        <v>56</v>
      </c>
      <c r="AC96" s="698"/>
      <c r="AD96" s="699"/>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9"/>
      <c r="Z97" s="640"/>
      <c r="AA97" s="641"/>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6"/>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7"/>
      <c r="Y99" s="375" t="s">
        <v>55</v>
      </c>
      <c r="Z99" s="323"/>
      <c r="AA99" s="324"/>
      <c r="AB99" s="697" t="s">
        <v>56</v>
      </c>
      <c r="AC99" s="698"/>
      <c r="AD99" s="699"/>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2"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7"/>
      <c r="Z100" s="838"/>
      <c r="AA100" s="839"/>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516</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7" t="s">
        <v>368</v>
      </c>
      <c r="AC102" s="698"/>
      <c r="AD102" s="699"/>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3" t="s">
        <v>469</v>
      </c>
      <c r="B103" s="784"/>
      <c r="C103" s="798" t="s">
        <v>417</v>
      </c>
      <c r="D103" s="799"/>
      <c r="E103" s="799"/>
      <c r="F103" s="799"/>
      <c r="G103" s="799"/>
      <c r="H103" s="799"/>
      <c r="I103" s="799"/>
      <c r="J103" s="799"/>
      <c r="K103" s="800"/>
      <c r="L103" s="709" t="s">
        <v>463</v>
      </c>
      <c r="M103" s="709"/>
      <c r="N103" s="709"/>
      <c r="O103" s="709"/>
      <c r="P103" s="709"/>
      <c r="Q103" s="709"/>
      <c r="R103" s="438" t="s">
        <v>382</v>
      </c>
      <c r="S103" s="438"/>
      <c r="T103" s="438"/>
      <c r="U103" s="438"/>
      <c r="V103" s="438"/>
      <c r="W103" s="438"/>
      <c r="X103" s="835"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6"/>
    </row>
    <row r="104" spans="1:50" ht="24.95" customHeight="1" x14ac:dyDescent="0.15">
      <c r="A104" s="785"/>
      <c r="B104" s="786"/>
      <c r="C104" s="848" t="s">
        <v>550</v>
      </c>
      <c r="D104" s="849"/>
      <c r="E104" s="849"/>
      <c r="F104" s="849"/>
      <c r="G104" s="849"/>
      <c r="H104" s="849"/>
      <c r="I104" s="849"/>
      <c r="J104" s="849"/>
      <c r="K104" s="850"/>
      <c r="L104" s="256">
        <v>4050</v>
      </c>
      <c r="M104" s="257"/>
      <c r="N104" s="257"/>
      <c r="O104" s="257"/>
      <c r="P104" s="257"/>
      <c r="Q104" s="258"/>
      <c r="R104" s="256"/>
      <c r="S104" s="257"/>
      <c r="T104" s="257"/>
      <c r="U104" s="257"/>
      <c r="V104" s="257"/>
      <c r="W104" s="258"/>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5"/>
      <c r="B105" s="786"/>
      <c r="C105" s="346"/>
      <c r="D105" s="347"/>
      <c r="E105" s="347"/>
      <c r="F105" s="347"/>
      <c r="G105" s="347"/>
      <c r="H105" s="347"/>
      <c r="I105" s="347"/>
      <c r="J105" s="347"/>
      <c r="K105" s="348"/>
      <c r="L105" s="256"/>
      <c r="M105" s="257"/>
      <c r="N105" s="257"/>
      <c r="O105" s="257"/>
      <c r="P105" s="257"/>
      <c r="Q105" s="258"/>
      <c r="R105" s="256"/>
      <c r="S105" s="257"/>
      <c r="T105" s="257"/>
      <c r="U105" s="257"/>
      <c r="V105" s="257"/>
      <c r="W105" s="258"/>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5"/>
      <c r="B106" s="786"/>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5"/>
      <c r="B107" s="786"/>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5"/>
      <c r="B108" s="786"/>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5"/>
      <c r="B109" s="786"/>
      <c r="C109" s="789"/>
      <c r="D109" s="790"/>
      <c r="E109" s="790"/>
      <c r="F109" s="790"/>
      <c r="G109" s="790"/>
      <c r="H109" s="790"/>
      <c r="I109" s="790"/>
      <c r="J109" s="790"/>
      <c r="K109" s="791"/>
      <c r="L109" s="256"/>
      <c r="M109" s="257"/>
      <c r="N109" s="257"/>
      <c r="O109" s="257"/>
      <c r="P109" s="257"/>
      <c r="Q109" s="258"/>
      <c r="R109" s="256"/>
      <c r="S109" s="257"/>
      <c r="T109" s="257"/>
      <c r="U109" s="257"/>
      <c r="V109" s="257"/>
      <c r="W109" s="258"/>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7"/>
      <c r="B110" s="788"/>
      <c r="C110" s="843" t="s">
        <v>22</v>
      </c>
      <c r="D110" s="844"/>
      <c r="E110" s="844"/>
      <c r="F110" s="844"/>
      <c r="G110" s="844"/>
      <c r="H110" s="844"/>
      <c r="I110" s="844"/>
      <c r="J110" s="844"/>
      <c r="K110" s="845"/>
      <c r="L110" s="343">
        <f>SUM(L104:Q109)</f>
        <v>4050</v>
      </c>
      <c r="M110" s="344"/>
      <c r="N110" s="344"/>
      <c r="O110" s="344"/>
      <c r="P110" s="344"/>
      <c r="Q110" s="345"/>
      <c r="R110" s="343">
        <f>SUM(R104:W109)</f>
        <v>0</v>
      </c>
      <c r="S110" s="344"/>
      <c r="T110" s="344"/>
      <c r="U110" s="344"/>
      <c r="V110" s="344"/>
      <c r="W110" s="345"/>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61" t="s">
        <v>391</v>
      </c>
      <c r="B111" s="862"/>
      <c r="C111" s="866" t="s">
        <v>388</v>
      </c>
      <c r="D111" s="862"/>
      <c r="E111" s="851" t="s">
        <v>429</v>
      </c>
      <c r="F111" s="852"/>
      <c r="G111" s="853" t="s">
        <v>551</v>
      </c>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4"/>
      <c r="AO111" s="854"/>
      <c r="AP111" s="854"/>
      <c r="AQ111" s="854"/>
      <c r="AR111" s="854"/>
      <c r="AS111" s="854"/>
      <c r="AT111" s="854"/>
      <c r="AU111" s="854"/>
      <c r="AV111" s="854"/>
      <c r="AW111" s="854"/>
      <c r="AX111" s="855"/>
    </row>
    <row r="112" spans="1:50" ht="45" customHeight="1" x14ac:dyDescent="0.15">
      <c r="A112" s="863"/>
      <c r="B112" s="858"/>
      <c r="C112" s="164"/>
      <c r="D112" s="858"/>
      <c r="E112" s="186" t="s">
        <v>428</v>
      </c>
      <c r="F112" s="191"/>
      <c r="G112" s="135" t="s">
        <v>552</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3"/>
      <c r="B113" s="858"/>
      <c r="C113" s="164"/>
      <c r="D113" s="858"/>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3"/>
      <c r="B114" s="858"/>
      <c r="C114" s="164"/>
      <c r="D114" s="85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t="s">
        <v>595</v>
      </c>
      <c r="AR114" s="275"/>
      <c r="AS114" s="152" t="s">
        <v>371</v>
      </c>
      <c r="AT114" s="153"/>
      <c r="AU114" s="151">
        <v>42</v>
      </c>
      <c r="AV114" s="151"/>
      <c r="AW114" s="152" t="s">
        <v>313</v>
      </c>
      <c r="AX114" s="203"/>
    </row>
    <row r="115" spans="1:50" ht="39.75" customHeight="1" x14ac:dyDescent="0.15">
      <c r="A115" s="863"/>
      <c r="B115" s="858"/>
      <c r="C115" s="164"/>
      <c r="D115" s="858"/>
      <c r="E115" s="164"/>
      <c r="F115" s="165"/>
      <c r="G115" s="130" t="s">
        <v>584</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594</v>
      </c>
      <c r="AC115" s="207"/>
      <c r="AD115" s="207"/>
      <c r="AE115" s="181">
        <v>123500</v>
      </c>
      <c r="AF115" s="208"/>
      <c r="AG115" s="208"/>
      <c r="AH115" s="208"/>
      <c r="AI115" s="181">
        <v>118900</v>
      </c>
      <c r="AJ115" s="208"/>
      <c r="AK115" s="208"/>
      <c r="AL115" s="208"/>
      <c r="AM115" s="181" t="s">
        <v>586</v>
      </c>
      <c r="AN115" s="208"/>
      <c r="AO115" s="208"/>
      <c r="AP115" s="208"/>
      <c r="AQ115" s="181" t="s">
        <v>585</v>
      </c>
      <c r="AR115" s="208"/>
      <c r="AS115" s="208"/>
      <c r="AT115" s="208"/>
      <c r="AU115" s="181" t="s">
        <v>585</v>
      </c>
      <c r="AV115" s="208"/>
      <c r="AW115" s="208"/>
      <c r="AX115" s="209"/>
    </row>
    <row r="116" spans="1:50" ht="48" customHeight="1" x14ac:dyDescent="0.15">
      <c r="A116" s="863"/>
      <c r="B116" s="858"/>
      <c r="C116" s="164"/>
      <c r="D116" s="85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594</v>
      </c>
      <c r="AC116" s="213"/>
      <c r="AD116" s="213"/>
      <c r="AE116" s="181" t="s">
        <v>520</v>
      </c>
      <c r="AF116" s="208"/>
      <c r="AG116" s="208"/>
      <c r="AH116" s="208"/>
      <c r="AI116" s="181" t="s">
        <v>585</v>
      </c>
      <c r="AJ116" s="208"/>
      <c r="AK116" s="208"/>
      <c r="AL116" s="208"/>
      <c r="AM116" s="181" t="s">
        <v>585</v>
      </c>
      <c r="AN116" s="208"/>
      <c r="AO116" s="208"/>
      <c r="AP116" s="208"/>
      <c r="AQ116" s="181" t="s">
        <v>596</v>
      </c>
      <c r="AR116" s="208"/>
      <c r="AS116" s="208"/>
      <c r="AT116" s="208"/>
      <c r="AU116" s="181">
        <v>92700</v>
      </c>
      <c r="AV116" s="208"/>
      <c r="AW116" s="208"/>
      <c r="AX116" s="209"/>
    </row>
    <row r="117" spans="1:50" ht="18.75" hidden="1" customHeight="1" x14ac:dyDescent="0.15">
      <c r="A117" s="863"/>
      <c r="B117" s="858"/>
      <c r="C117" s="164"/>
      <c r="D117" s="858"/>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3"/>
      <c r="B118" s="858"/>
      <c r="C118" s="164"/>
      <c r="D118" s="85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3"/>
      <c r="B119" s="858"/>
      <c r="C119" s="164"/>
      <c r="D119" s="858"/>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3"/>
      <c r="B120" s="858"/>
      <c r="C120" s="164"/>
      <c r="D120" s="85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3"/>
      <c r="B121" s="858"/>
      <c r="C121" s="164"/>
      <c r="D121" s="858"/>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3"/>
      <c r="B122" s="858"/>
      <c r="C122" s="164"/>
      <c r="D122" s="85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3"/>
      <c r="B123" s="858"/>
      <c r="C123" s="164"/>
      <c r="D123" s="858"/>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3"/>
      <c r="B124" s="858"/>
      <c r="C124" s="164"/>
      <c r="D124" s="85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3"/>
      <c r="B125" s="858"/>
      <c r="C125" s="164"/>
      <c r="D125" s="858"/>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3"/>
      <c r="B126" s="858"/>
      <c r="C126" s="164"/>
      <c r="D126" s="85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3"/>
      <c r="B127" s="858"/>
      <c r="C127" s="164"/>
      <c r="D127" s="858"/>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3"/>
      <c r="B128" s="858"/>
      <c r="C128" s="164"/>
      <c r="D128" s="85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3"/>
      <c r="B129" s="858"/>
      <c r="C129" s="164"/>
      <c r="D129" s="858"/>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3"/>
      <c r="B130" s="858"/>
      <c r="C130" s="164"/>
      <c r="D130" s="85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3"/>
      <c r="B131" s="858"/>
      <c r="C131" s="164"/>
      <c r="D131" s="858"/>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3"/>
      <c r="B132" s="858"/>
      <c r="C132" s="164"/>
      <c r="D132" s="85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3"/>
      <c r="B133" s="858"/>
      <c r="C133" s="164"/>
      <c r="D133" s="858"/>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3"/>
      <c r="B134" s="858"/>
      <c r="C134" s="164"/>
      <c r="D134" s="85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3"/>
      <c r="B135" s="858"/>
      <c r="C135" s="164"/>
      <c r="D135" s="858"/>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3"/>
      <c r="B136" s="858"/>
      <c r="C136" s="164"/>
      <c r="D136" s="85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3"/>
      <c r="B137" s="858"/>
      <c r="C137" s="164"/>
      <c r="D137" s="85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3"/>
      <c r="B138" s="858"/>
      <c r="C138" s="164"/>
      <c r="D138" s="85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3"/>
      <c r="B139" s="858"/>
      <c r="C139" s="164"/>
      <c r="D139" s="85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3"/>
      <c r="B140" s="858"/>
      <c r="C140" s="164"/>
      <c r="D140" s="858"/>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3"/>
      <c r="B141" s="858"/>
      <c r="C141" s="164"/>
      <c r="D141" s="85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3"/>
      <c r="B142" s="858"/>
      <c r="C142" s="164"/>
      <c r="D142" s="85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3"/>
      <c r="B143" s="858"/>
      <c r="C143" s="164"/>
      <c r="D143" s="85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3"/>
      <c r="B144" s="858"/>
      <c r="C144" s="164"/>
      <c r="D144" s="85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3"/>
      <c r="B145" s="858"/>
      <c r="C145" s="164"/>
      <c r="D145" s="85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3"/>
      <c r="B146" s="858"/>
      <c r="C146" s="164"/>
      <c r="D146" s="85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3"/>
      <c r="B147" s="858"/>
      <c r="C147" s="164"/>
      <c r="D147" s="858"/>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3"/>
      <c r="B148" s="858"/>
      <c r="C148" s="164"/>
      <c r="D148" s="85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3"/>
      <c r="B149" s="858"/>
      <c r="C149" s="164"/>
      <c r="D149" s="85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3"/>
      <c r="B150" s="858"/>
      <c r="C150" s="164"/>
      <c r="D150" s="85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3"/>
      <c r="B151" s="858"/>
      <c r="C151" s="164"/>
      <c r="D151" s="85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3"/>
      <c r="B152" s="858"/>
      <c r="C152" s="164"/>
      <c r="D152" s="85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3"/>
      <c r="B153" s="858"/>
      <c r="C153" s="164"/>
      <c r="D153" s="85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3"/>
      <c r="B154" s="858"/>
      <c r="C154" s="164"/>
      <c r="D154" s="858"/>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3"/>
      <c r="B155" s="858"/>
      <c r="C155" s="164"/>
      <c r="D155" s="85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3"/>
      <c r="B156" s="858"/>
      <c r="C156" s="164"/>
      <c r="D156" s="85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3"/>
      <c r="B157" s="858"/>
      <c r="C157" s="164"/>
      <c r="D157" s="85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3"/>
      <c r="B158" s="858"/>
      <c r="C158" s="164"/>
      <c r="D158" s="85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3"/>
      <c r="B159" s="858"/>
      <c r="C159" s="164"/>
      <c r="D159" s="85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3"/>
      <c r="B160" s="858"/>
      <c r="C160" s="164"/>
      <c r="D160" s="85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3"/>
      <c r="B161" s="858"/>
      <c r="C161" s="164"/>
      <c r="D161" s="858"/>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3"/>
      <c r="B162" s="858"/>
      <c r="C162" s="164"/>
      <c r="D162" s="85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3"/>
      <c r="B163" s="858"/>
      <c r="C163" s="164"/>
      <c r="D163" s="85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3"/>
      <c r="B164" s="858"/>
      <c r="C164" s="164"/>
      <c r="D164" s="85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3"/>
      <c r="B165" s="858"/>
      <c r="C165" s="164"/>
      <c r="D165" s="85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1" t="s">
        <v>408</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22.5" hidden="1" customHeight="1" x14ac:dyDescent="0.15">
      <c r="A166" s="863"/>
      <c r="B166" s="858"/>
      <c r="C166" s="164"/>
      <c r="D166" s="85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3"/>
      <c r="B167" s="858"/>
      <c r="C167" s="164"/>
      <c r="D167" s="85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3"/>
      <c r="B168" s="858"/>
      <c r="C168" s="164"/>
      <c r="D168" s="858"/>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3"/>
      <c r="B169" s="858"/>
      <c r="C169" s="164"/>
      <c r="D169" s="858"/>
      <c r="E169" s="110" t="s">
        <v>587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3"/>
      <c r="B170" s="858"/>
      <c r="C170" s="164"/>
      <c r="D170" s="85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3"/>
      <c r="B171" s="858"/>
      <c r="C171" s="164"/>
      <c r="D171" s="858"/>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3"/>
      <c r="B172" s="858"/>
      <c r="C172" s="164"/>
      <c r="D172" s="858"/>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3"/>
      <c r="B173" s="858"/>
      <c r="C173" s="164"/>
      <c r="D173" s="858"/>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3"/>
      <c r="B174" s="858"/>
      <c r="C174" s="164"/>
      <c r="D174" s="85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3"/>
      <c r="B175" s="858"/>
      <c r="C175" s="164"/>
      <c r="D175" s="858"/>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3"/>
      <c r="B176" s="858"/>
      <c r="C176" s="164"/>
      <c r="D176" s="85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3"/>
      <c r="B177" s="858"/>
      <c r="C177" s="164"/>
      <c r="D177" s="858"/>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3"/>
      <c r="B178" s="858"/>
      <c r="C178" s="164"/>
      <c r="D178" s="85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3"/>
      <c r="B179" s="858"/>
      <c r="C179" s="164"/>
      <c r="D179" s="858"/>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3"/>
      <c r="B180" s="858"/>
      <c r="C180" s="164"/>
      <c r="D180" s="85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3"/>
      <c r="B181" s="858"/>
      <c r="C181" s="164"/>
      <c r="D181" s="858"/>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3"/>
      <c r="B182" s="858"/>
      <c r="C182" s="164"/>
      <c r="D182" s="85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3"/>
      <c r="B183" s="858"/>
      <c r="C183" s="164"/>
      <c r="D183" s="858"/>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3"/>
      <c r="B184" s="858"/>
      <c r="C184" s="164"/>
      <c r="D184" s="85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3"/>
      <c r="B185" s="858"/>
      <c r="C185" s="164"/>
      <c r="D185" s="858"/>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3"/>
      <c r="B186" s="858"/>
      <c r="C186" s="164"/>
      <c r="D186" s="85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3"/>
      <c r="B187" s="858"/>
      <c r="C187" s="164"/>
      <c r="D187" s="858"/>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3"/>
      <c r="B188" s="858"/>
      <c r="C188" s="164"/>
      <c r="D188" s="85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3"/>
      <c r="B189" s="858"/>
      <c r="C189" s="164"/>
      <c r="D189" s="858"/>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3"/>
      <c r="B190" s="858"/>
      <c r="C190" s="164"/>
      <c r="D190" s="85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3"/>
      <c r="B191" s="858"/>
      <c r="C191" s="164"/>
      <c r="D191" s="858"/>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3"/>
      <c r="B192" s="858"/>
      <c r="C192" s="164"/>
      <c r="D192" s="85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3"/>
      <c r="B193" s="858"/>
      <c r="C193" s="164"/>
      <c r="D193" s="858"/>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3"/>
      <c r="B194" s="858"/>
      <c r="C194" s="164"/>
      <c r="D194" s="85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3"/>
      <c r="B195" s="858"/>
      <c r="C195" s="164"/>
      <c r="D195" s="85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3"/>
      <c r="B196" s="858"/>
      <c r="C196" s="164"/>
      <c r="D196" s="85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3"/>
      <c r="B197" s="858"/>
      <c r="C197" s="164"/>
      <c r="D197" s="85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3"/>
      <c r="B198" s="858"/>
      <c r="C198" s="164"/>
      <c r="D198" s="85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3"/>
      <c r="B199" s="858"/>
      <c r="C199" s="164"/>
      <c r="D199" s="85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3"/>
      <c r="B200" s="858"/>
      <c r="C200" s="164"/>
      <c r="D200" s="858"/>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3"/>
      <c r="B201" s="858"/>
      <c r="C201" s="164"/>
      <c r="D201" s="85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3"/>
      <c r="B202" s="858"/>
      <c r="C202" s="164"/>
      <c r="D202" s="85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3"/>
      <c r="B203" s="858"/>
      <c r="C203" s="164"/>
      <c r="D203" s="85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3"/>
      <c r="B204" s="858"/>
      <c r="C204" s="164"/>
      <c r="D204" s="85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3"/>
      <c r="B205" s="858"/>
      <c r="C205" s="164"/>
      <c r="D205" s="85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3"/>
      <c r="B206" s="858"/>
      <c r="C206" s="164"/>
      <c r="D206" s="85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3"/>
      <c r="B207" s="858"/>
      <c r="C207" s="164"/>
      <c r="D207" s="858"/>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3"/>
      <c r="B208" s="858"/>
      <c r="C208" s="164"/>
      <c r="D208" s="85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3"/>
      <c r="B209" s="858"/>
      <c r="C209" s="164"/>
      <c r="D209" s="85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3"/>
      <c r="B210" s="858"/>
      <c r="C210" s="164"/>
      <c r="D210" s="85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3"/>
      <c r="B211" s="858"/>
      <c r="C211" s="164"/>
      <c r="D211" s="85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3"/>
      <c r="B212" s="858"/>
      <c r="C212" s="164"/>
      <c r="D212" s="85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3"/>
      <c r="B213" s="858"/>
      <c r="C213" s="164"/>
      <c r="D213" s="85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3"/>
      <c r="B214" s="858"/>
      <c r="C214" s="164"/>
      <c r="D214" s="858"/>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3"/>
      <c r="B215" s="858"/>
      <c r="C215" s="164"/>
      <c r="D215" s="85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3"/>
      <c r="B216" s="858"/>
      <c r="C216" s="164"/>
      <c r="D216" s="85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3"/>
      <c r="B217" s="858"/>
      <c r="C217" s="164"/>
      <c r="D217" s="85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3"/>
      <c r="B218" s="858"/>
      <c r="C218" s="164"/>
      <c r="D218" s="85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3"/>
      <c r="B219" s="858"/>
      <c r="C219" s="164"/>
      <c r="D219" s="85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3"/>
      <c r="B220" s="858"/>
      <c r="C220" s="164"/>
      <c r="D220" s="85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3"/>
      <c r="B221" s="858"/>
      <c r="C221" s="164"/>
      <c r="D221" s="858"/>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3"/>
      <c r="B222" s="858"/>
      <c r="C222" s="164"/>
      <c r="D222" s="85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3"/>
      <c r="B223" s="858"/>
      <c r="C223" s="164"/>
      <c r="D223" s="85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3"/>
      <c r="B224" s="858"/>
      <c r="C224" s="164"/>
      <c r="D224" s="85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3"/>
      <c r="B225" s="858"/>
      <c r="C225" s="164"/>
      <c r="D225" s="85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3"/>
      <c r="B226" s="858"/>
      <c r="C226" s="164"/>
      <c r="D226" s="85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3"/>
      <c r="B227" s="858"/>
      <c r="C227" s="164"/>
      <c r="D227" s="85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3"/>
      <c r="B228" s="858"/>
      <c r="C228" s="164"/>
      <c r="D228" s="858"/>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3"/>
      <c r="B229" s="858"/>
      <c r="C229" s="164"/>
      <c r="D229" s="85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3"/>
      <c r="B230" s="858"/>
      <c r="C230" s="164"/>
      <c r="D230" s="85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3"/>
      <c r="B231" s="858"/>
      <c r="C231" s="164"/>
      <c r="D231" s="858"/>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3"/>
      <c r="B232" s="858"/>
      <c r="C232" s="164"/>
      <c r="D232" s="858"/>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3"/>
      <c r="B233" s="858"/>
      <c r="C233" s="164"/>
      <c r="D233" s="858"/>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3"/>
      <c r="B234" s="858"/>
      <c r="C234" s="164"/>
      <c r="D234" s="85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3"/>
      <c r="B235" s="858"/>
      <c r="C235" s="164"/>
      <c r="D235" s="85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3"/>
      <c r="B236" s="858"/>
      <c r="C236" s="164"/>
      <c r="D236" s="85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3"/>
      <c r="B237" s="858"/>
      <c r="C237" s="164"/>
      <c r="D237" s="858"/>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3"/>
      <c r="B238" s="858"/>
      <c r="C238" s="164"/>
      <c r="D238" s="85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3"/>
      <c r="B239" s="858"/>
      <c r="C239" s="164"/>
      <c r="D239" s="85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3"/>
      <c r="B240" s="858"/>
      <c r="C240" s="164"/>
      <c r="D240" s="85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3"/>
      <c r="B241" s="858"/>
      <c r="C241" s="164"/>
      <c r="D241" s="858"/>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3"/>
      <c r="B242" s="858"/>
      <c r="C242" s="164"/>
      <c r="D242" s="85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3"/>
      <c r="B243" s="858"/>
      <c r="C243" s="164"/>
      <c r="D243" s="85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3"/>
      <c r="B244" s="858"/>
      <c r="C244" s="164"/>
      <c r="D244" s="85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3"/>
      <c r="B245" s="858"/>
      <c r="C245" s="164"/>
      <c r="D245" s="858"/>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3"/>
      <c r="B246" s="858"/>
      <c r="C246" s="164"/>
      <c r="D246" s="85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3"/>
      <c r="B247" s="858"/>
      <c r="C247" s="164"/>
      <c r="D247" s="85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3"/>
      <c r="B248" s="858"/>
      <c r="C248" s="164"/>
      <c r="D248" s="85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3"/>
      <c r="B249" s="858"/>
      <c r="C249" s="164"/>
      <c r="D249" s="858"/>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3"/>
      <c r="B250" s="858"/>
      <c r="C250" s="164"/>
      <c r="D250" s="85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3"/>
      <c r="B251" s="858"/>
      <c r="C251" s="164"/>
      <c r="D251" s="85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3"/>
      <c r="B252" s="858"/>
      <c r="C252" s="164"/>
      <c r="D252" s="85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3"/>
      <c r="B253" s="858"/>
      <c r="C253" s="164"/>
      <c r="D253" s="858"/>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3"/>
      <c r="B254" s="858"/>
      <c r="C254" s="164"/>
      <c r="D254" s="85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3"/>
      <c r="B255" s="858"/>
      <c r="C255" s="164"/>
      <c r="D255" s="85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3"/>
      <c r="B256" s="858"/>
      <c r="C256" s="164"/>
      <c r="D256" s="85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3"/>
      <c r="B257" s="858"/>
      <c r="C257" s="164"/>
      <c r="D257" s="85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3"/>
      <c r="B258" s="858"/>
      <c r="C258" s="164"/>
      <c r="D258" s="85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3"/>
      <c r="B259" s="858"/>
      <c r="C259" s="164"/>
      <c r="D259" s="85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3"/>
      <c r="B260" s="858"/>
      <c r="C260" s="164"/>
      <c r="D260" s="858"/>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3"/>
      <c r="B261" s="858"/>
      <c r="C261" s="164"/>
      <c r="D261" s="85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3"/>
      <c r="B262" s="858"/>
      <c r="C262" s="164"/>
      <c r="D262" s="85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3"/>
      <c r="B263" s="858"/>
      <c r="C263" s="164"/>
      <c r="D263" s="85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3"/>
      <c r="B264" s="858"/>
      <c r="C264" s="164"/>
      <c r="D264" s="85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3"/>
      <c r="B265" s="858"/>
      <c r="C265" s="164"/>
      <c r="D265" s="85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3"/>
      <c r="B266" s="858"/>
      <c r="C266" s="164"/>
      <c r="D266" s="85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3"/>
      <c r="B267" s="858"/>
      <c r="C267" s="164"/>
      <c r="D267" s="858"/>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3"/>
      <c r="B268" s="858"/>
      <c r="C268" s="164"/>
      <c r="D268" s="85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3"/>
      <c r="B269" s="858"/>
      <c r="C269" s="164"/>
      <c r="D269" s="85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3"/>
      <c r="B270" s="858"/>
      <c r="C270" s="164"/>
      <c r="D270" s="85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3"/>
      <c r="B271" s="858"/>
      <c r="C271" s="164"/>
      <c r="D271" s="85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3"/>
      <c r="B272" s="858"/>
      <c r="C272" s="164"/>
      <c r="D272" s="85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3"/>
      <c r="B273" s="858"/>
      <c r="C273" s="164"/>
      <c r="D273" s="85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3"/>
      <c r="B274" s="858"/>
      <c r="C274" s="164"/>
      <c r="D274" s="858"/>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3"/>
      <c r="B275" s="858"/>
      <c r="C275" s="164"/>
      <c r="D275" s="85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3"/>
      <c r="B276" s="858"/>
      <c r="C276" s="164"/>
      <c r="D276" s="85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3"/>
      <c r="B277" s="858"/>
      <c r="C277" s="164"/>
      <c r="D277" s="85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3"/>
      <c r="B278" s="858"/>
      <c r="C278" s="164"/>
      <c r="D278" s="85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3"/>
      <c r="B279" s="858"/>
      <c r="C279" s="164"/>
      <c r="D279" s="85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3"/>
      <c r="B280" s="858"/>
      <c r="C280" s="164"/>
      <c r="D280" s="85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3"/>
      <c r="B281" s="858"/>
      <c r="C281" s="164"/>
      <c r="D281" s="858"/>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3"/>
      <c r="B282" s="858"/>
      <c r="C282" s="164"/>
      <c r="D282" s="85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3"/>
      <c r="B283" s="858"/>
      <c r="C283" s="164"/>
      <c r="D283" s="85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3"/>
      <c r="B284" s="858"/>
      <c r="C284" s="164"/>
      <c r="D284" s="85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3"/>
      <c r="B285" s="858"/>
      <c r="C285" s="164"/>
      <c r="D285" s="85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3"/>
      <c r="B286" s="858"/>
      <c r="C286" s="164"/>
      <c r="D286" s="85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3"/>
      <c r="B287" s="858"/>
      <c r="C287" s="164"/>
      <c r="D287" s="85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3"/>
      <c r="B288" s="858"/>
      <c r="C288" s="164"/>
      <c r="D288" s="858"/>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3"/>
      <c r="B289" s="858"/>
      <c r="C289" s="164"/>
      <c r="D289" s="85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3"/>
      <c r="B290" s="858"/>
      <c r="C290" s="164"/>
      <c r="D290" s="85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3"/>
      <c r="B291" s="858"/>
      <c r="C291" s="164"/>
      <c r="D291" s="858"/>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3"/>
      <c r="B292" s="858"/>
      <c r="C292" s="164"/>
      <c r="D292" s="858"/>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3"/>
      <c r="B293" s="858"/>
      <c r="C293" s="164"/>
      <c r="D293" s="858"/>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3"/>
      <c r="B294" s="858"/>
      <c r="C294" s="164"/>
      <c r="D294" s="85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3"/>
      <c r="B295" s="858"/>
      <c r="C295" s="164"/>
      <c r="D295" s="858"/>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3"/>
      <c r="B296" s="858"/>
      <c r="C296" s="164"/>
      <c r="D296" s="85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3"/>
      <c r="B297" s="858"/>
      <c r="C297" s="164"/>
      <c r="D297" s="858"/>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3"/>
      <c r="B298" s="858"/>
      <c r="C298" s="164"/>
      <c r="D298" s="85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3"/>
      <c r="B299" s="858"/>
      <c r="C299" s="164"/>
      <c r="D299" s="858"/>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3"/>
      <c r="B300" s="858"/>
      <c r="C300" s="164"/>
      <c r="D300" s="85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3"/>
      <c r="B301" s="858"/>
      <c r="C301" s="164"/>
      <c r="D301" s="858"/>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3"/>
      <c r="B302" s="858"/>
      <c r="C302" s="164"/>
      <c r="D302" s="85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3"/>
      <c r="B303" s="858"/>
      <c r="C303" s="164"/>
      <c r="D303" s="858"/>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3"/>
      <c r="B304" s="858"/>
      <c r="C304" s="164"/>
      <c r="D304" s="85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3"/>
      <c r="B305" s="858"/>
      <c r="C305" s="164"/>
      <c r="D305" s="858"/>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3"/>
      <c r="B306" s="858"/>
      <c r="C306" s="164"/>
      <c r="D306" s="85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3"/>
      <c r="B307" s="858"/>
      <c r="C307" s="164"/>
      <c r="D307" s="858"/>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3"/>
      <c r="B308" s="858"/>
      <c r="C308" s="164"/>
      <c r="D308" s="85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3"/>
      <c r="B309" s="858"/>
      <c r="C309" s="164"/>
      <c r="D309" s="858"/>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3"/>
      <c r="B310" s="858"/>
      <c r="C310" s="164"/>
      <c r="D310" s="85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3"/>
      <c r="B311" s="858"/>
      <c r="C311" s="164"/>
      <c r="D311" s="858"/>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3"/>
      <c r="B312" s="858"/>
      <c r="C312" s="164"/>
      <c r="D312" s="85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3"/>
      <c r="B313" s="858"/>
      <c r="C313" s="164"/>
      <c r="D313" s="858"/>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3"/>
      <c r="B314" s="858"/>
      <c r="C314" s="164"/>
      <c r="D314" s="85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3"/>
      <c r="B315" s="858"/>
      <c r="C315" s="164"/>
      <c r="D315" s="85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3"/>
      <c r="B316" s="858"/>
      <c r="C316" s="164"/>
      <c r="D316" s="85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3"/>
      <c r="B317" s="858"/>
      <c r="C317" s="164"/>
      <c r="D317" s="85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3"/>
      <c r="B318" s="858"/>
      <c r="C318" s="164"/>
      <c r="D318" s="85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3"/>
      <c r="B319" s="858"/>
      <c r="C319" s="164"/>
      <c r="D319" s="85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3"/>
      <c r="B320" s="858"/>
      <c r="C320" s="164"/>
      <c r="D320" s="858"/>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3"/>
      <c r="B321" s="858"/>
      <c r="C321" s="164"/>
      <c r="D321" s="85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3"/>
      <c r="B322" s="858"/>
      <c r="C322" s="164"/>
      <c r="D322" s="85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3"/>
      <c r="B323" s="858"/>
      <c r="C323" s="164"/>
      <c r="D323" s="85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3"/>
      <c r="B324" s="858"/>
      <c r="C324" s="164"/>
      <c r="D324" s="85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3"/>
      <c r="B325" s="858"/>
      <c r="C325" s="164"/>
      <c r="D325" s="85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3"/>
      <c r="B326" s="858"/>
      <c r="C326" s="164"/>
      <c r="D326" s="85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3"/>
      <c r="B327" s="858"/>
      <c r="C327" s="164"/>
      <c r="D327" s="858"/>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3"/>
      <c r="B328" s="858"/>
      <c r="C328" s="164"/>
      <c r="D328" s="85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3"/>
      <c r="B329" s="858"/>
      <c r="C329" s="164"/>
      <c r="D329" s="85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3"/>
      <c r="B330" s="858"/>
      <c r="C330" s="164"/>
      <c r="D330" s="85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3"/>
      <c r="B331" s="858"/>
      <c r="C331" s="164"/>
      <c r="D331" s="85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3"/>
      <c r="B332" s="858"/>
      <c r="C332" s="164"/>
      <c r="D332" s="85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3"/>
      <c r="B333" s="858"/>
      <c r="C333" s="164"/>
      <c r="D333" s="85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3"/>
      <c r="B334" s="858"/>
      <c r="C334" s="164"/>
      <c r="D334" s="858"/>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3"/>
      <c r="B335" s="858"/>
      <c r="C335" s="164"/>
      <c r="D335" s="85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3"/>
      <c r="B336" s="858"/>
      <c r="C336" s="164"/>
      <c r="D336" s="85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3"/>
      <c r="B337" s="858"/>
      <c r="C337" s="164"/>
      <c r="D337" s="85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3"/>
      <c r="B338" s="858"/>
      <c r="C338" s="164"/>
      <c r="D338" s="85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3"/>
      <c r="B339" s="858"/>
      <c r="C339" s="164"/>
      <c r="D339" s="85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3"/>
      <c r="B340" s="858"/>
      <c r="C340" s="164"/>
      <c r="D340" s="85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3"/>
      <c r="B341" s="858"/>
      <c r="C341" s="164"/>
      <c r="D341" s="858"/>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3"/>
      <c r="B342" s="858"/>
      <c r="C342" s="164"/>
      <c r="D342" s="85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3"/>
      <c r="B343" s="858"/>
      <c r="C343" s="164"/>
      <c r="D343" s="85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3"/>
      <c r="B344" s="858"/>
      <c r="C344" s="164"/>
      <c r="D344" s="85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3"/>
      <c r="B345" s="858"/>
      <c r="C345" s="164"/>
      <c r="D345" s="85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3"/>
      <c r="B346" s="858"/>
      <c r="C346" s="164"/>
      <c r="D346" s="85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3"/>
      <c r="B347" s="858"/>
      <c r="C347" s="164"/>
      <c r="D347" s="85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3"/>
      <c r="B348" s="858"/>
      <c r="C348" s="164"/>
      <c r="D348" s="858"/>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3"/>
      <c r="B349" s="858"/>
      <c r="C349" s="164"/>
      <c r="D349" s="85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3"/>
      <c r="B350" s="858"/>
      <c r="C350" s="164"/>
      <c r="D350" s="85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3"/>
      <c r="B351" s="858"/>
      <c r="C351" s="164"/>
      <c r="D351" s="858"/>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3"/>
      <c r="B352" s="858"/>
      <c r="C352" s="164"/>
      <c r="D352" s="858"/>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3"/>
      <c r="B353" s="858"/>
      <c r="C353" s="164"/>
      <c r="D353" s="858"/>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3"/>
      <c r="B354" s="858"/>
      <c r="C354" s="164"/>
      <c r="D354" s="85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3"/>
      <c r="B355" s="858"/>
      <c r="C355" s="164"/>
      <c r="D355" s="858"/>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3"/>
      <c r="B356" s="858"/>
      <c r="C356" s="164"/>
      <c r="D356" s="85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3"/>
      <c r="B357" s="858"/>
      <c r="C357" s="164"/>
      <c r="D357" s="858"/>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3"/>
      <c r="B358" s="858"/>
      <c r="C358" s="164"/>
      <c r="D358" s="85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3"/>
      <c r="B359" s="858"/>
      <c r="C359" s="164"/>
      <c r="D359" s="858"/>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3"/>
      <c r="B360" s="858"/>
      <c r="C360" s="164"/>
      <c r="D360" s="85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3"/>
      <c r="B361" s="858"/>
      <c r="C361" s="164"/>
      <c r="D361" s="858"/>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3"/>
      <c r="B362" s="858"/>
      <c r="C362" s="164"/>
      <c r="D362" s="85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3"/>
      <c r="B363" s="858"/>
      <c r="C363" s="164"/>
      <c r="D363" s="85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3"/>
      <c r="B364" s="858"/>
      <c r="C364" s="164"/>
      <c r="D364" s="85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3"/>
      <c r="B365" s="858"/>
      <c r="C365" s="164"/>
      <c r="D365" s="858"/>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3"/>
      <c r="B366" s="858"/>
      <c r="C366" s="164"/>
      <c r="D366" s="85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3"/>
      <c r="B367" s="858"/>
      <c r="C367" s="164"/>
      <c r="D367" s="85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3"/>
      <c r="B368" s="858"/>
      <c r="C368" s="164"/>
      <c r="D368" s="85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3"/>
      <c r="B369" s="858"/>
      <c r="C369" s="164"/>
      <c r="D369" s="858"/>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3"/>
      <c r="B370" s="858"/>
      <c r="C370" s="164"/>
      <c r="D370" s="85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3"/>
      <c r="B371" s="858"/>
      <c r="C371" s="164"/>
      <c r="D371" s="85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3"/>
      <c r="B372" s="858"/>
      <c r="C372" s="164"/>
      <c r="D372" s="85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3"/>
      <c r="B373" s="858"/>
      <c r="C373" s="164"/>
      <c r="D373" s="858"/>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3"/>
      <c r="B374" s="858"/>
      <c r="C374" s="164"/>
      <c r="D374" s="85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3"/>
      <c r="B375" s="858"/>
      <c r="C375" s="164"/>
      <c r="D375" s="85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3"/>
      <c r="B376" s="858"/>
      <c r="C376" s="164"/>
      <c r="D376" s="85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3"/>
      <c r="B377" s="858"/>
      <c r="C377" s="164"/>
      <c r="D377" s="85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3"/>
      <c r="B378" s="858"/>
      <c r="C378" s="164"/>
      <c r="D378" s="85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3"/>
      <c r="B379" s="858"/>
      <c r="C379" s="164"/>
      <c r="D379" s="85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3"/>
      <c r="B380" s="858"/>
      <c r="C380" s="164"/>
      <c r="D380" s="858"/>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3"/>
      <c r="B381" s="858"/>
      <c r="C381" s="164"/>
      <c r="D381" s="85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3"/>
      <c r="B382" s="858"/>
      <c r="C382" s="164"/>
      <c r="D382" s="85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3"/>
      <c r="B383" s="858"/>
      <c r="C383" s="164"/>
      <c r="D383" s="85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3"/>
      <c r="B384" s="858"/>
      <c r="C384" s="164"/>
      <c r="D384" s="85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3"/>
      <c r="B385" s="858"/>
      <c r="C385" s="164"/>
      <c r="D385" s="85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3"/>
      <c r="B386" s="858"/>
      <c r="C386" s="164"/>
      <c r="D386" s="85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3"/>
      <c r="B387" s="858"/>
      <c r="C387" s="164"/>
      <c r="D387" s="858"/>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3"/>
      <c r="B388" s="858"/>
      <c r="C388" s="164"/>
      <c r="D388" s="85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3"/>
      <c r="B389" s="858"/>
      <c r="C389" s="164"/>
      <c r="D389" s="85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3"/>
      <c r="B390" s="858"/>
      <c r="C390" s="164"/>
      <c r="D390" s="85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3"/>
      <c r="B391" s="858"/>
      <c r="C391" s="164"/>
      <c r="D391" s="85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3"/>
      <c r="B392" s="858"/>
      <c r="C392" s="164"/>
      <c r="D392" s="85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3"/>
      <c r="B393" s="858"/>
      <c r="C393" s="164"/>
      <c r="D393" s="85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3"/>
      <c r="B394" s="858"/>
      <c r="C394" s="164"/>
      <c r="D394" s="858"/>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3"/>
      <c r="B395" s="858"/>
      <c r="C395" s="164"/>
      <c r="D395" s="85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3"/>
      <c r="B396" s="858"/>
      <c r="C396" s="164"/>
      <c r="D396" s="85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3"/>
      <c r="B397" s="858"/>
      <c r="C397" s="164"/>
      <c r="D397" s="85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3"/>
      <c r="B398" s="858"/>
      <c r="C398" s="164"/>
      <c r="D398" s="85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3"/>
      <c r="B399" s="858"/>
      <c r="C399" s="164"/>
      <c r="D399" s="85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3"/>
      <c r="B400" s="858"/>
      <c r="C400" s="164"/>
      <c r="D400" s="85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3"/>
      <c r="B401" s="858"/>
      <c r="C401" s="164"/>
      <c r="D401" s="858"/>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3"/>
      <c r="B402" s="858"/>
      <c r="C402" s="164"/>
      <c r="D402" s="85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3"/>
      <c r="B403" s="858"/>
      <c r="C403" s="164"/>
      <c r="D403" s="85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3"/>
      <c r="B404" s="858"/>
      <c r="C404" s="164"/>
      <c r="D404" s="85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3"/>
      <c r="B405" s="858"/>
      <c r="C405" s="164"/>
      <c r="D405" s="85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3"/>
      <c r="B406" s="858"/>
      <c r="C406" s="164"/>
      <c r="D406" s="85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3"/>
      <c r="B407" s="858"/>
      <c r="C407" s="164"/>
      <c r="D407" s="85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3"/>
      <c r="B408" s="858"/>
      <c r="C408" s="164"/>
      <c r="D408" s="858"/>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3"/>
      <c r="B409" s="858"/>
      <c r="C409" s="164"/>
      <c r="D409" s="85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3"/>
      <c r="B410" s="858"/>
      <c r="C410" s="166"/>
      <c r="D410" s="86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3"/>
      <c r="B411" s="858"/>
      <c r="C411" s="162" t="s">
        <v>390</v>
      </c>
      <c r="D411" s="857"/>
      <c r="E411" s="186" t="s">
        <v>413</v>
      </c>
      <c r="F411" s="191"/>
      <c r="G411" s="778" t="s">
        <v>409</v>
      </c>
      <c r="H411" s="160"/>
      <c r="I411" s="160"/>
      <c r="J411" s="779" t="s">
        <v>519</v>
      </c>
      <c r="K411" s="780"/>
      <c r="L411" s="780"/>
      <c r="M411" s="780"/>
      <c r="N411" s="780"/>
      <c r="O411" s="780"/>
      <c r="P411" s="780"/>
      <c r="Q411" s="780"/>
      <c r="R411" s="780"/>
      <c r="S411" s="780"/>
      <c r="T411" s="78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2"/>
    </row>
    <row r="412" spans="1:50" ht="18.75" customHeight="1" x14ac:dyDescent="0.15">
      <c r="A412" s="863"/>
      <c r="B412" s="858"/>
      <c r="C412" s="164"/>
      <c r="D412" s="858"/>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3"/>
      <c r="B413" s="858"/>
      <c r="C413" s="164"/>
      <c r="D413" s="85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521</v>
      </c>
      <c r="AF413" s="151"/>
      <c r="AG413" s="152" t="s">
        <v>371</v>
      </c>
      <c r="AH413" s="153"/>
      <c r="AI413" s="147"/>
      <c r="AJ413" s="147"/>
      <c r="AK413" s="147"/>
      <c r="AL413" s="148"/>
      <c r="AM413" s="147"/>
      <c r="AN413" s="147"/>
      <c r="AO413" s="147"/>
      <c r="AP413" s="148"/>
      <c r="AQ413" s="202" t="s">
        <v>524</v>
      </c>
      <c r="AR413" s="151"/>
      <c r="AS413" s="152" t="s">
        <v>371</v>
      </c>
      <c r="AT413" s="153"/>
      <c r="AU413" s="151" t="s">
        <v>524</v>
      </c>
      <c r="AV413" s="151"/>
      <c r="AW413" s="152" t="s">
        <v>313</v>
      </c>
      <c r="AX413" s="203"/>
    </row>
    <row r="414" spans="1:50" ht="22.5" customHeight="1" x14ac:dyDescent="0.15">
      <c r="A414" s="863"/>
      <c r="B414" s="858"/>
      <c r="C414" s="164"/>
      <c r="D414" s="858"/>
      <c r="E414" s="154"/>
      <c r="F414" s="155"/>
      <c r="G414" s="130" t="s">
        <v>520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521</v>
      </c>
      <c r="AC414" s="213"/>
      <c r="AD414" s="213"/>
      <c r="AE414" s="271" t="s">
        <v>524</v>
      </c>
      <c r="AF414" s="208"/>
      <c r="AG414" s="208"/>
      <c r="AH414" s="208"/>
      <c r="AI414" s="271" t="s">
        <v>524</v>
      </c>
      <c r="AJ414" s="208"/>
      <c r="AK414" s="208"/>
      <c r="AL414" s="208"/>
      <c r="AM414" s="271" t="s">
        <v>521</v>
      </c>
      <c r="AN414" s="208"/>
      <c r="AO414" s="208"/>
      <c r="AP414" s="272"/>
      <c r="AQ414" s="271" t="s">
        <v>521</v>
      </c>
      <c r="AR414" s="208"/>
      <c r="AS414" s="208"/>
      <c r="AT414" s="272"/>
      <c r="AU414" s="208" t="s">
        <v>523</v>
      </c>
      <c r="AV414" s="208"/>
      <c r="AW414" s="208"/>
      <c r="AX414" s="209"/>
    </row>
    <row r="415" spans="1:50" ht="22.5" customHeight="1" x14ac:dyDescent="0.15">
      <c r="A415" s="863"/>
      <c r="B415" s="858"/>
      <c r="C415" s="164"/>
      <c r="D415" s="85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523</v>
      </c>
      <c r="AC415" s="207"/>
      <c r="AD415" s="207"/>
      <c r="AE415" s="271" t="s">
        <v>521</v>
      </c>
      <c r="AF415" s="208"/>
      <c r="AG415" s="208"/>
      <c r="AH415" s="272"/>
      <c r="AI415" s="271" t="s">
        <v>521</v>
      </c>
      <c r="AJ415" s="208"/>
      <c r="AK415" s="208"/>
      <c r="AL415" s="208"/>
      <c r="AM415" s="271" t="s">
        <v>521</v>
      </c>
      <c r="AN415" s="208"/>
      <c r="AO415" s="208"/>
      <c r="AP415" s="272"/>
      <c r="AQ415" s="271" t="s">
        <v>521</v>
      </c>
      <c r="AR415" s="208"/>
      <c r="AS415" s="208"/>
      <c r="AT415" s="272"/>
      <c r="AU415" s="208" t="s">
        <v>521</v>
      </c>
      <c r="AV415" s="208"/>
      <c r="AW415" s="208"/>
      <c r="AX415" s="209"/>
    </row>
    <row r="416" spans="1:50" ht="22.5" customHeight="1" x14ac:dyDescent="0.15">
      <c r="A416" s="863"/>
      <c r="B416" s="858"/>
      <c r="C416" s="164"/>
      <c r="D416" s="85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t="s">
        <v>521</v>
      </c>
      <c r="AF416" s="208"/>
      <c r="AG416" s="208"/>
      <c r="AH416" s="272"/>
      <c r="AI416" s="271" t="s">
        <v>523</v>
      </c>
      <c r="AJ416" s="208"/>
      <c r="AK416" s="208"/>
      <c r="AL416" s="208"/>
      <c r="AM416" s="271" t="s">
        <v>524</v>
      </c>
      <c r="AN416" s="208"/>
      <c r="AO416" s="208"/>
      <c r="AP416" s="272"/>
      <c r="AQ416" s="271" t="s">
        <v>524</v>
      </c>
      <c r="AR416" s="208"/>
      <c r="AS416" s="208"/>
      <c r="AT416" s="272"/>
      <c r="AU416" s="208" t="s">
        <v>521</v>
      </c>
      <c r="AV416" s="208"/>
      <c r="AW416" s="208"/>
      <c r="AX416" s="209"/>
    </row>
    <row r="417" spans="1:50" ht="18.75" hidden="1" customHeight="1" x14ac:dyDescent="0.15">
      <c r="A417" s="863"/>
      <c r="B417" s="858"/>
      <c r="C417" s="164"/>
      <c r="D417" s="858"/>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3"/>
      <c r="B418" s="858"/>
      <c r="C418" s="164"/>
      <c r="D418" s="85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3"/>
      <c r="B419" s="858"/>
      <c r="C419" s="164"/>
      <c r="D419" s="85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3"/>
      <c r="B420" s="858"/>
      <c r="C420" s="164"/>
      <c r="D420" s="85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3"/>
      <c r="B421" s="858"/>
      <c r="C421" s="164"/>
      <c r="D421" s="85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3"/>
      <c r="B422" s="858"/>
      <c r="C422" s="164"/>
      <c r="D422" s="858"/>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3"/>
      <c r="B423" s="858"/>
      <c r="C423" s="164"/>
      <c r="D423" s="85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3"/>
      <c r="B424" s="858"/>
      <c r="C424" s="164"/>
      <c r="D424" s="85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3"/>
      <c r="B425" s="858"/>
      <c r="C425" s="164"/>
      <c r="D425" s="85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3"/>
      <c r="B426" s="858"/>
      <c r="C426" s="164"/>
      <c r="D426" s="85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3"/>
      <c r="B427" s="858"/>
      <c r="C427" s="164"/>
      <c r="D427" s="858"/>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3"/>
      <c r="B428" s="858"/>
      <c r="C428" s="164"/>
      <c r="D428" s="85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3"/>
      <c r="B429" s="858"/>
      <c r="C429" s="164"/>
      <c r="D429" s="85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3"/>
      <c r="B430" s="858"/>
      <c r="C430" s="164"/>
      <c r="D430" s="85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3"/>
      <c r="B431" s="858"/>
      <c r="C431" s="164"/>
      <c r="D431" s="85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3"/>
      <c r="B432" s="858"/>
      <c r="C432" s="164"/>
      <c r="D432" s="858"/>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3"/>
      <c r="B433" s="858"/>
      <c r="C433" s="164"/>
      <c r="D433" s="85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3"/>
      <c r="B434" s="858"/>
      <c r="C434" s="164"/>
      <c r="D434" s="85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3"/>
      <c r="B435" s="858"/>
      <c r="C435" s="164"/>
      <c r="D435" s="85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3"/>
      <c r="B436" s="858"/>
      <c r="C436" s="164"/>
      <c r="D436" s="85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6" t="s">
        <v>16</v>
      </c>
      <c r="AC436" s="856"/>
      <c r="AD436" s="856"/>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3"/>
      <c r="B437" s="858"/>
      <c r="C437" s="164"/>
      <c r="D437" s="858"/>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3"/>
      <c r="B438" s="858"/>
      <c r="C438" s="164"/>
      <c r="D438" s="85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521</v>
      </c>
      <c r="AF438" s="151"/>
      <c r="AG438" s="152" t="s">
        <v>371</v>
      </c>
      <c r="AH438" s="153"/>
      <c r="AI438" s="147"/>
      <c r="AJ438" s="147"/>
      <c r="AK438" s="147"/>
      <c r="AL438" s="148"/>
      <c r="AM438" s="147"/>
      <c r="AN438" s="147"/>
      <c r="AO438" s="147"/>
      <c r="AP438" s="148"/>
      <c r="AQ438" s="202" t="s">
        <v>521</v>
      </c>
      <c r="AR438" s="151"/>
      <c r="AS438" s="152" t="s">
        <v>371</v>
      </c>
      <c r="AT438" s="153"/>
      <c r="AU438" s="151" t="s">
        <v>521</v>
      </c>
      <c r="AV438" s="151"/>
      <c r="AW438" s="152" t="s">
        <v>313</v>
      </c>
      <c r="AX438" s="203"/>
    </row>
    <row r="439" spans="1:50" ht="22.5" customHeight="1" x14ac:dyDescent="0.15">
      <c r="A439" s="863"/>
      <c r="B439" s="858"/>
      <c r="C439" s="164"/>
      <c r="D439" s="858"/>
      <c r="E439" s="154"/>
      <c r="F439" s="155"/>
      <c r="G439" s="130" t="s">
        <v>521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521</v>
      </c>
      <c r="AC439" s="213"/>
      <c r="AD439" s="213"/>
      <c r="AE439" s="271" t="s">
        <v>521</v>
      </c>
      <c r="AF439" s="208"/>
      <c r="AG439" s="208"/>
      <c r="AH439" s="208"/>
      <c r="AI439" s="271" t="s">
        <v>521</v>
      </c>
      <c r="AJ439" s="208"/>
      <c r="AK439" s="208"/>
      <c r="AL439" s="208"/>
      <c r="AM439" s="271" t="s">
        <v>521</v>
      </c>
      <c r="AN439" s="208"/>
      <c r="AO439" s="208"/>
      <c r="AP439" s="272"/>
      <c r="AQ439" s="271" t="s">
        <v>521</v>
      </c>
      <c r="AR439" s="208"/>
      <c r="AS439" s="208"/>
      <c r="AT439" s="272"/>
      <c r="AU439" s="208" t="s">
        <v>521</v>
      </c>
      <c r="AV439" s="208"/>
      <c r="AW439" s="208"/>
      <c r="AX439" s="209"/>
    </row>
    <row r="440" spans="1:50" ht="22.5" customHeight="1" x14ac:dyDescent="0.15">
      <c r="A440" s="863"/>
      <c r="B440" s="858"/>
      <c r="C440" s="164"/>
      <c r="D440" s="85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523</v>
      </c>
      <c r="AC440" s="207"/>
      <c r="AD440" s="207"/>
      <c r="AE440" s="271" t="s">
        <v>523</v>
      </c>
      <c r="AF440" s="208"/>
      <c r="AG440" s="208"/>
      <c r="AH440" s="272"/>
      <c r="AI440" s="271" t="s">
        <v>524</v>
      </c>
      <c r="AJ440" s="208"/>
      <c r="AK440" s="208"/>
      <c r="AL440" s="208"/>
      <c r="AM440" s="271" t="s">
        <v>521</v>
      </c>
      <c r="AN440" s="208"/>
      <c r="AO440" s="208"/>
      <c r="AP440" s="272"/>
      <c r="AQ440" s="271" t="s">
        <v>523</v>
      </c>
      <c r="AR440" s="208"/>
      <c r="AS440" s="208"/>
      <c r="AT440" s="272"/>
      <c r="AU440" s="208" t="s">
        <v>523</v>
      </c>
      <c r="AV440" s="208"/>
      <c r="AW440" s="208"/>
      <c r="AX440" s="209"/>
    </row>
    <row r="441" spans="1:50" ht="22.5" customHeight="1" x14ac:dyDescent="0.15">
      <c r="A441" s="863"/>
      <c r="B441" s="858"/>
      <c r="C441" s="164"/>
      <c r="D441" s="85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t="s">
        <v>521</v>
      </c>
      <c r="AF441" s="208"/>
      <c r="AG441" s="208"/>
      <c r="AH441" s="272"/>
      <c r="AI441" s="271" t="s">
        <v>521</v>
      </c>
      <c r="AJ441" s="208"/>
      <c r="AK441" s="208"/>
      <c r="AL441" s="208"/>
      <c r="AM441" s="271" t="s">
        <v>521</v>
      </c>
      <c r="AN441" s="208"/>
      <c r="AO441" s="208"/>
      <c r="AP441" s="272"/>
      <c r="AQ441" s="271" t="s">
        <v>521</v>
      </c>
      <c r="AR441" s="208"/>
      <c r="AS441" s="208"/>
      <c r="AT441" s="272"/>
      <c r="AU441" s="208" t="s">
        <v>521</v>
      </c>
      <c r="AV441" s="208"/>
      <c r="AW441" s="208"/>
      <c r="AX441" s="209"/>
    </row>
    <row r="442" spans="1:50" ht="18.75" hidden="1" customHeight="1" x14ac:dyDescent="0.15">
      <c r="A442" s="863"/>
      <c r="B442" s="858"/>
      <c r="C442" s="164"/>
      <c r="D442" s="858"/>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3"/>
      <c r="B443" s="858"/>
      <c r="C443" s="164"/>
      <c r="D443" s="85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3"/>
      <c r="B444" s="858"/>
      <c r="C444" s="164"/>
      <c r="D444" s="85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3"/>
      <c r="B445" s="858"/>
      <c r="C445" s="164"/>
      <c r="D445" s="85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3"/>
      <c r="B446" s="858"/>
      <c r="C446" s="164"/>
      <c r="D446" s="85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3"/>
      <c r="B447" s="858"/>
      <c r="C447" s="164"/>
      <c r="D447" s="858"/>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3"/>
      <c r="B448" s="858"/>
      <c r="C448" s="164"/>
      <c r="D448" s="85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3"/>
      <c r="B449" s="858"/>
      <c r="C449" s="164"/>
      <c r="D449" s="85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3"/>
      <c r="B450" s="858"/>
      <c r="C450" s="164"/>
      <c r="D450" s="85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3"/>
      <c r="B451" s="858"/>
      <c r="C451" s="164"/>
      <c r="D451" s="85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3"/>
      <c r="B452" s="858"/>
      <c r="C452" s="164"/>
      <c r="D452" s="858"/>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3"/>
      <c r="B453" s="858"/>
      <c r="C453" s="164"/>
      <c r="D453" s="85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3"/>
      <c r="B454" s="858"/>
      <c r="C454" s="164"/>
      <c r="D454" s="85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3"/>
      <c r="B455" s="858"/>
      <c r="C455" s="164"/>
      <c r="D455" s="85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3"/>
      <c r="B456" s="858"/>
      <c r="C456" s="164"/>
      <c r="D456" s="85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3"/>
      <c r="B457" s="858"/>
      <c r="C457" s="164"/>
      <c r="D457" s="858"/>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3"/>
      <c r="B458" s="858"/>
      <c r="C458" s="164"/>
      <c r="D458" s="85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3"/>
      <c r="B459" s="858"/>
      <c r="C459" s="164"/>
      <c r="D459" s="85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3"/>
      <c r="B460" s="858"/>
      <c r="C460" s="164"/>
      <c r="D460" s="85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3"/>
      <c r="B461" s="858"/>
      <c r="C461" s="164"/>
      <c r="D461" s="85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3"/>
      <c r="B462" s="858"/>
      <c r="C462" s="164"/>
      <c r="D462" s="858"/>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3"/>
      <c r="B463" s="858"/>
      <c r="C463" s="164"/>
      <c r="D463" s="858"/>
      <c r="E463" s="110" t="s">
        <v>522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3"/>
      <c r="B464" s="858"/>
      <c r="C464" s="164"/>
      <c r="D464" s="85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3"/>
      <c r="B465" s="858"/>
      <c r="C465" s="164"/>
      <c r="D465" s="858"/>
      <c r="E465" s="186" t="s">
        <v>369</v>
      </c>
      <c r="F465" s="191"/>
      <c r="G465" s="778" t="s">
        <v>409</v>
      </c>
      <c r="H465" s="160"/>
      <c r="I465" s="160"/>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68"/>
    </row>
    <row r="466" spans="1:50" ht="18.75" hidden="1" customHeight="1" x14ac:dyDescent="0.15">
      <c r="A466" s="863"/>
      <c r="B466" s="858"/>
      <c r="C466" s="164"/>
      <c r="D466" s="858"/>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3"/>
      <c r="B467" s="858"/>
      <c r="C467" s="164"/>
      <c r="D467" s="85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3"/>
      <c r="B468" s="858"/>
      <c r="C468" s="164"/>
      <c r="D468" s="85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3"/>
      <c r="B469" s="858"/>
      <c r="C469" s="164"/>
      <c r="D469" s="85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3"/>
      <c r="B470" s="858"/>
      <c r="C470" s="164"/>
      <c r="D470" s="85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3"/>
      <c r="B471" s="858"/>
      <c r="C471" s="164"/>
      <c r="D471" s="858"/>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3"/>
      <c r="B472" s="858"/>
      <c r="C472" s="164"/>
      <c r="D472" s="85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3"/>
      <c r="B473" s="858"/>
      <c r="C473" s="164"/>
      <c r="D473" s="85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3"/>
      <c r="B474" s="858"/>
      <c r="C474" s="164"/>
      <c r="D474" s="85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3"/>
      <c r="B475" s="858"/>
      <c r="C475" s="164"/>
      <c r="D475" s="85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3"/>
      <c r="B476" s="858"/>
      <c r="C476" s="164"/>
      <c r="D476" s="858"/>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3"/>
      <c r="B477" s="858"/>
      <c r="C477" s="164"/>
      <c r="D477" s="85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3"/>
      <c r="B478" s="858"/>
      <c r="C478" s="164"/>
      <c r="D478" s="85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3"/>
      <c r="B479" s="858"/>
      <c r="C479" s="164"/>
      <c r="D479" s="85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3"/>
      <c r="B480" s="858"/>
      <c r="C480" s="164"/>
      <c r="D480" s="85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6" t="s">
        <v>16</v>
      </c>
      <c r="AC480" s="856"/>
      <c r="AD480" s="856"/>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3"/>
      <c r="B481" s="858"/>
      <c r="C481" s="164"/>
      <c r="D481" s="858"/>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3"/>
      <c r="B482" s="858"/>
      <c r="C482" s="164"/>
      <c r="D482" s="85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3"/>
      <c r="B483" s="858"/>
      <c r="C483" s="164"/>
      <c r="D483" s="85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3"/>
      <c r="B484" s="858"/>
      <c r="C484" s="164"/>
      <c r="D484" s="85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3"/>
      <c r="B485" s="858"/>
      <c r="C485" s="164"/>
      <c r="D485" s="85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3"/>
      <c r="B486" s="858"/>
      <c r="C486" s="164"/>
      <c r="D486" s="858"/>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3"/>
      <c r="B487" s="858"/>
      <c r="C487" s="164"/>
      <c r="D487" s="85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3"/>
      <c r="B488" s="858"/>
      <c r="C488" s="164"/>
      <c r="D488" s="85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3"/>
      <c r="B489" s="858"/>
      <c r="C489" s="164"/>
      <c r="D489" s="85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3"/>
      <c r="B490" s="858"/>
      <c r="C490" s="164"/>
      <c r="D490" s="85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3"/>
      <c r="B491" s="858"/>
      <c r="C491" s="164"/>
      <c r="D491" s="858"/>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3"/>
      <c r="B492" s="858"/>
      <c r="C492" s="164"/>
      <c r="D492" s="85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3"/>
      <c r="B493" s="858"/>
      <c r="C493" s="164"/>
      <c r="D493" s="85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3"/>
      <c r="B494" s="858"/>
      <c r="C494" s="164"/>
      <c r="D494" s="85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3"/>
      <c r="B495" s="858"/>
      <c r="C495" s="164"/>
      <c r="D495" s="85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3"/>
      <c r="B496" s="858"/>
      <c r="C496" s="164"/>
      <c r="D496" s="858"/>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3"/>
      <c r="B497" s="858"/>
      <c r="C497" s="164"/>
      <c r="D497" s="85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3"/>
      <c r="B498" s="858"/>
      <c r="C498" s="164"/>
      <c r="D498" s="85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3"/>
      <c r="B499" s="858"/>
      <c r="C499" s="164"/>
      <c r="D499" s="85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3"/>
      <c r="B500" s="858"/>
      <c r="C500" s="164"/>
      <c r="D500" s="85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3"/>
      <c r="B501" s="858"/>
      <c r="C501" s="164"/>
      <c r="D501" s="858"/>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3"/>
      <c r="B502" s="858"/>
      <c r="C502" s="164"/>
      <c r="D502" s="85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3"/>
      <c r="B503" s="858"/>
      <c r="C503" s="164"/>
      <c r="D503" s="85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3"/>
      <c r="B504" s="858"/>
      <c r="C504" s="164"/>
      <c r="D504" s="85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3"/>
      <c r="B505" s="858"/>
      <c r="C505" s="164"/>
      <c r="D505" s="85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3"/>
      <c r="B506" s="858"/>
      <c r="C506" s="164"/>
      <c r="D506" s="858"/>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3"/>
      <c r="B507" s="858"/>
      <c r="C507" s="164"/>
      <c r="D507" s="85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3"/>
      <c r="B508" s="858"/>
      <c r="C508" s="164"/>
      <c r="D508" s="85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3"/>
      <c r="B509" s="858"/>
      <c r="C509" s="164"/>
      <c r="D509" s="85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3"/>
      <c r="B510" s="858"/>
      <c r="C510" s="164"/>
      <c r="D510" s="85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3"/>
      <c r="B511" s="858"/>
      <c r="C511" s="164"/>
      <c r="D511" s="858"/>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3"/>
      <c r="B512" s="858"/>
      <c r="C512" s="164"/>
      <c r="D512" s="85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3"/>
      <c r="B513" s="858"/>
      <c r="C513" s="164"/>
      <c r="D513" s="85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3"/>
      <c r="B514" s="858"/>
      <c r="C514" s="164"/>
      <c r="D514" s="85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3"/>
      <c r="B515" s="858"/>
      <c r="C515" s="164"/>
      <c r="D515" s="85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3"/>
      <c r="B516" s="858"/>
      <c r="C516" s="164"/>
      <c r="D516" s="858"/>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3"/>
      <c r="B517" s="858"/>
      <c r="C517" s="164"/>
      <c r="D517" s="85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3"/>
      <c r="B518" s="858"/>
      <c r="C518" s="164"/>
      <c r="D518" s="85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3"/>
      <c r="B519" s="858"/>
      <c r="C519" s="164"/>
      <c r="D519" s="858"/>
      <c r="E519" s="186" t="s">
        <v>369</v>
      </c>
      <c r="F519" s="191"/>
      <c r="G519" s="778" t="s">
        <v>409</v>
      </c>
      <c r="H519" s="160"/>
      <c r="I519" s="160"/>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68"/>
    </row>
    <row r="520" spans="1:50" ht="18.75" hidden="1" customHeight="1" x14ac:dyDescent="0.15">
      <c r="A520" s="863"/>
      <c r="B520" s="858"/>
      <c r="C520" s="164"/>
      <c r="D520" s="858"/>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3"/>
      <c r="B521" s="858"/>
      <c r="C521" s="164"/>
      <c r="D521" s="85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3"/>
      <c r="B522" s="858"/>
      <c r="C522" s="164"/>
      <c r="D522" s="85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3"/>
      <c r="B523" s="858"/>
      <c r="C523" s="164"/>
      <c r="D523" s="85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3"/>
      <c r="B524" s="858"/>
      <c r="C524" s="164"/>
      <c r="D524" s="85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3"/>
      <c r="B525" s="858"/>
      <c r="C525" s="164"/>
      <c r="D525" s="858"/>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3"/>
      <c r="B526" s="858"/>
      <c r="C526" s="164"/>
      <c r="D526" s="85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3"/>
      <c r="B527" s="858"/>
      <c r="C527" s="164"/>
      <c r="D527" s="85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3"/>
      <c r="B528" s="858"/>
      <c r="C528" s="164"/>
      <c r="D528" s="85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3"/>
      <c r="B529" s="858"/>
      <c r="C529" s="164"/>
      <c r="D529" s="85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3"/>
      <c r="B530" s="858"/>
      <c r="C530" s="164"/>
      <c r="D530" s="858"/>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3"/>
      <c r="B531" s="858"/>
      <c r="C531" s="164"/>
      <c r="D531" s="85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3"/>
      <c r="B532" s="858"/>
      <c r="C532" s="164"/>
      <c r="D532" s="85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3"/>
      <c r="B533" s="858"/>
      <c r="C533" s="164"/>
      <c r="D533" s="85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3"/>
      <c r="B534" s="858"/>
      <c r="C534" s="164"/>
      <c r="D534" s="85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3"/>
      <c r="B535" s="858"/>
      <c r="C535" s="164"/>
      <c r="D535" s="858"/>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3"/>
      <c r="B536" s="858"/>
      <c r="C536" s="164"/>
      <c r="D536" s="85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3"/>
      <c r="B537" s="858"/>
      <c r="C537" s="164"/>
      <c r="D537" s="85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3"/>
      <c r="B538" s="858"/>
      <c r="C538" s="164"/>
      <c r="D538" s="85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3"/>
      <c r="B539" s="858"/>
      <c r="C539" s="164"/>
      <c r="D539" s="85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3"/>
      <c r="B540" s="858"/>
      <c r="C540" s="164"/>
      <c r="D540" s="858"/>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3"/>
      <c r="B541" s="858"/>
      <c r="C541" s="164"/>
      <c r="D541" s="85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3"/>
      <c r="B542" s="858"/>
      <c r="C542" s="164"/>
      <c r="D542" s="85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3"/>
      <c r="B543" s="858"/>
      <c r="C543" s="164"/>
      <c r="D543" s="85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3"/>
      <c r="B544" s="858"/>
      <c r="C544" s="164"/>
      <c r="D544" s="85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3"/>
      <c r="B545" s="858"/>
      <c r="C545" s="164"/>
      <c r="D545" s="858"/>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3"/>
      <c r="B546" s="858"/>
      <c r="C546" s="164"/>
      <c r="D546" s="85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3"/>
      <c r="B547" s="858"/>
      <c r="C547" s="164"/>
      <c r="D547" s="85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3"/>
      <c r="B548" s="858"/>
      <c r="C548" s="164"/>
      <c r="D548" s="85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3"/>
      <c r="B549" s="858"/>
      <c r="C549" s="164"/>
      <c r="D549" s="85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3"/>
      <c r="B550" s="858"/>
      <c r="C550" s="164"/>
      <c r="D550" s="858"/>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3"/>
      <c r="B551" s="858"/>
      <c r="C551" s="164"/>
      <c r="D551" s="85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3"/>
      <c r="B552" s="858"/>
      <c r="C552" s="164"/>
      <c r="D552" s="85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3"/>
      <c r="B553" s="858"/>
      <c r="C553" s="164"/>
      <c r="D553" s="85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3"/>
      <c r="B554" s="858"/>
      <c r="C554" s="164"/>
      <c r="D554" s="85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3"/>
      <c r="B555" s="858"/>
      <c r="C555" s="164"/>
      <c r="D555" s="858"/>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3"/>
      <c r="B556" s="858"/>
      <c r="C556" s="164"/>
      <c r="D556" s="85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3"/>
      <c r="B557" s="858"/>
      <c r="C557" s="164"/>
      <c r="D557" s="85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3"/>
      <c r="B558" s="858"/>
      <c r="C558" s="164"/>
      <c r="D558" s="85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3"/>
      <c r="B559" s="858"/>
      <c r="C559" s="164"/>
      <c r="D559" s="85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6" t="s">
        <v>16</v>
      </c>
      <c r="AC559" s="856"/>
      <c r="AD559" s="856"/>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3"/>
      <c r="B560" s="858"/>
      <c r="C560" s="164"/>
      <c r="D560" s="858"/>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3"/>
      <c r="B561" s="858"/>
      <c r="C561" s="164"/>
      <c r="D561" s="85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3"/>
      <c r="B562" s="858"/>
      <c r="C562" s="164"/>
      <c r="D562" s="85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3"/>
      <c r="B563" s="858"/>
      <c r="C563" s="164"/>
      <c r="D563" s="85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3"/>
      <c r="B564" s="858"/>
      <c r="C564" s="164"/>
      <c r="D564" s="85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3"/>
      <c r="B565" s="858"/>
      <c r="C565" s="164"/>
      <c r="D565" s="858"/>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3"/>
      <c r="B566" s="858"/>
      <c r="C566" s="164"/>
      <c r="D566" s="85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3"/>
      <c r="B567" s="858"/>
      <c r="C567" s="164"/>
      <c r="D567" s="85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3"/>
      <c r="B568" s="858"/>
      <c r="C568" s="164"/>
      <c r="D568" s="85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3"/>
      <c r="B569" s="858"/>
      <c r="C569" s="164"/>
      <c r="D569" s="85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3"/>
      <c r="B570" s="858"/>
      <c r="C570" s="164"/>
      <c r="D570" s="858"/>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3"/>
      <c r="B571" s="858"/>
      <c r="C571" s="164"/>
      <c r="D571" s="85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3"/>
      <c r="B572" s="858"/>
      <c r="C572" s="164"/>
      <c r="D572" s="85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3"/>
      <c r="B573" s="858"/>
      <c r="C573" s="164"/>
      <c r="D573" s="858"/>
      <c r="E573" s="186" t="s">
        <v>369</v>
      </c>
      <c r="F573" s="191"/>
      <c r="G573" s="778" t="s">
        <v>409</v>
      </c>
      <c r="H573" s="160"/>
      <c r="I573" s="160"/>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68"/>
    </row>
    <row r="574" spans="1:50" ht="18.75" hidden="1" customHeight="1" x14ac:dyDescent="0.15">
      <c r="A574" s="863"/>
      <c r="B574" s="858"/>
      <c r="C574" s="164"/>
      <c r="D574" s="858"/>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3"/>
      <c r="B575" s="858"/>
      <c r="C575" s="164"/>
      <c r="D575" s="85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3"/>
      <c r="B576" s="858"/>
      <c r="C576" s="164"/>
      <c r="D576" s="85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3"/>
      <c r="B577" s="858"/>
      <c r="C577" s="164"/>
      <c r="D577" s="85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3"/>
      <c r="B578" s="858"/>
      <c r="C578" s="164"/>
      <c r="D578" s="85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3"/>
      <c r="B579" s="858"/>
      <c r="C579" s="164"/>
      <c r="D579" s="858"/>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3"/>
      <c r="B580" s="858"/>
      <c r="C580" s="164"/>
      <c r="D580" s="85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3"/>
      <c r="B581" s="858"/>
      <c r="C581" s="164"/>
      <c r="D581" s="85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3"/>
      <c r="B582" s="858"/>
      <c r="C582" s="164"/>
      <c r="D582" s="85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3"/>
      <c r="B583" s="858"/>
      <c r="C583" s="164"/>
      <c r="D583" s="85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3"/>
      <c r="B584" s="858"/>
      <c r="C584" s="164"/>
      <c r="D584" s="858"/>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3"/>
      <c r="B585" s="858"/>
      <c r="C585" s="164"/>
      <c r="D585" s="85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3"/>
      <c r="B586" s="858"/>
      <c r="C586" s="164"/>
      <c r="D586" s="85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3"/>
      <c r="B587" s="858"/>
      <c r="C587" s="164"/>
      <c r="D587" s="85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3"/>
      <c r="B588" s="858"/>
      <c r="C588" s="164"/>
      <c r="D588" s="85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3"/>
      <c r="B589" s="858"/>
      <c r="C589" s="164"/>
      <c r="D589" s="858"/>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3"/>
      <c r="B590" s="858"/>
      <c r="C590" s="164"/>
      <c r="D590" s="85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3"/>
      <c r="B591" s="858"/>
      <c r="C591" s="164"/>
      <c r="D591" s="85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3"/>
      <c r="B592" s="858"/>
      <c r="C592" s="164"/>
      <c r="D592" s="85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3"/>
      <c r="B593" s="858"/>
      <c r="C593" s="164"/>
      <c r="D593" s="85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3"/>
      <c r="B594" s="858"/>
      <c r="C594" s="164"/>
      <c r="D594" s="858"/>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3"/>
      <c r="B595" s="858"/>
      <c r="C595" s="164"/>
      <c r="D595" s="85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3"/>
      <c r="B596" s="858"/>
      <c r="C596" s="164"/>
      <c r="D596" s="85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3"/>
      <c r="B597" s="858"/>
      <c r="C597" s="164"/>
      <c r="D597" s="85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3"/>
      <c r="B598" s="858"/>
      <c r="C598" s="164"/>
      <c r="D598" s="85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6" t="s">
        <v>16</v>
      </c>
      <c r="AC598" s="856"/>
      <c r="AD598" s="856"/>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3"/>
      <c r="B599" s="858"/>
      <c r="C599" s="164"/>
      <c r="D599" s="858"/>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3"/>
      <c r="B600" s="858"/>
      <c r="C600" s="164"/>
      <c r="D600" s="85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3"/>
      <c r="B601" s="858"/>
      <c r="C601" s="164"/>
      <c r="D601" s="85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3"/>
      <c r="B602" s="858"/>
      <c r="C602" s="164"/>
      <c r="D602" s="85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3"/>
      <c r="B603" s="858"/>
      <c r="C603" s="164"/>
      <c r="D603" s="85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3"/>
      <c r="B604" s="858"/>
      <c r="C604" s="164"/>
      <c r="D604" s="858"/>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3"/>
      <c r="B605" s="858"/>
      <c r="C605" s="164"/>
      <c r="D605" s="85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3"/>
      <c r="B606" s="858"/>
      <c r="C606" s="164"/>
      <c r="D606" s="85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3"/>
      <c r="B607" s="858"/>
      <c r="C607" s="164"/>
      <c r="D607" s="85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3"/>
      <c r="B608" s="858"/>
      <c r="C608" s="164"/>
      <c r="D608" s="85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3"/>
      <c r="B609" s="858"/>
      <c r="C609" s="164"/>
      <c r="D609" s="858"/>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3"/>
      <c r="B610" s="858"/>
      <c r="C610" s="164"/>
      <c r="D610" s="85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3"/>
      <c r="B611" s="858"/>
      <c r="C611" s="164"/>
      <c r="D611" s="85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3"/>
      <c r="B612" s="858"/>
      <c r="C612" s="164"/>
      <c r="D612" s="85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3"/>
      <c r="B613" s="858"/>
      <c r="C613" s="164"/>
      <c r="D613" s="85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3"/>
      <c r="B614" s="858"/>
      <c r="C614" s="164"/>
      <c r="D614" s="858"/>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3"/>
      <c r="B615" s="858"/>
      <c r="C615" s="164"/>
      <c r="D615" s="85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3"/>
      <c r="B616" s="858"/>
      <c r="C616" s="164"/>
      <c r="D616" s="85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3"/>
      <c r="B617" s="858"/>
      <c r="C617" s="164"/>
      <c r="D617" s="85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3"/>
      <c r="B618" s="858"/>
      <c r="C618" s="164"/>
      <c r="D618" s="85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3"/>
      <c r="B619" s="858"/>
      <c r="C619" s="164"/>
      <c r="D619" s="858"/>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3"/>
      <c r="B620" s="858"/>
      <c r="C620" s="164"/>
      <c r="D620" s="85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3"/>
      <c r="B621" s="858"/>
      <c r="C621" s="164"/>
      <c r="D621" s="85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3"/>
      <c r="B622" s="858"/>
      <c r="C622" s="164"/>
      <c r="D622" s="85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3"/>
      <c r="B623" s="858"/>
      <c r="C623" s="164"/>
      <c r="D623" s="85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3"/>
      <c r="B624" s="858"/>
      <c r="C624" s="164"/>
      <c r="D624" s="858"/>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3"/>
      <c r="B625" s="858"/>
      <c r="C625" s="164"/>
      <c r="D625" s="85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3"/>
      <c r="B626" s="858"/>
      <c r="C626" s="164"/>
      <c r="D626" s="85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3"/>
      <c r="B627" s="858"/>
      <c r="C627" s="164"/>
      <c r="D627" s="858"/>
      <c r="E627" s="186" t="s">
        <v>369</v>
      </c>
      <c r="F627" s="191"/>
      <c r="G627" s="778" t="s">
        <v>409</v>
      </c>
      <c r="H627" s="160"/>
      <c r="I627" s="160"/>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68"/>
    </row>
    <row r="628" spans="1:50" ht="18.75" hidden="1" customHeight="1" x14ac:dyDescent="0.15">
      <c r="A628" s="863"/>
      <c r="B628" s="858"/>
      <c r="C628" s="164"/>
      <c r="D628" s="858"/>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3"/>
      <c r="B629" s="858"/>
      <c r="C629" s="164"/>
      <c r="D629" s="85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3"/>
      <c r="B630" s="858"/>
      <c r="C630" s="164"/>
      <c r="D630" s="85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3"/>
      <c r="B631" s="858"/>
      <c r="C631" s="164"/>
      <c r="D631" s="85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3"/>
      <c r="B632" s="858"/>
      <c r="C632" s="164"/>
      <c r="D632" s="85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3"/>
      <c r="B633" s="858"/>
      <c r="C633" s="164"/>
      <c r="D633" s="858"/>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3"/>
      <c r="B634" s="858"/>
      <c r="C634" s="164"/>
      <c r="D634" s="85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3"/>
      <c r="B635" s="858"/>
      <c r="C635" s="164"/>
      <c r="D635" s="85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3"/>
      <c r="B636" s="858"/>
      <c r="C636" s="164"/>
      <c r="D636" s="85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3"/>
      <c r="B637" s="858"/>
      <c r="C637" s="164"/>
      <c r="D637" s="85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6" t="s">
        <v>16</v>
      </c>
      <c r="AC637" s="856"/>
      <c r="AD637" s="856"/>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3"/>
      <c r="B638" s="858"/>
      <c r="C638" s="164"/>
      <c r="D638" s="858"/>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3"/>
      <c r="B639" s="858"/>
      <c r="C639" s="164"/>
      <c r="D639" s="85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3"/>
      <c r="B640" s="858"/>
      <c r="C640" s="164"/>
      <c r="D640" s="85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3"/>
      <c r="B641" s="858"/>
      <c r="C641" s="164"/>
      <c r="D641" s="85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3"/>
      <c r="B642" s="858"/>
      <c r="C642" s="164"/>
      <c r="D642" s="85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3"/>
      <c r="B643" s="858"/>
      <c r="C643" s="164"/>
      <c r="D643" s="858"/>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3"/>
      <c r="B644" s="858"/>
      <c r="C644" s="164"/>
      <c r="D644" s="85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3"/>
      <c r="B645" s="858"/>
      <c r="C645" s="164"/>
      <c r="D645" s="85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3"/>
      <c r="B646" s="858"/>
      <c r="C646" s="164"/>
      <c r="D646" s="85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3"/>
      <c r="B647" s="858"/>
      <c r="C647" s="164"/>
      <c r="D647" s="85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3"/>
      <c r="B648" s="858"/>
      <c r="C648" s="164"/>
      <c r="D648" s="858"/>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3"/>
      <c r="B649" s="858"/>
      <c r="C649" s="164"/>
      <c r="D649" s="85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3"/>
      <c r="B650" s="858"/>
      <c r="C650" s="164"/>
      <c r="D650" s="85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3"/>
      <c r="B651" s="858"/>
      <c r="C651" s="164"/>
      <c r="D651" s="85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3"/>
      <c r="B652" s="858"/>
      <c r="C652" s="164"/>
      <c r="D652" s="85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3"/>
      <c r="B653" s="858"/>
      <c r="C653" s="164"/>
      <c r="D653" s="858"/>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3"/>
      <c r="B654" s="858"/>
      <c r="C654" s="164"/>
      <c r="D654" s="85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3"/>
      <c r="B655" s="858"/>
      <c r="C655" s="164"/>
      <c r="D655" s="85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3"/>
      <c r="B656" s="858"/>
      <c r="C656" s="164"/>
      <c r="D656" s="85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3"/>
      <c r="B657" s="858"/>
      <c r="C657" s="164"/>
      <c r="D657" s="85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3"/>
      <c r="B658" s="858"/>
      <c r="C658" s="164"/>
      <c r="D658" s="858"/>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3"/>
      <c r="B659" s="858"/>
      <c r="C659" s="164"/>
      <c r="D659" s="85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3"/>
      <c r="B660" s="858"/>
      <c r="C660" s="164"/>
      <c r="D660" s="85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3"/>
      <c r="B661" s="858"/>
      <c r="C661" s="164"/>
      <c r="D661" s="85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3"/>
      <c r="B662" s="858"/>
      <c r="C662" s="164"/>
      <c r="D662" s="85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3"/>
      <c r="B663" s="858"/>
      <c r="C663" s="164"/>
      <c r="D663" s="858"/>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3"/>
      <c r="B664" s="858"/>
      <c r="C664" s="164"/>
      <c r="D664" s="85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3"/>
      <c r="B665" s="858"/>
      <c r="C665" s="164"/>
      <c r="D665" s="85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3"/>
      <c r="B666" s="858"/>
      <c r="C666" s="164"/>
      <c r="D666" s="85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3"/>
      <c r="B667" s="858"/>
      <c r="C667" s="164"/>
      <c r="D667" s="85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3"/>
      <c r="B668" s="858"/>
      <c r="C668" s="164"/>
      <c r="D668" s="858"/>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3"/>
      <c r="B669" s="858"/>
      <c r="C669" s="164"/>
      <c r="D669" s="85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3"/>
      <c r="B670" s="858"/>
      <c r="C670" s="164"/>
      <c r="D670" s="85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3"/>
      <c r="B671" s="858"/>
      <c r="C671" s="164"/>
      <c r="D671" s="85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3"/>
      <c r="B672" s="858"/>
      <c r="C672" s="164"/>
      <c r="D672" s="85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3"/>
      <c r="B673" s="858"/>
      <c r="C673" s="164"/>
      <c r="D673" s="858"/>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3"/>
      <c r="B674" s="858"/>
      <c r="C674" s="164"/>
      <c r="D674" s="85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3"/>
      <c r="B675" s="858"/>
      <c r="C675" s="164"/>
      <c r="D675" s="85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3"/>
      <c r="B676" s="858"/>
      <c r="C676" s="164"/>
      <c r="D676" s="85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3"/>
      <c r="B677" s="858"/>
      <c r="C677" s="164"/>
      <c r="D677" s="85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3"/>
      <c r="B678" s="858"/>
      <c r="C678" s="164"/>
      <c r="D678" s="858"/>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3"/>
      <c r="B679" s="858"/>
      <c r="C679" s="164"/>
      <c r="D679" s="85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4"/>
      <c r="B680" s="860"/>
      <c r="C680" s="859"/>
      <c r="D680" s="860"/>
      <c r="E680" s="869"/>
      <c r="F680" s="744"/>
      <c r="G680" s="744"/>
      <c r="H680" s="744"/>
      <c r="I680" s="744"/>
      <c r="J680" s="744"/>
      <c r="K680" s="744"/>
      <c r="L680" s="744"/>
      <c r="M680" s="744"/>
      <c r="N680" s="744"/>
      <c r="O680" s="744"/>
      <c r="P680" s="744"/>
      <c r="Q680" s="744"/>
      <c r="R680" s="744"/>
      <c r="S680" s="744"/>
      <c r="T680" s="744"/>
      <c r="U680" s="744"/>
      <c r="V680" s="744"/>
      <c r="W680" s="744"/>
      <c r="X680" s="744"/>
      <c r="Y680" s="744"/>
      <c r="Z680" s="744"/>
      <c r="AA680" s="744"/>
      <c r="AB680" s="744"/>
      <c r="AC680" s="744"/>
      <c r="AD680" s="744"/>
      <c r="AE680" s="744"/>
      <c r="AF680" s="744"/>
      <c r="AG680" s="744"/>
      <c r="AH680" s="744"/>
      <c r="AI680" s="744"/>
      <c r="AJ680" s="744"/>
      <c r="AK680" s="744"/>
      <c r="AL680" s="744"/>
      <c r="AM680" s="744"/>
      <c r="AN680" s="744"/>
      <c r="AO680" s="744"/>
      <c r="AP680" s="744"/>
      <c r="AQ680" s="744"/>
      <c r="AR680" s="744"/>
      <c r="AS680" s="744"/>
      <c r="AT680" s="744"/>
      <c r="AU680" s="744"/>
      <c r="AV680" s="744"/>
      <c r="AW680" s="744"/>
      <c r="AX680" s="870"/>
    </row>
    <row r="681" spans="1:50" ht="21" customHeight="1"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6" t="s">
        <v>36</v>
      </c>
      <c r="AH682" s="244"/>
      <c r="AI682" s="244"/>
      <c r="AJ682" s="244"/>
      <c r="AK682" s="244"/>
      <c r="AL682" s="244"/>
      <c r="AM682" s="244"/>
      <c r="AN682" s="244"/>
      <c r="AO682" s="244"/>
      <c r="AP682" s="244"/>
      <c r="AQ682" s="244"/>
      <c r="AR682" s="244"/>
      <c r="AS682" s="244"/>
      <c r="AT682" s="244"/>
      <c r="AU682" s="244"/>
      <c r="AV682" s="244"/>
      <c r="AW682" s="244"/>
      <c r="AX682" s="777"/>
    </row>
    <row r="683" spans="1:50" ht="50.1" customHeight="1" x14ac:dyDescent="0.15">
      <c r="A683" s="728" t="s">
        <v>269</v>
      </c>
      <c r="B683" s="729"/>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4" t="s">
        <v>528</v>
      </c>
      <c r="AE683" s="255"/>
      <c r="AF683" s="255"/>
      <c r="AG683" s="247" t="s">
        <v>559</v>
      </c>
      <c r="AH683" s="248"/>
      <c r="AI683" s="248"/>
      <c r="AJ683" s="248"/>
      <c r="AK683" s="248"/>
      <c r="AL683" s="248"/>
      <c r="AM683" s="248"/>
      <c r="AN683" s="248"/>
      <c r="AO683" s="248"/>
      <c r="AP683" s="248"/>
      <c r="AQ683" s="248"/>
      <c r="AR683" s="248"/>
      <c r="AS683" s="248"/>
      <c r="AT683" s="248"/>
      <c r="AU683" s="248"/>
      <c r="AV683" s="248"/>
      <c r="AW683" s="248"/>
      <c r="AX683" s="249"/>
    </row>
    <row r="684" spans="1:50" ht="80.099999999999994" customHeight="1" x14ac:dyDescent="0.15">
      <c r="A684" s="730"/>
      <c r="B684" s="731"/>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66"/>
      <c r="AD684" s="143" t="s">
        <v>528</v>
      </c>
      <c r="AE684" s="144"/>
      <c r="AF684" s="144"/>
      <c r="AG684" s="140" t="s">
        <v>560</v>
      </c>
      <c r="AH684" s="141"/>
      <c r="AI684" s="141"/>
      <c r="AJ684" s="141"/>
      <c r="AK684" s="141"/>
      <c r="AL684" s="141"/>
      <c r="AM684" s="141"/>
      <c r="AN684" s="141"/>
      <c r="AO684" s="141"/>
      <c r="AP684" s="141"/>
      <c r="AQ684" s="141"/>
      <c r="AR684" s="141"/>
      <c r="AS684" s="141"/>
      <c r="AT684" s="141"/>
      <c r="AU684" s="141"/>
      <c r="AV684" s="141"/>
      <c r="AW684" s="141"/>
      <c r="AX684" s="142"/>
    </row>
    <row r="685" spans="1:50" ht="99.95" customHeight="1" x14ac:dyDescent="0.15">
      <c r="A685" s="732"/>
      <c r="B685" s="733"/>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37" t="s">
        <v>528</v>
      </c>
      <c r="AE685" s="638"/>
      <c r="AF685" s="638"/>
      <c r="AG685" s="450" t="s">
        <v>561</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2" t="s">
        <v>44</v>
      </c>
      <c r="B686" s="503"/>
      <c r="C686" s="773" t="s">
        <v>46</v>
      </c>
      <c r="D686" s="774"/>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5"/>
      <c r="AD686" s="448" t="s">
        <v>528</v>
      </c>
      <c r="AE686" s="449"/>
      <c r="AF686" s="449"/>
      <c r="AG686" s="110" t="s">
        <v>566</v>
      </c>
      <c r="AH686" s="111"/>
      <c r="AI686" s="111"/>
      <c r="AJ686" s="111"/>
      <c r="AK686" s="111"/>
      <c r="AL686" s="111"/>
      <c r="AM686" s="111"/>
      <c r="AN686" s="111"/>
      <c r="AO686" s="111"/>
      <c r="AP686" s="111"/>
      <c r="AQ686" s="111"/>
      <c r="AR686" s="111"/>
      <c r="AS686" s="111"/>
      <c r="AT686" s="111"/>
      <c r="AU686" s="111"/>
      <c r="AV686" s="111"/>
      <c r="AW686" s="111"/>
      <c r="AX686" s="112"/>
    </row>
    <row r="687" spans="1:50" ht="39.950000000000003" customHeight="1" x14ac:dyDescent="0.15">
      <c r="A687" s="504"/>
      <c r="B687" s="505"/>
      <c r="C687" s="671"/>
      <c r="D687" s="672"/>
      <c r="E687" s="658" t="s">
        <v>489</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43" t="s">
        <v>558</v>
      </c>
      <c r="AE687" s="144"/>
      <c r="AF687" s="518"/>
      <c r="AG687" s="450"/>
      <c r="AH687" s="133"/>
      <c r="AI687" s="133"/>
      <c r="AJ687" s="133"/>
      <c r="AK687" s="133"/>
      <c r="AL687" s="133"/>
      <c r="AM687" s="133"/>
      <c r="AN687" s="133"/>
      <c r="AO687" s="133"/>
      <c r="AP687" s="133"/>
      <c r="AQ687" s="133"/>
      <c r="AR687" s="133"/>
      <c r="AS687" s="133"/>
      <c r="AT687" s="133"/>
      <c r="AU687" s="133"/>
      <c r="AV687" s="133"/>
      <c r="AW687" s="133"/>
      <c r="AX687" s="451"/>
    </row>
    <row r="688" spans="1:50" ht="19.350000000000001" customHeight="1" x14ac:dyDescent="0.15">
      <c r="A688" s="504"/>
      <c r="B688" s="505"/>
      <c r="C688" s="673"/>
      <c r="D688" s="674"/>
      <c r="E688" s="661" t="s">
        <v>490</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6" t="s">
        <v>558</v>
      </c>
      <c r="AE688" s="657"/>
      <c r="AF688" s="657"/>
      <c r="AG688" s="450"/>
      <c r="AH688" s="133"/>
      <c r="AI688" s="133"/>
      <c r="AJ688" s="133"/>
      <c r="AK688" s="133"/>
      <c r="AL688" s="133"/>
      <c r="AM688" s="133"/>
      <c r="AN688" s="133"/>
      <c r="AO688" s="133"/>
      <c r="AP688" s="133"/>
      <c r="AQ688" s="133"/>
      <c r="AR688" s="133"/>
      <c r="AS688" s="133"/>
      <c r="AT688" s="133"/>
      <c r="AU688" s="133"/>
      <c r="AV688" s="133"/>
      <c r="AW688" s="133"/>
      <c r="AX688" s="451"/>
    </row>
    <row r="689" spans="1:64" ht="30" customHeight="1" x14ac:dyDescent="0.15">
      <c r="A689" s="504"/>
      <c r="B689" s="506"/>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19" t="s">
        <v>528</v>
      </c>
      <c r="AE689" s="420"/>
      <c r="AF689" s="420"/>
      <c r="AG689" s="627" t="s">
        <v>567</v>
      </c>
      <c r="AH689" s="628"/>
      <c r="AI689" s="628"/>
      <c r="AJ689" s="628"/>
      <c r="AK689" s="628"/>
      <c r="AL689" s="628"/>
      <c r="AM689" s="628"/>
      <c r="AN689" s="628"/>
      <c r="AO689" s="628"/>
      <c r="AP689" s="628"/>
      <c r="AQ689" s="628"/>
      <c r="AR689" s="628"/>
      <c r="AS689" s="628"/>
      <c r="AT689" s="628"/>
      <c r="AU689" s="628"/>
      <c r="AV689" s="628"/>
      <c r="AW689" s="628"/>
      <c r="AX689" s="629"/>
    </row>
    <row r="690" spans="1:64" ht="19.350000000000001" customHeight="1" x14ac:dyDescent="0.15">
      <c r="A690" s="504"/>
      <c r="B690" s="506"/>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557</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30" customHeight="1" x14ac:dyDescent="0.15">
      <c r="A691" s="504"/>
      <c r="B691" s="506"/>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528</v>
      </c>
      <c r="AE691" s="144"/>
      <c r="AF691" s="144"/>
      <c r="AG691" s="140" t="s">
        <v>568</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4"/>
      <c r="B692" s="506"/>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2"/>
      <c r="AD692" s="143" t="s">
        <v>557</v>
      </c>
      <c r="AE692" s="144"/>
      <c r="AF692" s="144"/>
      <c r="AG692" s="140"/>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4"/>
      <c r="B693" s="506"/>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2"/>
      <c r="AD693" s="637" t="s">
        <v>557</v>
      </c>
      <c r="AE693" s="638"/>
      <c r="AF693" s="638"/>
      <c r="AG693" s="692"/>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30" customHeight="1" x14ac:dyDescent="0.15">
      <c r="A694" s="507"/>
      <c r="B694" s="508"/>
      <c r="C694" s="509" t="s">
        <v>503</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89" t="s">
        <v>528</v>
      </c>
      <c r="AE694" s="690"/>
      <c r="AF694" s="691"/>
      <c r="AG694" s="684" t="s">
        <v>569</v>
      </c>
      <c r="AH694" s="417"/>
      <c r="AI694" s="417"/>
      <c r="AJ694" s="417"/>
      <c r="AK694" s="417"/>
      <c r="AL694" s="417"/>
      <c r="AM694" s="417"/>
      <c r="AN694" s="417"/>
      <c r="AO694" s="417"/>
      <c r="AP694" s="417"/>
      <c r="AQ694" s="417"/>
      <c r="AR694" s="417"/>
      <c r="AS694" s="417"/>
      <c r="AT694" s="417"/>
      <c r="AU694" s="417"/>
      <c r="AV694" s="417"/>
      <c r="AW694" s="417"/>
      <c r="AX694" s="685"/>
      <c r="BG694" s="10"/>
      <c r="BH694" s="10"/>
      <c r="BI694" s="10"/>
      <c r="BJ694" s="10"/>
    </row>
    <row r="695" spans="1:64" ht="21" customHeight="1" x14ac:dyDescent="0.15">
      <c r="A695" s="502" t="s">
        <v>45</v>
      </c>
      <c r="B695" s="642"/>
      <c r="C695" s="643" t="s">
        <v>504</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19" t="s">
        <v>557</v>
      </c>
      <c r="AE695" s="420"/>
      <c r="AF695" s="655"/>
      <c r="AG695" s="627"/>
      <c r="AH695" s="628"/>
      <c r="AI695" s="628"/>
      <c r="AJ695" s="628"/>
      <c r="AK695" s="628"/>
      <c r="AL695" s="628"/>
      <c r="AM695" s="628"/>
      <c r="AN695" s="628"/>
      <c r="AO695" s="628"/>
      <c r="AP695" s="628"/>
      <c r="AQ695" s="628"/>
      <c r="AR695" s="628"/>
      <c r="AS695" s="628"/>
      <c r="AT695" s="628"/>
      <c r="AU695" s="628"/>
      <c r="AV695" s="628"/>
      <c r="AW695" s="628"/>
      <c r="AX695" s="629"/>
    </row>
    <row r="696" spans="1:64" ht="30" customHeight="1" x14ac:dyDescent="0.15">
      <c r="A696" s="504"/>
      <c r="B696" s="506"/>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7" t="s">
        <v>557</v>
      </c>
      <c r="AE696" s="488"/>
      <c r="AF696" s="488"/>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4"/>
      <c r="B697" s="506"/>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557</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7"/>
      <c r="B698" s="508"/>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557</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1" t="s">
        <v>65</v>
      </c>
      <c r="B699" s="632"/>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19" t="s">
        <v>528</v>
      </c>
      <c r="AE699" s="420"/>
      <c r="AF699" s="420"/>
      <c r="AG699" s="110" t="s">
        <v>562</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3"/>
      <c r="B700" s="634"/>
      <c r="C700" s="667" t="s">
        <v>70</v>
      </c>
      <c r="D700" s="668"/>
      <c r="E700" s="668"/>
      <c r="F700" s="668"/>
      <c r="G700" s="668"/>
      <c r="H700" s="668"/>
      <c r="I700" s="668"/>
      <c r="J700" s="668"/>
      <c r="K700" s="668"/>
      <c r="L700" s="668"/>
      <c r="M700" s="668"/>
      <c r="N700" s="668"/>
      <c r="O700" s="669"/>
      <c r="P700" s="414" t="s">
        <v>0</v>
      </c>
      <c r="Q700" s="414"/>
      <c r="R700" s="414"/>
      <c r="S700" s="630"/>
      <c r="T700" s="413" t="s">
        <v>29</v>
      </c>
      <c r="U700" s="414"/>
      <c r="V700" s="414"/>
      <c r="W700" s="414"/>
      <c r="X700" s="414"/>
      <c r="Y700" s="414"/>
      <c r="Z700" s="414"/>
      <c r="AA700" s="414"/>
      <c r="AB700" s="414"/>
      <c r="AC700" s="414"/>
      <c r="AD700" s="414"/>
      <c r="AE700" s="414"/>
      <c r="AF700" s="415"/>
      <c r="AG700" s="450"/>
      <c r="AH700" s="133"/>
      <c r="AI700" s="133"/>
      <c r="AJ700" s="133"/>
      <c r="AK700" s="133"/>
      <c r="AL700" s="133"/>
      <c r="AM700" s="133"/>
      <c r="AN700" s="133"/>
      <c r="AO700" s="133"/>
      <c r="AP700" s="133"/>
      <c r="AQ700" s="133"/>
      <c r="AR700" s="133"/>
      <c r="AS700" s="133"/>
      <c r="AT700" s="133"/>
      <c r="AU700" s="133"/>
      <c r="AV700" s="133"/>
      <c r="AW700" s="133"/>
      <c r="AX700" s="451"/>
    </row>
    <row r="701" spans="1:64" ht="18" customHeight="1" x14ac:dyDescent="0.15">
      <c r="A701" s="633"/>
      <c r="B701" s="634"/>
      <c r="C701" s="251"/>
      <c r="D701" s="252"/>
      <c r="E701" s="252"/>
      <c r="F701" s="252"/>
      <c r="G701" s="252"/>
      <c r="H701" s="252"/>
      <c r="I701" s="252"/>
      <c r="J701" s="252"/>
      <c r="K701" s="252"/>
      <c r="L701" s="252"/>
      <c r="M701" s="252"/>
      <c r="N701" s="252"/>
      <c r="O701" s="253"/>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18" customHeight="1" x14ac:dyDescent="0.15">
      <c r="A702" s="633"/>
      <c r="B702" s="634"/>
      <c r="C702" s="251"/>
      <c r="D702" s="252"/>
      <c r="E702" s="252"/>
      <c r="F702" s="252"/>
      <c r="G702" s="252"/>
      <c r="H702" s="252"/>
      <c r="I702" s="252"/>
      <c r="J702" s="252"/>
      <c r="K702" s="252"/>
      <c r="L702" s="252"/>
      <c r="M702" s="252"/>
      <c r="N702" s="252"/>
      <c r="O702" s="253"/>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18" customHeight="1" x14ac:dyDescent="0.15">
      <c r="A703" s="633"/>
      <c r="B703" s="634"/>
      <c r="C703" s="251"/>
      <c r="D703" s="252"/>
      <c r="E703" s="252"/>
      <c r="F703" s="252"/>
      <c r="G703" s="252"/>
      <c r="H703" s="252"/>
      <c r="I703" s="252"/>
      <c r="J703" s="252"/>
      <c r="K703" s="252"/>
      <c r="L703" s="252"/>
      <c r="M703" s="252"/>
      <c r="N703" s="252"/>
      <c r="O703" s="253"/>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hidden="1" customHeight="1" x14ac:dyDescent="0.15">
      <c r="A704" s="633"/>
      <c r="B704" s="634"/>
      <c r="C704" s="251"/>
      <c r="D704" s="252"/>
      <c r="E704" s="252"/>
      <c r="F704" s="252"/>
      <c r="G704" s="252"/>
      <c r="H704" s="252"/>
      <c r="I704" s="252"/>
      <c r="J704" s="252"/>
      <c r="K704" s="252"/>
      <c r="L704" s="252"/>
      <c r="M704" s="252"/>
      <c r="N704" s="252"/>
      <c r="O704" s="253"/>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hidden="1" customHeight="1" x14ac:dyDescent="0.15">
      <c r="A705" s="635"/>
      <c r="B705" s="636"/>
      <c r="C705" s="461"/>
      <c r="D705" s="462"/>
      <c r="E705" s="462"/>
      <c r="F705" s="462"/>
      <c r="G705" s="462"/>
      <c r="H705" s="462"/>
      <c r="I705" s="462"/>
      <c r="J705" s="462"/>
      <c r="K705" s="462"/>
      <c r="L705" s="462"/>
      <c r="M705" s="462"/>
      <c r="N705" s="462"/>
      <c r="O705" s="463"/>
      <c r="P705" s="477"/>
      <c r="Q705" s="477"/>
      <c r="R705" s="477"/>
      <c r="S705" s="478"/>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4.95" customHeight="1" x14ac:dyDescent="0.15">
      <c r="A706" s="502" t="s">
        <v>54</v>
      </c>
      <c r="B706" s="679"/>
      <c r="C706" s="456" t="s">
        <v>60</v>
      </c>
      <c r="D706" s="457"/>
      <c r="E706" s="457"/>
      <c r="F706" s="458"/>
      <c r="G706" s="472" t="s">
        <v>563</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54.95" customHeight="1" thickBot="1" x14ac:dyDescent="0.2">
      <c r="A707" s="680"/>
      <c r="B707" s="681"/>
      <c r="C707" s="467" t="s">
        <v>64</v>
      </c>
      <c r="D707" s="468"/>
      <c r="E707" s="468"/>
      <c r="F707" s="469"/>
      <c r="G707" s="470" t="s">
        <v>564</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25.5" customHeight="1" thickBot="1" x14ac:dyDescent="0.2">
      <c r="A709" s="496"/>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25.5" customHeight="1" thickBot="1" x14ac:dyDescent="0.2">
      <c r="A711" s="676"/>
      <c r="B711" s="677"/>
      <c r="C711" s="677"/>
      <c r="D711" s="677"/>
      <c r="E711" s="678"/>
      <c r="F711" s="620"/>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25.5" customHeight="1" thickBot="1" x14ac:dyDescent="0.2">
      <c r="A713" s="529"/>
      <c r="B713" s="530"/>
      <c r="C713" s="530"/>
      <c r="D713" s="530"/>
      <c r="E713" s="531"/>
      <c r="F713" s="499"/>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25.5" customHeight="1" thickBot="1" x14ac:dyDescent="0.2">
      <c r="A715" s="664"/>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3" t="s">
        <v>464</v>
      </c>
      <c r="B717" s="438"/>
      <c r="C717" s="438"/>
      <c r="D717" s="438"/>
      <c r="E717" s="438"/>
      <c r="F717" s="438"/>
      <c r="G717" s="434" t="s">
        <v>553</v>
      </c>
      <c r="H717" s="435"/>
      <c r="I717" s="435"/>
      <c r="J717" s="435"/>
      <c r="K717" s="435"/>
      <c r="L717" s="435"/>
      <c r="M717" s="435"/>
      <c r="N717" s="435"/>
      <c r="O717" s="435"/>
      <c r="P717" s="435"/>
      <c r="Q717" s="438" t="s">
        <v>376</v>
      </c>
      <c r="R717" s="438"/>
      <c r="S717" s="438"/>
      <c r="T717" s="438"/>
      <c r="U717" s="438"/>
      <c r="V717" s="438"/>
      <c r="W717" s="434" t="s">
        <v>554</v>
      </c>
      <c r="X717" s="435"/>
      <c r="Y717" s="435"/>
      <c r="Z717" s="435"/>
      <c r="AA717" s="435"/>
      <c r="AB717" s="435"/>
      <c r="AC717" s="435"/>
      <c r="AD717" s="435"/>
      <c r="AE717" s="435"/>
      <c r="AF717" s="435"/>
      <c r="AG717" s="438" t="s">
        <v>377</v>
      </c>
      <c r="AH717" s="438"/>
      <c r="AI717" s="438"/>
      <c r="AJ717" s="438"/>
      <c r="AK717" s="438"/>
      <c r="AL717" s="438"/>
      <c r="AM717" s="434" t="s">
        <v>555</v>
      </c>
      <c r="AN717" s="435"/>
      <c r="AO717" s="435"/>
      <c r="AP717" s="435"/>
      <c r="AQ717" s="435"/>
      <c r="AR717" s="435"/>
      <c r="AS717" s="435"/>
      <c r="AT717" s="435"/>
      <c r="AU717" s="435"/>
      <c r="AV717" s="435"/>
      <c r="AW717" s="60"/>
      <c r="AX717" s="61"/>
    </row>
    <row r="718" spans="1:50" ht="19.899999999999999" customHeight="1" thickBot="1" x14ac:dyDescent="0.2">
      <c r="A718" s="519" t="s">
        <v>378</v>
      </c>
      <c r="B718" s="495"/>
      <c r="C718" s="495"/>
      <c r="D718" s="495"/>
      <c r="E718" s="495"/>
      <c r="F718" s="495"/>
      <c r="G718" s="436" t="s">
        <v>553</v>
      </c>
      <c r="H718" s="437"/>
      <c r="I718" s="437"/>
      <c r="J718" s="437"/>
      <c r="K718" s="437"/>
      <c r="L718" s="437"/>
      <c r="M718" s="437"/>
      <c r="N718" s="437"/>
      <c r="O718" s="437"/>
      <c r="P718" s="437"/>
      <c r="Q718" s="495" t="s">
        <v>379</v>
      </c>
      <c r="R718" s="495"/>
      <c r="S718" s="495"/>
      <c r="T718" s="495"/>
      <c r="U718" s="495"/>
      <c r="V718" s="495"/>
      <c r="W718" s="605" t="s">
        <v>551</v>
      </c>
      <c r="X718" s="606"/>
      <c r="Y718" s="606"/>
      <c r="Z718" s="606"/>
      <c r="AA718" s="606"/>
      <c r="AB718" s="606"/>
      <c r="AC718" s="606"/>
      <c r="AD718" s="606"/>
      <c r="AE718" s="606"/>
      <c r="AF718" s="606"/>
      <c r="AG718" s="495" t="s">
        <v>380</v>
      </c>
      <c r="AH718" s="495"/>
      <c r="AI718" s="495"/>
      <c r="AJ718" s="495"/>
      <c r="AK718" s="495"/>
      <c r="AL718" s="495"/>
      <c r="AM718" s="459" t="s">
        <v>556</v>
      </c>
      <c r="AN718" s="460"/>
      <c r="AO718" s="460"/>
      <c r="AP718" s="460"/>
      <c r="AQ718" s="460"/>
      <c r="AR718" s="460"/>
      <c r="AS718" s="460"/>
      <c r="AT718" s="460"/>
      <c r="AU718" s="460"/>
      <c r="AV718" s="460"/>
      <c r="AW718" s="62"/>
      <c r="AX718" s="63"/>
    </row>
    <row r="719" spans="1:50" ht="23.6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489" t="s">
        <v>32</v>
      </c>
      <c r="B758" s="490"/>
      <c r="C758" s="490"/>
      <c r="D758" s="490"/>
      <c r="E758" s="490"/>
      <c r="F758" s="491"/>
      <c r="G758" s="479" t="s">
        <v>570</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493</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0"/>
    </row>
    <row r="759" spans="1:50" ht="24.75" hidden="1" customHeight="1" x14ac:dyDescent="0.15">
      <c r="A759" s="492"/>
      <c r="B759" s="493"/>
      <c r="C759" s="493"/>
      <c r="D759" s="493"/>
      <c r="E759" s="493"/>
      <c r="F759" s="494"/>
      <c r="G759" s="456"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5"/>
      <c r="AC759" s="456"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24.75" hidden="1" customHeight="1" x14ac:dyDescent="0.15">
      <c r="A760" s="492"/>
      <c r="B760" s="493"/>
      <c r="C760" s="493"/>
      <c r="D760" s="493"/>
      <c r="E760" s="493"/>
      <c r="F760" s="494"/>
      <c r="G760" s="526"/>
      <c r="H760" s="527"/>
      <c r="I760" s="527"/>
      <c r="J760" s="527"/>
      <c r="K760" s="528"/>
      <c r="L760" s="520"/>
      <c r="M760" s="521"/>
      <c r="N760" s="521"/>
      <c r="O760" s="521"/>
      <c r="P760" s="521"/>
      <c r="Q760" s="521"/>
      <c r="R760" s="521"/>
      <c r="S760" s="521"/>
      <c r="T760" s="521"/>
      <c r="U760" s="521"/>
      <c r="V760" s="521"/>
      <c r="W760" s="521"/>
      <c r="X760" s="522"/>
      <c r="Y760" s="482"/>
      <c r="Z760" s="483"/>
      <c r="AA760" s="483"/>
      <c r="AB760" s="682"/>
      <c r="AC760" s="526"/>
      <c r="AD760" s="527"/>
      <c r="AE760" s="527"/>
      <c r="AF760" s="527"/>
      <c r="AG760" s="528"/>
      <c r="AH760" s="520"/>
      <c r="AI760" s="521"/>
      <c r="AJ760" s="521"/>
      <c r="AK760" s="521"/>
      <c r="AL760" s="521"/>
      <c r="AM760" s="521"/>
      <c r="AN760" s="521"/>
      <c r="AO760" s="521"/>
      <c r="AP760" s="521"/>
      <c r="AQ760" s="521"/>
      <c r="AR760" s="521"/>
      <c r="AS760" s="521"/>
      <c r="AT760" s="522"/>
      <c r="AU760" s="482"/>
      <c r="AV760" s="483"/>
      <c r="AW760" s="483"/>
      <c r="AX760" s="484"/>
    </row>
    <row r="761" spans="1:50" ht="24.75" hidden="1" customHeight="1" x14ac:dyDescent="0.15">
      <c r="A761" s="492"/>
      <c r="B761" s="493"/>
      <c r="C761" s="493"/>
      <c r="D761" s="493"/>
      <c r="E761" s="493"/>
      <c r="F761" s="494"/>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hidden="1" customHeight="1" x14ac:dyDescent="0.15">
      <c r="A762" s="492"/>
      <c r="B762" s="493"/>
      <c r="C762" s="493"/>
      <c r="D762" s="493"/>
      <c r="E762" s="493"/>
      <c r="F762" s="494"/>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hidden="1" customHeight="1" x14ac:dyDescent="0.15">
      <c r="A763" s="492"/>
      <c r="B763" s="493"/>
      <c r="C763" s="493"/>
      <c r="D763" s="493"/>
      <c r="E763" s="493"/>
      <c r="F763" s="494"/>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hidden="1" customHeight="1" x14ac:dyDescent="0.15">
      <c r="A764" s="492"/>
      <c r="B764" s="493"/>
      <c r="C764" s="493"/>
      <c r="D764" s="493"/>
      <c r="E764" s="493"/>
      <c r="F764" s="494"/>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hidden="1" customHeight="1" x14ac:dyDescent="0.15">
      <c r="A765" s="492"/>
      <c r="B765" s="493"/>
      <c r="C765" s="493"/>
      <c r="D765" s="493"/>
      <c r="E765" s="493"/>
      <c r="F765" s="494"/>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hidden="1" customHeight="1" x14ac:dyDescent="0.15">
      <c r="A766" s="492"/>
      <c r="B766" s="493"/>
      <c r="C766" s="493"/>
      <c r="D766" s="493"/>
      <c r="E766" s="493"/>
      <c r="F766" s="494"/>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hidden="1" customHeight="1" x14ac:dyDescent="0.15">
      <c r="A767" s="492"/>
      <c r="B767" s="493"/>
      <c r="C767" s="493"/>
      <c r="D767" s="493"/>
      <c r="E767" s="493"/>
      <c r="F767" s="494"/>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hidden="1" customHeight="1" x14ac:dyDescent="0.15">
      <c r="A768" s="492"/>
      <c r="B768" s="493"/>
      <c r="C768" s="493"/>
      <c r="D768" s="493"/>
      <c r="E768" s="493"/>
      <c r="F768" s="494"/>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hidden="1" customHeight="1" x14ac:dyDescent="0.15">
      <c r="A769" s="492"/>
      <c r="B769" s="493"/>
      <c r="C769" s="493"/>
      <c r="D769" s="493"/>
      <c r="E769" s="493"/>
      <c r="F769" s="494"/>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hidden="1" customHeight="1" thickBot="1" x14ac:dyDescent="0.2">
      <c r="A770" s="492"/>
      <c r="B770" s="493"/>
      <c r="C770" s="493"/>
      <c r="D770" s="493"/>
      <c r="E770" s="493"/>
      <c r="F770" s="494"/>
      <c r="G770" s="700" t="s">
        <v>22</v>
      </c>
      <c r="H770" s="701"/>
      <c r="I770" s="701"/>
      <c r="J770" s="701"/>
      <c r="K770" s="701"/>
      <c r="L770" s="702"/>
      <c r="M770" s="703"/>
      <c r="N770" s="703"/>
      <c r="O770" s="703"/>
      <c r="P770" s="703"/>
      <c r="Q770" s="703"/>
      <c r="R770" s="703"/>
      <c r="S770" s="703"/>
      <c r="T770" s="703"/>
      <c r="U770" s="703"/>
      <c r="V770" s="703"/>
      <c r="W770" s="703"/>
      <c r="X770" s="704"/>
      <c r="Y770" s="705">
        <f>SUM(Y760:AB769)</f>
        <v>0</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0</v>
      </c>
      <c r="AV770" s="706"/>
      <c r="AW770" s="706"/>
      <c r="AX770" s="708"/>
    </row>
    <row r="771" spans="1:50" ht="30" hidden="1" customHeight="1" x14ac:dyDescent="0.15">
      <c r="A771" s="492"/>
      <c r="B771" s="493"/>
      <c r="C771" s="493"/>
      <c r="D771" s="493"/>
      <c r="E771" s="493"/>
      <c r="F771" s="494"/>
      <c r="G771" s="479" t="s">
        <v>495</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494</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0"/>
    </row>
    <row r="772" spans="1:50" ht="25.5" hidden="1" customHeight="1" x14ac:dyDescent="0.15">
      <c r="A772" s="492"/>
      <c r="B772" s="493"/>
      <c r="C772" s="493"/>
      <c r="D772" s="493"/>
      <c r="E772" s="493"/>
      <c r="F772" s="494"/>
      <c r="G772" s="456"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5"/>
      <c r="AC772" s="456"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hidden="1" customHeight="1" x14ac:dyDescent="0.15">
      <c r="A773" s="492"/>
      <c r="B773" s="493"/>
      <c r="C773" s="493"/>
      <c r="D773" s="493"/>
      <c r="E773" s="493"/>
      <c r="F773" s="494"/>
      <c r="G773" s="526"/>
      <c r="H773" s="527"/>
      <c r="I773" s="527"/>
      <c r="J773" s="527"/>
      <c r="K773" s="528"/>
      <c r="L773" s="520"/>
      <c r="M773" s="521"/>
      <c r="N773" s="521"/>
      <c r="O773" s="521"/>
      <c r="P773" s="521"/>
      <c r="Q773" s="521"/>
      <c r="R773" s="521"/>
      <c r="S773" s="521"/>
      <c r="T773" s="521"/>
      <c r="U773" s="521"/>
      <c r="V773" s="521"/>
      <c r="W773" s="521"/>
      <c r="X773" s="522"/>
      <c r="Y773" s="482"/>
      <c r="Z773" s="483"/>
      <c r="AA773" s="483"/>
      <c r="AB773" s="682"/>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24.75" hidden="1" customHeight="1" x14ac:dyDescent="0.15">
      <c r="A774" s="492"/>
      <c r="B774" s="493"/>
      <c r="C774" s="493"/>
      <c r="D774" s="493"/>
      <c r="E774" s="493"/>
      <c r="F774" s="494"/>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2"/>
      <c r="B775" s="493"/>
      <c r="C775" s="493"/>
      <c r="D775" s="493"/>
      <c r="E775" s="493"/>
      <c r="F775" s="494"/>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2"/>
      <c r="B776" s="493"/>
      <c r="C776" s="493"/>
      <c r="D776" s="493"/>
      <c r="E776" s="493"/>
      <c r="F776" s="494"/>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2"/>
      <c r="B777" s="493"/>
      <c r="C777" s="493"/>
      <c r="D777" s="493"/>
      <c r="E777" s="493"/>
      <c r="F777" s="494"/>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2"/>
      <c r="B778" s="493"/>
      <c r="C778" s="493"/>
      <c r="D778" s="493"/>
      <c r="E778" s="493"/>
      <c r="F778" s="494"/>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2"/>
      <c r="B779" s="493"/>
      <c r="C779" s="493"/>
      <c r="D779" s="493"/>
      <c r="E779" s="493"/>
      <c r="F779" s="494"/>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2"/>
      <c r="B780" s="493"/>
      <c r="C780" s="493"/>
      <c r="D780" s="493"/>
      <c r="E780" s="493"/>
      <c r="F780" s="494"/>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2"/>
      <c r="B781" s="493"/>
      <c r="C781" s="493"/>
      <c r="D781" s="493"/>
      <c r="E781" s="493"/>
      <c r="F781" s="494"/>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2"/>
      <c r="B782" s="493"/>
      <c r="C782" s="493"/>
      <c r="D782" s="493"/>
      <c r="E782" s="493"/>
      <c r="F782" s="494"/>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92"/>
      <c r="B783" s="493"/>
      <c r="C783" s="493"/>
      <c r="D783" s="493"/>
      <c r="E783" s="493"/>
      <c r="F783" s="494"/>
      <c r="G783" s="700" t="s">
        <v>22</v>
      </c>
      <c r="H783" s="701"/>
      <c r="I783" s="701"/>
      <c r="J783" s="701"/>
      <c r="K783" s="701"/>
      <c r="L783" s="702"/>
      <c r="M783" s="703"/>
      <c r="N783" s="703"/>
      <c r="O783" s="703"/>
      <c r="P783" s="703"/>
      <c r="Q783" s="703"/>
      <c r="R783" s="703"/>
      <c r="S783" s="703"/>
      <c r="T783" s="703"/>
      <c r="U783" s="703"/>
      <c r="V783" s="703"/>
      <c r="W783" s="703"/>
      <c r="X783" s="704"/>
      <c r="Y783" s="705">
        <f>SUM(Y773:AB782)</f>
        <v>0</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0</v>
      </c>
      <c r="AV783" s="706"/>
      <c r="AW783" s="706"/>
      <c r="AX783" s="708"/>
    </row>
    <row r="784" spans="1:50" ht="30" hidden="1" customHeight="1" x14ac:dyDescent="0.15">
      <c r="A784" s="492"/>
      <c r="B784" s="493"/>
      <c r="C784" s="493"/>
      <c r="D784" s="493"/>
      <c r="E784" s="493"/>
      <c r="F784" s="494"/>
      <c r="G784" s="479" t="s">
        <v>496</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497</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0"/>
    </row>
    <row r="785" spans="1:50" ht="24.75" hidden="1" customHeight="1" x14ac:dyDescent="0.15">
      <c r="A785" s="492"/>
      <c r="B785" s="493"/>
      <c r="C785" s="493"/>
      <c r="D785" s="493"/>
      <c r="E785" s="493"/>
      <c r="F785" s="494"/>
      <c r="G785" s="456"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5"/>
      <c r="AC785" s="456"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hidden="1"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2"/>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hidden="1" customHeight="1" x14ac:dyDescent="0.15">
      <c r="A787" s="492"/>
      <c r="B787" s="493"/>
      <c r="C787" s="493"/>
      <c r="D787" s="493"/>
      <c r="E787" s="493"/>
      <c r="F787" s="494"/>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2"/>
      <c r="B788" s="493"/>
      <c r="C788" s="493"/>
      <c r="D788" s="493"/>
      <c r="E788" s="493"/>
      <c r="F788" s="494"/>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2"/>
      <c r="B789" s="493"/>
      <c r="C789" s="493"/>
      <c r="D789" s="493"/>
      <c r="E789" s="493"/>
      <c r="F789" s="494"/>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2"/>
      <c r="B790" s="493"/>
      <c r="C790" s="493"/>
      <c r="D790" s="493"/>
      <c r="E790" s="493"/>
      <c r="F790" s="494"/>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2"/>
      <c r="B791" s="493"/>
      <c r="C791" s="493"/>
      <c r="D791" s="493"/>
      <c r="E791" s="493"/>
      <c r="F791" s="494"/>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2"/>
      <c r="B792" s="493"/>
      <c r="C792" s="493"/>
      <c r="D792" s="493"/>
      <c r="E792" s="493"/>
      <c r="F792" s="494"/>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2"/>
      <c r="B793" s="493"/>
      <c r="C793" s="493"/>
      <c r="D793" s="493"/>
      <c r="E793" s="493"/>
      <c r="F793" s="494"/>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2"/>
      <c r="B794" s="493"/>
      <c r="C794" s="493"/>
      <c r="D794" s="493"/>
      <c r="E794" s="493"/>
      <c r="F794" s="494"/>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2"/>
      <c r="B795" s="493"/>
      <c r="C795" s="493"/>
      <c r="D795" s="493"/>
      <c r="E795" s="493"/>
      <c r="F795" s="494"/>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2"/>
      <c r="B796" s="493"/>
      <c r="C796" s="493"/>
      <c r="D796" s="493"/>
      <c r="E796" s="493"/>
      <c r="F796" s="494"/>
      <c r="G796" s="700" t="s">
        <v>22</v>
      </c>
      <c r="H796" s="701"/>
      <c r="I796" s="701"/>
      <c r="J796" s="701"/>
      <c r="K796" s="701"/>
      <c r="L796" s="702"/>
      <c r="M796" s="703"/>
      <c r="N796" s="703"/>
      <c r="O796" s="703"/>
      <c r="P796" s="703"/>
      <c r="Q796" s="703"/>
      <c r="R796" s="703"/>
      <c r="S796" s="703"/>
      <c r="T796" s="703"/>
      <c r="U796" s="703"/>
      <c r="V796" s="703"/>
      <c r="W796" s="703"/>
      <c r="X796" s="704"/>
      <c r="Y796" s="705">
        <f>SUM(Y786:AB795)</f>
        <v>0</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0</v>
      </c>
      <c r="AV796" s="706"/>
      <c r="AW796" s="706"/>
      <c r="AX796" s="708"/>
    </row>
    <row r="797" spans="1:50" ht="30" hidden="1"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0"/>
    </row>
    <row r="798" spans="1:50" ht="24.75" hidden="1" customHeight="1" x14ac:dyDescent="0.15">
      <c r="A798" s="492"/>
      <c r="B798" s="493"/>
      <c r="C798" s="493"/>
      <c r="D798" s="493"/>
      <c r="E798" s="493"/>
      <c r="F798" s="494"/>
      <c r="G798" s="456"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5"/>
      <c r="AC798" s="456"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hidden="1"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2"/>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hidden="1" customHeight="1" x14ac:dyDescent="0.15">
      <c r="A800" s="492"/>
      <c r="B800" s="493"/>
      <c r="C800" s="493"/>
      <c r="D800" s="493"/>
      <c r="E800" s="493"/>
      <c r="F800" s="494"/>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2"/>
      <c r="B801" s="493"/>
      <c r="C801" s="493"/>
      <c r="D801" s="493"/>
      <c r="E801" s="493"/>
      <c r="F801" s="494"/>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2"/>
      <c r="B802" s="493"/>
      <c r="C802" s="493"/>
      <c r="D802" s="493"/>
      <c r="E802" s="493"/>
      <c r="F802" s="494"/>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2"/>
      <c r="B803" s="493"/>
      <c r="C803" s="493"/>
      <c r="D803" s="493"/>
      <c r="E803" s="493"/>
      <c r="F803" s="494"/>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2"/>
      <c r="B804" s="493"/>
      <c r="C804" s="493"/>
      <c r="D804" s="493"/>
      <c r="E804" s="493"/>
      <c r="F804" s="494"/>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2"/>
      <c r="B805" s="493"/>
      <c r="C805" s="493"/>
      <c r="D805" s="493"/>
      <c r="E805" s="493"/>
      <c r="F805" s="494"/>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2"/>
      <c r="B806" s="493"/>
      <c r="C806" s="493"/>
      <c r="D806" s="493"/>
      <c r="E806" s="493"/>
      <c r="F806" s="494"/>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2"/>
      <c r="B807" s="493"/>
      <c r="C807" s="493"/>
      <c r="D807" s="493"/>
      <c r="E807" s="493"/>
      <c r="F807" s="494"/>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2"/>
      <c r="B808" s="493"/>
      <c r="C808" s="493"/>
      <c r="D808" s="493"/>
      <c r="E808" s="493"/>
      <c r="F808" s="494"/>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2"/>
      <c r="B809" s="493"/>
      <c r="C809" s="493"/>
      <c r="D809" s="493"/>
      <c r="E809" s="493"/>
      <c r="F809" s="494"/>
      <c r="G809" s="700" t="s">
        <v>22</v>
      </c>
      <c r="H809" s="701"/>
      <c r="I809" s="701"/>
      <c r="J809" s="701"/>
      <c r="K809" s="701"/>
      <c r="L809" s="702"/>
      <c r="M809" s="703"/>
      <c r="N809" s="703"/>
      <c r="O809" s="703"/>
      <c r="P809" s="703"/>
      <c r="Q809" s="703"/>
      <c r="R809" s="703"/>
      <c r="S809" s="703"/>
      <c r="T809" s="703"/>
      <c r="U809" s="703"/>
      <c r="V809" s="703"/>
      <c r="W809" s="703"/>
      <c r="X809" s="704"/>
      <c r="Y809" s="705">
        <f>SUM(Y799:AB808)</f>
        <v>0</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0</v>
      </c>
      <c r="AV809" s="706"/>
      <c r="AW809" s="706"/>
      <c r="AX809" s="708"/>
    </row>
    <row r="810" spans="1:50" ht="22.5" hidden="1"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58"/>
      <c r="B815" s="758"/>
      <c r="C815" s="758" t="s">
        <v>30</v>
      </c>
      <c r="D815" s="758"/>
      <c r="E815" s="758"/>
      <c r="F815" s="758"/>
      <c r="G815" s="758"/>
      <c r="H815" s="758"/>
      <c r="I815" s="758"/>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8"/>
      <c r="AJ815" s="758"/>
      <c r="AK815" s="758"/>
      <c r="AL815" s="758" t="s">
        <v>23</v>
      </c>
      <c r="AM815" s="758"/>
      <c r="AN815" s="758"/>
      <c r="AO815" s="840"/>
      <c r="AP815" s="234" t="s">
        <v>466</v>
      </c>
      <c r="AQ815" s="234"/>
      <c r="AR815" s="234"/>
      <c r="AS815" s="234"/>
      <c r="AT815" s="234"/>
      <c r="AU815" s="234"/>
      <c r="AV815" s="234"/>
      <c r="AW815" s="234"/>
      <c r="AX815" s="234"/>
    </row>
    <row r="816" spans="1:50" ht="30" hidden="1" customHeight="1" x14ac:dyDescent="0.15">
      <c r="A816" s="237">
        <v>1</v>
      </c>
      <c r="B816" s="237">
        <v>1</v>
      </c>
      <c r="C816" s="238" t="s">
        <v>571</v>
      </c>
      <c r="D816" s="217"/>
      <c r="E816" s="217"/>
      <c r="F816" s="217"/>
      <c r="G816" s="217"/>
      <c r="H816" s="217"/>
      <c r="I816" s="217"/>
      <c r="J816" s="218"/>
      <c r="K816" s="219"/>
      <c r="L816" s="219"/>
      <c r="M816" s="219"/>
      <c r="N816" s="219"/>
      <c r="O816" s="219"/>
      <c r="P816" s="865" t="s">
        <v>572</v>
      </c>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5" priority="11193">
      <formula>IF(RIGHT(TEXT(P14,"0.#"),1)=".",FALSE,TRUE)</formula>
    </cfRule>
    <cfRule type="expression" dxfId="2684" priority="11194">
      <formula>IF(RIGHT(TEXT(P14,"0.#"),1)=".",TRUE,FALSE)</formula>
    </cfRule>
  </conditionalFormatting>
  <conditionalFormatting sqref="AE23">
    <cfRule type="expression" dxfId="2683" priority="11183">
      <formula>IF(RIGHT(TEXT(AE23,"0.#"),1)=".",FALSE,TRUE)</formula>
    </cfRule>
    <cfRule type="expression" dxfId="2682" priority="11184">
      <formula>IF(RIGHT(TEXT(AE23,"0.#"),1)=".",TRUE,FALSE)</formula>
    </cfRule>
  </conditionalFormatting>
  <conditionalFormatting sqref="L105">
    <cfRule type="expression" dxfId="2681" priority="11075">
      <formula>IF(RIGHT(TEXT(L105,"0.#"),1)=".",FALSE,TRUE)</formula>
    </cfRule>
    <cfRule type="expression" dxfId="2680" priority="11076">
      <formula>IF(RIGHT(TEXT(L105,"0.#"),1)=".",TRUE,FALSE)</formula>
    </cfRule>
  </conditionalFormatting>
  <conditionalFormatting sqref="L110">
    <cfRule type="expression" dxfId="2679" priority="11073">
      <formula>IF(RIGHT(TEXT(L110,"0.#"),1)=".",FALSE,TRUE)</formula>
    </cfRule>
    <cfRule type="expression" dxfId="2678" priority="11074">
      <formula>IF(RIGHT(TEXT(L110,"0.#"),1)=".",TRUE,FALSE)</formula>
    </cfRule>
  </conditionalFormatting>
  <conditionalFormatting sqref="R110">
    <cfRule type="expression" dxfId="2677" priority="11071">
      <formula>IF(RIGHT(TEXT(R110,"0.#"),1)=".",FALSE,TRUE)</formula>
    </cfRule>
    <cfRule type="expression" dxfId="2676" priority="11072">
      <formula>IF(RIGHT(TEXT(R110,"0.#"),1)=".",TRUE,FALSE)</formula>
    </cfRule>
  </conditionalFormatting>
  <conditionalFormatting sqref="P18:AX18">
    <cfRule type="expression" dxfId="2675" priority="11069">
      <formula>IF(RIGHT(TEXT(P18,"0.#"),1)=".",FALSE,TRUE)</formula>
    </cfRule>
    <cfRule type="expression" dxfId="2674" priority="11070">
      <formula>IF(RIGHT(TEXT(P18,"0.#"),1)=".",TRUE,FALSE)</formula>
    </cfRule>
  </conditionalFormatting>
  <conditionalFormatting sqref="Y761">
    <cfRule type="expression" dxfId="2673" priority="11065">
      <formula>IF(RIGHT(TEXT(Y761,"0.#"),1)=".",FALSE,TRUE)</formula>
    </cfRule>
    <cfRule type="expression" dxfId="2672" priority="11066">
      <formula>IF(RIGHT(TEXT(Y761,"0.#"),1)=".",TRUE,FALSE)</formula>
    </cfRule>
  </conditionalFormatting>
  <conditionalFormatting sqref="Y770">
    <cfRule type="expression" dxfId="2671" priority="11061">
      <formula>IF(RIGHT(TEXT(Y770,"0.#"),1)=".",FALSE,TRUE)</formula>
    </cfRule>
    <cfRule type="expression" dxfId="2670" priority="11062">
      <formula>IF(RIGHT(TEXT(Y770,"0.#"),1)=".",TRUE,FALSE)</formula>
    </cfRule>
  </conditionalFormatting>
  <conditionalFormatting sqref="Y801:Y808 Y799 Y788:Y795 Y786 Y775:Y782 Y773">
    <cfRule type="expression" dxfId="2669" priority="10843">
      <formula>IF(RIGHT(TEXT(Y773,"0.#"),1)=".",FALSE,TRUE)</formula>
    </cfRule>
    <cfRule type="expression" dxfId="2668" priority="10844">
      <formula>IF(RIGHT(TEXT(Y773,"0.#"),1)=".",TRUE,FALSE)</formula>
    </cfRule>
  </conditionalFormatting>
  <conditionalFormatting sqref="P16:AQ17 P15:AX15 P13:AX13">
    <cfRule type="expression" dxfId="2667" priority="10891">
      <formula>IF(RIGHT(TEXT(P13,"0.#"),1)=".",FALSE,TRUE)</formula>
    </cfRule>
    <cfRule type="expression" dxfId="2666" priority="10892">
      <formula>IF(RIGHT(TEXT(P13,"0.#"),1)=".",TRUE,FALSE)</formula>
    </cfRule>
  </conditionalFormatting>
  <conditionalFormatting sqref="P19:AJ19">
    <cfRule type="expression" dxfId="2665" priority="10889">
      <formula>IF(RIGHT(TEXT(P19,"0.#"),1)=".",FALSE,TRUE)</formula>
    </cfRule>
    <cfRule type="expression" dxfId="2664" priority="10890">
      <formula>IF(RIGHT(TEXT(P19,"0.#"),1)=".",TRUE,FALSE)</formula>
    </cfRule>
  </conditionalFormatting>
  <conditionalFormatting sqref="AE74 AQ74">
    <cfRule type="expression" dxfId="2663" priority="10881">
      <formula>IF(RIGHT(TEXT(AE74,"0.#"),1)=".",FALSE,TRUE)</formula>
    </cfRule>
    <cfRule type="expression" dxfId="2662" priority="10882">
      <formula>IF(RIGHT(TEXT(AE74,"0.#"),1)=".",TRUE,FALSE)</formula>
    </cfRule>
  </conditionalFormatting>
  <conditionalFormatting sqref="L106:L109 L104">
    <cfRule type="expression" dxfId="2661" priority="10875">
      <formula>IF(RIGHT(TEXT(L104,"0.#"),1)=".",FALSE,TRUE)</formula>
    </cfRule>
    <cfRule type="expression" dxfId="2660" priority="10876">
      <formula>IF(RIGHT(TEXT(L104,"0.#"),1)=".",TRUE,FALSE)</formula>
    </cfRule>
  </conditionalFormatting>
  <conditionalFormatting sqref="R104">
    <cfRule type="expression" dxfId="2659" priority="10871">
      <formula>IF(RIGHT(TEXT(R104,"0.#"),1)=".",FALSE,TRUE)</formula>
    </cfRule>
    <cfRule type="expression" dxfId="2658" priority="10872">
      <formula>IF(RIGHT(TEXT(R104,"0.#"),1)=".",TRUE,FALSE)</formula>
    </cfRule>
  </conditionalFormatting>
  <conditionalFormatting sqref="R105:R109">
    <cfRule type="expression" dxfId="2657" priority="10869">
      <formula>IF(RIGHT(TEXT(R105,"0.#"),1)=".",FALSE,TRUE)</formula>
    </cfRule>
    <cfRule type="expression" dxfId="2656" priority="10870">
      <formula>IF(RIGHT(TEXT(R105,"0.#"),1)=".",TRUE,FALSE)</formula>
    </cfRule>
  </conditionalFormatting>
  <conditionalFormatting sqref="Y762:Y769 Y760">
    <cfRule type="expression" dxfId="2655" priority="10867">
      <formula>IF(RIGHT(TEXT(Y760,"0.#"),1)=".",FALSE,TRUE)</formula>
    </cfRule>
    <cfRule type="expression" dxfId="2654" priority="10868">
      <formula>IF(RIGHT(TEXT(Y760,"0.#"),1)=".",TRUE,FALSE)</formula>
    </cfRule>
  </conditionalFormatting>
  <conditionalFormatting sqref="AU761">
    <cfRule type="expression" dxfId="2653" priority="10865">
      <formula>IF(RIGHT(TEXT(AU761,"0.#"),1)=".",FALSE,TRUE)</formula>
    </cfRule>
    <cfRule type="expression" dxfId="2652" priority="10866">
      <formula>IF(RIGHT(TEXT(AU761,"0.#"),1)=".",TRUE,FALSE)</formula>
    </cfRule>
  </conditionalFormatting>
  <conditionalFormatting sqref="AU770">
    <cfRule type="expression" dxfId="2651" priority="10863">
      <formula>IF(RIGHT(TEXT(AU770,"0.#"),1)=".",FALSE,TRUE)</formula>
    </cfRule>
    <cfRule type="expression" dxfId="2650" priority="10864">
      <formula>IF(RIGHT(TEXT(AU770,"0.#"),1)=".",TRUE,FALSE)</formula>
    </cfRule>
  </conditionalFormatting>
  <conditionalFormatting sqref="AU762:AU769 AU760">
    <cfRule type="expression" dxfId="2649" priority="10861">
      <formula>IF(RIGHT(TEXT(AU760,"0.#"),1)=".",FALSE,TRUE)</formula>
    </cfRule>
    <cfRule type="expression" dxfId="2648" priority="10862">
      <formula>IF(RIGHT(TEXT(AU760,"0.#"),1)=".",TRUE,FALSE)</formula>
    </cfRule>
  </conditionalFormatting>
  <conditionalFormatting sqref="Y800 Y787 Y774">
    <cfRule type="expression" dxfId="2647" priority="10847">
      <formula>IF(RIGHT(TEXT(Y774,"0.#"),1)=".",FALSE,TRUE)</formula>
    </cfRule>
    <cfRule type="expression" dxfId="2646" priority="10848">
      <formula>IF(RIGHT(TEXT(Y774,"0.#"),1)=".",TRUE,FALSE)</formula>
    </cfRule>
  </conditionalFormatting>
  <conditionalFormatting sqref="Y809 Y796 Y783">
    <cfRule type="expression" dxfId="2645" priority="10845">
      <formula>IF(RIGHT(TEXT(Y783,"0.#"),1)=".",FALSE,TRUE)</formula>
    </cfRule>
    <cfRule type="expression" dxfId="2644" priority="10846">
      <formula>IF(RIGHT(TEXT(Y783,"0.#"),1)=".",TRUE,FALSE)</formula>
    </cfRule>
  </conditionalFormatting>
  <conditionalFormatting sqref="AU800 AU787 AU774">
    <cfRule type="expression" dxfId="2643" priority="10841">
      <formula>IF(RIGHT(TEXT(AU774,"0.#"),1)=".",FALSE,TRUE)</formula>
    </cfRule>
    <cfRule type="expression" dxfId="2642" priority="10842">
      <formula>IF(RIGHT(TEXT(AU774,"0.#"),1)=".",TRUE,FALSE)</formula>
    </cfRule>
  </conditionalFormatting>
  <conditionalFormatting sqref="AU809 AU796 AU783">
    <cfRule type="expression" dxfId="2641" priority="10839">
      <formula>IF(RIGHT(TEXT(AU783,"0.#"),1)=".",FALSE,TRUE)</formula>
    </cfRule>
    <cfRule type="expression" dxfId="2640" priority="10840">
      <formula>IF(RIGHT(TEXT(AU783,"0.#"),1)=".",TRUE,FALSE)</formula>
    </cfRule>
  </conditionalFormatting>
  <conditionalFormatting sqref="AU801:AU808 AU799 AU788:AU795 AU786 AU775:AU782 AU773">
    <cfRule type="expression" dxfId="2639" priority="10837">
      <formula>IF(RIGHT(TEXT(AU773,"0.#"),1)=".",FALSE,TRUE)</formula>
    </cfRule>
    <cfRule type="expression" dxfId="2638" priority="10838">
      <formula>IF(RIGHT(TEXT(AU773,"0.#"),1)=".",TRUE,FALSE)</formula>
    </cfRule>
  </conditionalFormatting>
  <conditionalFormatting sqref="AM60">
    <cfRule type="expression" dxfId="2637" priority="10491">
      <formula>IF(RIGHT(TEXT(AM60,"0.#"),1)=".",FALSE,TRUE)</formula>
    </cfRule>
    <cfRule type="expression" dxfId="2636" priority="10492">
      <formula>IF(RIGHT(TEXT(AM60,"0.#"),1)=".",TRUE,FALSE)</formula>
    </cfRule>
  </conditionalFormatting>
  <conditionalFormatting sqref="AE40">
    <cfRule type="expression" dxfId="2635" priority="10559">
      <formula>IF(RIGHT(TEXT(AE40,"0.#"),1)=".",FALSE,TRUE)</formula>
    </cfRule>
    <cfRule type="expression" dxfId="2634" priority="10560">
      <formula>IF(RIGHT(TEXT(AE40,"0.#"),1)=".",TRUE,FALSE)</formula>
    </cfRule>
  </conditionalFormatting>
  <conditionalFormatting sqref="AI40">
    <cfRule type="expression" dxfId="2633" priority="10557">
      <formula>IF(RIGHT(TEXT(AI40,"0.#"),1)=".",FALSE,TRUE)</formula>
    </cfRule>
    <cfRule type="expression" dxfId="2632" priority="10558">
      <formula>IF(RIGHT(TEXT(AI40,"0.#"),1)=".",TRUE,FALSE)</formula>
    </cfRule>
  </conditionalFormatting>
  <conditionalFormatting sqref="AM25">
    <cfRule type="expression" dxfId="2631" priority="10637">
      <formula>IF(RIGHT(TEXT(AM25,"0.#"),1)=".",FALSE,TRUE)</formula>
    </cfRule>
    <cfRule type="expression" dxfId="2630" priority="10638">
      <formula>IF(RIGHT(TEXT(AM25,"0.#"),1)=".",TRUE,FALSE)</formula>
    </cfRule>
  </conditionalFormatting>
  <conditionalFormatting sqref="AE24">
    <cfRule type="expression" dxfId="2629" priority="10651">
      <formula>IF(RIGHT(TEXT(AE24,"0.#"),1)=".",FALSE,TRUE)</formula>
    </cfRule>
    <cfRule type="expression" dxfId="2628" priority="10652">
      <formula>IF(RIGHT(TEXT(AE24,"0.#"),1)=".",TRUE,FALSE)</formula>
    </cfRule>
  </conditionalFormatting>
  <conditionalFormatting sqref="AE25">
    <cfRule type="expression" dxfId="2627" priority="10649">
      <formula>IF(RIGHT(TEXT(AE25,"0.#"),1)=".",FALSE,TRUE)</formula>
    </cfRule>
    <cfRule type="expression" dxfId="2626" priority="10650">
      <formula>IF(RIGHT(TEXT(AE25,"0.#"),1)=".",TRUE,FALSE)</formula>
    </cfRule>
  </conditionalFormatting>
  <conditionalFormatting sqref="AI25">
    <cfRule type="expression" dxfId="2625" priority="10647">
      <formula>IF(RIGHT(TEXT(AI25,"0.#"),1)=".",FALSE,TRUE)</formula>
    </cfRule>
    <cfRule type="expression" dxfId="2624" priority="10648">
      <formula>IF(RIGHT(TEXT(AI25,"0.#"),1)=".",TRUE,FALSE)</formula>
    </cfRule>
  </conditionalFormatting>
  <conditionalFormatting sqref="AI24">
    <cfRule type="expression" dxfId="2623" priority="10645">
      <formula>IF(RIGHT(TEXT(AI24,"0.#"),1)=".",FALSE,TRUE)</formula>
    </cfRule>
    <cfRule type="expression" dxfId="2622" priority="10646">
      <formula>IF(RIGHT(TEXT(AI24,"0.#"),1)=".",TRUE,FALSE)</formula>
    </cfRule>
  </conditionalFormatting>
  <conditionalFormatting sqref="AI23">
    <cfRule type="expression" dxfId="2621" priority="10643">
      <formula>IF(RIGHT(TEXT(AI23,"0.#"),1)=".",FALSE,TRUE)</formula>
    </cfRule>
    <cfRule type="expression" dxfId="2620" priority="10644">
      <formula>IF(RIGHT(TEXT(AI23,"0.#"),1)=".",TRUE,FALSE)</formula>
    </cfRule>
  </conditionalFormatting>
  <conditionalFormatting sqref="AM23">
    <cfRule type="expression" dxfId="2619" priority="10641">
      <formula>IF(RIGHT(TEXT(AM23,"0.#"),1)=".",FALSE,TRUE)</formula>
    </cfRule>
    <cfRule type="expression" dxfId="2618" priority="10642">
      <formula>IF(RIGHT(TEXT(AM23,"0.#"),1)=".",TRUE,FALSE)</formula>
    </cfRule>
  </conditionalFormatting>
  <conditionalFormatting sqref="AM24">
    <cfRule type="expression" dxfId="2617" priority="10639">
      <formula>IF(RIGHT(TEXT(AM24,"0.#"),1)=".",FALSE,TRUE)</formula>
    </cfRule>
    <cfRule type="expression" dxfId="2616" priority="10640">
      <formula>IF(RIGHT(TEXT(AM24,"0.#"),1)=".",TRUE,FALSE)</formula>
    </cfRule>
  </conditionalFormatting>
  <conditionalFormatting sqref="AQ23:AQ25">
    <cfRule type="expression" dxfId="2615" priority="10631">
      <formula>IF(RIGHT(TEXT(AQ23,"0.#"),1)=".",FALSE,TRUE)</formula>
    </cfRule>
    <cfRule type="expression" dxfId="2614" priority="10632">
      <formula>IF(RIGHT(TEXT(AQ23,"0.#"),1)=".",TRUE,FALSE)</formula>
    </cfRule>
  </conditionalFormatting>
  <conditionalFormatting sqref="AU23:AU25">
    <cfRule type="expression" dxfId="2613" priority="10629">
      <formula>IF(RIGHT(TEXT(AU23,"0.#"),1)=".",FALSE,TRUE)</formula>
    </cfRule>
    <cfRule type="expression" dxfId="2612" priority="10630">
      <formula>IF(RIGHT(TEXT(AU23,"0.#"),1)=".",TRUE,FALSE)</formula>
    </cfRule>
  </conditionalFormatting>
  <conditionalFormatting sqref="AE28">
    <cfRule type="expression" dxfId="2611" priority="10623">
      <formula>IF(RIGHT(TEXT(AE28,"0.#"),1)=".",FALSE,TRUE)</formula>
    </cfRule>
    <cfRule type="expression" dxfId="2610" priority="10624">
      <formula>IF(RIGHT(TEXT(AE28,"0.#"),1)=".",TRUE,FALSE)</formula>
    </cfRule>
  </conditionalFormatting>
  <conditionalFormatting sqref="AE29">
    <cfRule type="expression" dxfId="2609" priority="10621">
      <formula>IF(RIGHT(TEXT(AE29,"0.#"),1)=".",FALSE,TRUE)</formula>
    </cfRule>
    <cfRule type="expression" dxfId="2608" priority="10622">
      <formula>IF(RIGHT(TEXT(AE29,"0.#"),1)=".",TRUE,FALSE)</formula>
    </cfRule>
  </conditionalFormatting>
  <conditionalFormatting sqref="AE30">
    <cfRule type="expression" dxfId="2607" priority="10619">
      <formula>IF(RIGHT(TEXT(AE30,"0.#"),1)=".",FALSE,TRUE)</formula>
    </cfRule>
    <cfRule type="expression" dxfId="2606" priority="10620">
      <formula>IF(RIGHT(TEXT(AE30,"0.#"),1)=".",TRUE,FALSE)</formula>
    </cfRule>
  </conditionalFormatting>
  <conditionalFormatting sqref="AI30">
    <cfRule type="expression" dxfId="2605" priority="10617">
      <formula>IF(RIGHT(TEXT(AI30,"0.#"),1)=".",FALSE,TRUE)</formula>
    </cfRule>
    <cfRule type="expression" dxfId="2604" priority="10618">
      <formula>IF(RIGHT(TEXT(AI30,"0.#"),1)=".",TRUE,FALSE)</formula>
    </cfRule>
  </conditionalFormatting>
  <conditionalFormatting sqref="AI29">
    <cfRule type="expression" dxfId="2603" priority="10615">
      <formula>IF(RIGHT(TEXT(AI29,"0.#"),1)=".",FALSE,TRUE)</formula>
    </cfRule>
    <cfRule type="expression" dxfId="2602" priority="10616">
      <formula>IF(RIGHT(TEXT(AI29,"0.#"),1)=".",TRUE,FALSE)</formula>
    </cfRule>
  </conditionalFormatting>
  <conditionalFormatting sqref="AI28">
    <cfRule type="expression" dxfId="2601" priority="10613">
      <formula>IF(RIGHT(TEXT(AI28,"0.#"),1)=".",FALSE,TRUE)</formula>
    </cfRule>
    <cfRule type="expression" dxfId="2600" priority="10614">
      <formula>IF(RIGHT(TEXT(AI28,"0.#"),1)=".",TRUE,FALSE)</formula>
    </cfRule>
  </conditionalFormatting>
  <conditionalFormatting sqref="AM28">
    <cfRule type="expression" dxfId="2599" priority="10611">
      <formula>IF(RIGHT(TEXT(AM28,"0.#"),1)=".",FALSE,TRUE)</formula>
    </cfRule>
    <cfRule type="expression" dxfId="2598" priority="10612">
      <formula>IF(RIGHT(TEXT(AM28,"0.#"),1)=".",TRUE,FALSE)</formula>
    </cfRule>
  </conditionalFormatting>
  <conditionalFormatting sqref="AM29">
    <cfRule type="expression" dxfId="2597" priority="10609">
      <formula>IF(RIGHT(TEXT(AM29,"0.#"),1)=".",FALSE,TRUE)</formula>
    </cfRule>
    <cfRule type="expression" dxfId="2596" priority="10610">
      <formula>IF(RIGHT(TEXT(AM29,"0.#"),1)=".",TRUE,FALSE)</formula>
    </cfRule>
  </conditionalFormatting>
  <conditionalFormatting sqref="AM30">
    <cfRule type="expression" dxfId="2595" priority="10607">
      <formula>IF(RIGHT(TEXT(AM30,"0.#"),1)=".",FALSE,TRUE)</formula>
    </cfRule>
    <cfRule type="expression" dxfId="2594" priority="10608">
      <formula>IF(RIGHT(TEXT(AM30,"0.#"),1)=".",TRUE,FALSE)</formula>
    </cfRule>
  </conditionalFormatting>
  <conditionalFormatting sqref="AE33">
    <cfRule type="expression" dxfId="2593" priority="10593">
      <formula>IF(RIGHT(TEXT(AE33,"0.#"),1)=".",FALSE,TRUE)</formula>
    </cfRule>
    <cfRule type="expression" dxfId="2592" priority="10594">
      <formula>IF(RIGHT(TEXT(AE33,"0.#"),1)=".",TRUE,FALSE)</formula>
    </cfRule>
  </conditionalFormatting>
  <conditionalFormatting sqref="AE34">
    <cfRule type="expression" dxfId="2591" priority="10591">
      <formula>IF(RIGHT(TEXT(AE34,"0.#"),1)=".",FALSE,TRUE)</formula>
    </cfRule>
    <cfRule type="expression" dxfId="2590" priority="10592">
      <formula>IF(RIGHT(TEXT(AE34,"0.#"),1)=".",TRUE,FALSE)</formula>
    </cfRule>
  </conditionalFormatting>
  <conditionalFormatting sqref="AE35">
    <cfRule type="expression" dxfId="2589" priority="10589">
      <formula>IF(RIGHT(TEXT(AE35,"0.#"),1)=".",FALSE,TRUE)</formula>
    </cfRule>
    <cfRule type="expression" dxfId="2588" priority="10590">
      <formula>IF(RIGHT(TEXT(AE35,"0.#"),1)=".",TRUE,FALSE)</formula>
    </cfRule>
  </conditionalFormatting>
  <conditionalFormatting sqref="AI35">
    <cfRule type="expression" dxfId="2587" priority="10587">
      <formula>IF(RIGHT(TEXT(AI35,"0.#"),1)=".",FALSE,TRUE)</formula>
    </cfRule>
    <cfRule type="expression" dxfId="2586" priority="10588">
      <formula>IF(RIGHT(TEXT(AI35,"0.#"),1)=".",TRUE,FALSE)</formula>
    </cfRule>
  </conditionalFormatting>
  <conditionalFormatting sqref="AI34">
    <cfRule type="expression" dxfId="2585" priority="10585">
      <formula>IF(RIGHT(TEXT(AI34,"0.#"),1)=".",FALSE,TRUE)</formula>
    </cfRule>
    <cfRule type="expression" dxfId="2584" priority="10586">
      <formula>IF(RIGHT(TEXT(AI34,"0.#"),1)=".",TRUE,FALSE)</formula>
    </cfRule>
  </conditionalFormatting>
  <conditionalFormatting sqref="AI33">
    <cfRule type="expression" dxfId="2583" priority="10583">
      <formula>IF(RIGHT(TEXT(AI33,"0.#"),1)=".",FALSE,TRUE)</formula>
    </cfRule>
    <cfRule type="expression" dxfId="2582" priority="10584">
      <formula>IF(RIGHT(TEXT(AI33,"0.#"),1)=".",TRUE,FALSE)</formula>
    </cfRule>
  </conditionalFormatting>
  <conditionalFormatting sqref="AM33">
    <cfRule type="expression" dxfId="2581" priority="10581">
      <formula>IF(RIGHT(TEXT(AM33,"0.#"),1)=".",FALSE,TRUE)</formula>
    </cfRule>
    <cfRule type="expression" dxfId="2580" priority="10582">
      <formula>IF(RIGHT(TEXT(AM33,"0.#"),1)=".",TRUE,FALSE)</formula>
    </cfRule>
  </conditionalFormatting>
  <conditionalFormatting sqref="AM34">
    <cfRule type="expression" dxfId="2579" priority="10579">
      <formula>IF(RIGHT(TEXT(AM34,"0.#"),1)=".",FALSE,TRUE)</formula>
    </cfRule>
    <cfRule type="expression" dxfId="2578" priority="10580">
      <formula>IF(RIGHT(TEXT(AM34,"0.#"),1)=".",TRUE,FALSE)</formula>
    </cfRule>
  </conditionalFormatting>
  <conditionalFormatting sqref="AM35">
    <cfRule type="expression" dxfId="2577" priority="10577">
      <formula>IF(RIGHT(TEXT(AM35,"0.#"),1)=".",FALSE,TRUE)</formula>
    </cfRule>
    <cfRule type="expression" dxfId="2576" priority="10578">
      <formula>IF(RIGHT(TEXT(AM35,"0.#"),1)=".",TRUE,FALSE)</formula>
    </cfRule>
  </conditionalFormatting>
  <conditionalFormatting sqref="AE38">
    <cfRule type="expression" dxfId="2575" priority="10563">
      <formula>IF(RIGHT(TEXT(AE38,"0.#"),1)=".",FALSE,TRUE)</formula>
    </cfRule>
    <cfRule type="expression" dxfId="2574" priority="10564">
      <formula>IF(RIGHT(TEXT(AE38,"0.#"),1)=".",TRUE,FALSE)</formula>
    </cfRule>
  </conditionalFormatting>
  <conditionalFormatting sqref="AE39">
    <cfRule type="expression" dxfId="2573" priority="10561">
      <formula>IF(RIGHT(TEXT(AE39,"0.#"),1)=".",FALSE,TRUE)</formula>
    </cfRule>
    <cfRule type="expression" dxfId="2572" priority="10562">
      <formula>IF(RIGHT(TEXT(AE39,"0.#"),1)=".",TRUE,FALSE)</formula>
    </cfRule>
  </conditionalFormatting>
  <conditionalFormatting sqref="AI39">
    <cfRule type="expression" dxfId="2571" priority="10555">
      <formula>IF(RIGHT(TEXT(AI39,"0.#"),1)=".",FALSE,TRUE)</formula>
    </cfRule>
    <cfRule type="expression" dxfId="2570" priority="10556">
      <formula>IF(RIGHT(TEXT(AI39,"0.#"),1)=".",TRUE,FALSE)</formula>
    </cfRule>
  </conditionalFormatting>
  <conditionalFormatting sqref="AI38">
    <cfRule type="expression" dxfId="2569" priority="10553">
      <formula>IF(RIGHT(TEXT(AI38,"0.#"),1)=".",FALSE,TRUE)</formula>
    </cfRule>
    <cfRule type="expression" dxfId="2568" priority="10554">
      <formula>IF(RIGHT(TEXT(AI38,"0.#"),1)=".",TRUE,FALSE)</formula>
    </cfRule>
  </conditionalFormatting>
  <conditionalFormatting sqref="AM38">
    <cfRule type="expression" dxfId="2567" priority="10551">
      <formula>IF(RIGHT(TEXT(AM38,"0.#"),1)=".",FALSE,TRUE)</formula>
    </cfRule>
    <cfRule type="expression" dxfId="2566" priority="10552">
      <formula>IF(RIGHT(TEXT(AM38,"0.#"),1)=".",TRUE,FALSE)</formula>
    </cfRule>
  </conditionalFormatting>
  <conditionalFormatting sqref="AM39">
    <cfRule type="expression" dxfId="2565" priority="10549">
      <formula>IF(RIGHT(TEXT(AM39,"0.#"),1)=".",FALSE,TRUE)</formula>
    </cfRule>
    <cfRule type="expression" dxfId="2564" priority="10550">
      <formula>IF(RIGHT(TEXT(AM39,"0.#"),1)=".",TRUE,FALSE)</formula>
    </cfRule>
  </conditionalFormatting>
  <conditionalFormatting sqref="AM40">
    <cfRule type="expression" dxfId="2563" priority="10547">
      <formula>IF(RIGHT(TEXT(AM40,"0.#"),1)=".",FALSE,TRUE)</formula>
    </cfRule>
    <cfRule type="expression" dxfId="2562" priority="10548">
      <formula>IF(RIGHT(TEXT(AM40,"0.#"),1)=".",TRUE,FALSE)</formula>
    </cfRule>
  </conditionalFormatting>
  <conditionalFormatting sqref="AE43">
    <cfRule type="expression" dxfId="2561" priority="10533">
      <formula>IF(RIGHT(TEXT(AE43,"0.#"),1)=".",FALSE,TRUE)</formula>
    </cfRule>
    <cfRule type="expression" dxfId="2560" priority="10534">
      <formula>IF(RIGHT(TEXT(AE43,"0.#"),1)=".",TRUE,FALSE)</formula>
    </cfRule>
  </conditionalFormatting>
  <conditionalFormatting sqref="AE44">
    <cfRule type="expression" dxfId="2559" priority="10531">
      <formula>IF(RIGHT(TEXT(AE44,"0.#"),1)=".",FALSE,TRUE)</formula>
    </cfRule>
    <cfRule type="expression" dxfId="2558" priority="10532">
      <formula>IF(RIGHT(TEXT(AE44,"0.#"),1)=".",TRUE,FALSE)</formula>
    </cfRule>
  </conditionalFormatting>
  <conditionalFormatting sqref="AE45">
    <cfRule type="expression" dxfId="2557" priority="10529">
      <formula>IF(RIGHT(TEXT(AE45,"0.#"),1)=".",FALSE,TRUE)</formula>
    </cfRule>
    <cfRule type="expression" dxfId="2556" priority="10530">
      <formula>IF(RIGHT(TEXT(AE45,"0.#"),1)=".",TRUE,FALSE)</formula>
    </cfRule>
  </conditionalFormatting>
  <conditionalFormatting sqref="AI45">
    <cfRule type="expression" dxfId="2555" priority="10527">
      <formula>IF(RIGHT(TEXT(AI45,"0.#"),1)=".",FALSE,TRUE)</formula>
    </cfRule>
    <cfRule type="expression" dxfId="2554" priority="10528">
      <formula>IF(RIGHT(TEXT(AI45,"0.#"),1)=".",TRUE,FALSE)</formula>
    </cfRule>
  </conditionalFormatting>
  <conditionalFormatting sqref="AI44">
    <cfRule type="expression" dxfId="2553" priority="10525">
      <formula>IF(RIGHT(TEXT(AI44,"0.#"),1)=".",FALSE,TRUE)</formula>
    </cfRule>
    <cfRule type="expression" dxfId="2552" priority="10526">
      <formula>IF(RIGHT(TEXT(AI44,"0.#"),1)=".",TRUE,FALSE)</formula>
    </cfRule>
  </conditionalFormatting>
  <conditionalFormatting sqref="AI43">
    <cfRule type="expression" dxfId="2551" priority="10523">
      <formula>IF(RIGHT(TEXT(AI43,"0.#"),1)=".",FALSE,TRUE)</formula>
    </cfRule>
    <cfRule type="expression" dxfId="2550" priority="10524">
      <formula>IF(RIGHT(TEXT(AI43,"0.#"),1)=".",TRUE,FALSE)</formula>
    </cfRule>
  </conditionalFormatting>
  <conditionalFormatting sqref="AM43">
    <cfRule type="expression" dxfId="2549" priority="10521">
      <formula>IF(RIGHT(TEXT(AM43,"0.#"),1)=".",FALSE,TRUE)</formula>
    </cfRule>
    <cfRule type="expression" dxfId="2548" priority="10522">
      <formula>IF(RIGHT(TEXT(AM43,"0.#"),1)=".",TRUE,FALSE)</formula>
    </cfRule>
  </conditionalFormatting>
  <conditionalFormatting sqref="AM44">
    <cfRule type="expression" dxfId="2547" priority="10519">
      <formula>IF(RIGHT(TEXT(AM44,"0.#"),1)=".",FALSE,TRUE)</formula>
    </cfRule>
    <cfRule type="expression" dxfId="2546" priority="10520">
      <formula>IF(RIGHT(TEXT(AM44,"0.#"),1)=".",TRUE,FALSE)</formula>
    </cfRule>
  </conditionalFormatting>
  <conditionalFormatting sqref="AM45">
    <cfRule type="expression" dxfId="2545" priority="10517">
      <formula>IF(RIGHT(TEXT(AM45,"0.#"),1)=".",FALSE,TRUE)</formula>
    </cfRule>
    <cfRule type="expression" dxfId="2544" priority="10518">
      <formula>IF(RIGHT(TEXT(AM45,"0.#"),1)=".",TRUE,FALSE)</formula>
    </cfRule>
  </conditionalFormatting>
  <conditionalFormatting sqref="AE60">
    <cfRule type="expression" dxfId="2543" priority="10503">
      <formula>IF(RIGHT(TEXT(AE60,"0.#"),1)=".",FALSE,TRUE)</formula>
    </cfRule>
    <cfRule type="expression" dxfId="2542" priority="10504">
      <formula>IF(RIGHT(TEXT(AE60,"0.#"),1)=".",TRUE,FALSE)</formula>
    </cfRule>
  </conditionalFormatting>
  <conditionalFormatting sqref="AE61">
    <cfRule type="expression" dxfId="2541" priority="10501">
      <formula>IF(RIGHT(TEXT(AE61,"0.#"),1)=".",FALSE,TRUE)</formula>
    </cfRule>
    <cfRule type="expression" dxfId="2540" priority="10502">
      <formula>IF(RIGHT(TEXT(AE61,"0.#"),1)=".",TRUE,FALSE)</formula>
    </cfRule>
  </conditionalFormatting>
  <conditionalFormatting sqref="AE62">
    <cfRule type="expression" dxfId="2539" priority="10499">
      <formula>IF(RIGHT(TEXT(AE62,"0.#"),1)=".",FALSE,TRUE)</formula>
    </cfRule>
    <cfRule type="expression" dxfId="2538" priority="10500">
      <formula>IF(RIGHT(TEXT(AE62,"0.#"),1)=".",TRUE,FALSE)</formula>
    </cfRule>
  </conditionalFormatting>
  <conditionalFormatting sqref="AI62">
    <cfRule type="expression" dxfId="2537" priority="10497">
      <formula>IF(RIGHT(TEXT(AI62,"0.#"),1)=".",FALSE,TRUE)</formula>
    </cfRule>
    <cfRule type="expression" dxfId="2536" priority="10498">
      <formula>IF(RIGHT(TEXT(AI62,"0.#"),1)=".",TRUE,FALSE)</formula>
    </cfRule>
  </conditionalFormatting>
  <conditionalFormatting sqref="AI61">
    <cfRule type="expression" dxfId="2535" priority="10495">
      <formula>IF(RIGHT(TEXT(AI61,"0.#"),1)=".",FALSE,TRUE)</formula>
    </cfRule>
    <cfRule type="expression" dxfId="2534" priority="10496">
      <formula>IF(RIGHT(TEXT(AI61,"0.#"),1)=".",TRUE,FALSE)</formula>
    </cfRule>
  </conditionalFormatting>
  <conditionalFormatting sqref="AI60">
    <cfRule type="expression" dxfId="2533" priority="10493">
      <formula>IF(RIGHT(TEXT(AI60,"0.#"),1)=".",FALSE,TRUE)</formula>
    </cfRule>
    <cfRule type="expression" dxfId="2532" priority="10494">
      <formula>IF(RIGHT(TEXT(AI60,"0.#"),1)=".",TRUE,FALSE)</formula>
    </cfRule>
  </conditionalFormatting>
  <conditionalFormatting sqref="AM61">
    <cfRule type="expression" dxfId="2531" priority="10489">
      <formula>IF(RIGHT(TEXT(AM61,"0.#"),1)=".",FALSE,TRUE)</formula>
    </cfRule>
    <cfRule type="expression" dxfId="2530" priority="10490">
      <formula>IF(RIGHT(TEXT(AM61,"0.#"),1)=".",TRUE,FALSE)</formula>
    </cfRule>
  </conditionalFormatting>
  <conditionalFormatting sqref="AM62">
    <cfRule type="expression" dxfId="2529" priority="10487">
      <formula>IF(RIGHT(TEXT(AM62,"0.#"),1)=".",FALSE,TRUE)</formula>
    </cfRule>
    <cfRule type="expression" dxfId="2528" priority="10488">
      <formula>IF(RIGHT(TEXT(AM62,"0.#"),1)=".",TRUE,FALSE)</formula>
    </cfRule>
  </conditionalFormatting>
  <conditionalFormatting sqref="AE65">
    <cfRule type="expression" dxfId="2527" priority="10473">
      <formula>IF(RIGHT(TEXT(AE65,"0.#"),1)=".",FALSE,TRUE)</formula>
    </cfRule>
    <cfRule type="expression" dxfId="2526" priority="10474">
      <formula>IF(RIGHT(TEXT(AE65,"0.#"),1)=".",TRUE,FALSE)</formula>
    </cfRule>
  </conditionalFormatting>
  <conditionalFormatting sqref="AE66">
    <cfRule type="expression" dxfId="2525" priority="10471">
      <formula>IF(RIGHT(TEXT(AE66,"0.#"),1)=".",FALSE,TRUE)</formula>
    </cfRule>
    <cfRule type="expression" dxfId="2524" priority="10472">
      <formula>IF(RIGHT(TEXT(AE66,"0.#"),1)=".",TRUE,FALSE)</formula>
    </cfRule>
  </conditionalFormatting>
  <conditionalFormatting sqref="AE67">
    <cfRule type="expression" dxfId="2523" priority="10469">
      <formula>IF(RIGHT(TEXT(AE67,"0.#"),1)=".",FALSE,TRUE)</formula>
    </cfRule>
    <cfRule type="expression" dxfId="2522" priority="10470">
      <formula>IF(RIGHT(TEXT(AE67,"0.#"),1)=".",TRUE,FALSE)</formula>
    </cfRule>
  </conditionalFormatting>
  <conditionalFormatting sqref="AI67">
    <cfRule type="expression" dxfId="2521" priority="10467">
      <formula>IF(RIGHT(TEXT(AI67,"0.#"),1)=".",FALSE,TRUE)</formula>
    </cfRule>
    <cfRule type="expression" dxfId="2520" priority="10468">
      <formula>IF(RIGHT(TEXT(AI67,"0.#"),1)=".",TRUE,FALSE)</formula>
    </cfRule>
  </conditionalFormatting>
  <conditionalFormatting sqref="AI66">
    <cfRule type="expression" dxfId="2519" priority="10465">
      <formula>IF(RIGHT(TEXT(AI66,"0.#"),1)=".",FALSE,TRUE)</formula>
    </cfRule>
    <cfRule type="expression" dxfId="2518" priority="10466">
      <formula>IF(RIGHT(TEXT(AI66,"0.#"),1)=".",TRUE,FALSE)</formula>
    </cfRule>
  </conditionalFormatting>
  <conditionalFormatting sqref="AI65">
    <cfRule type="expression" dxfId="2517" priority="10463">
      <formula>IF(RIGHT(TEXT(AI65,"0.#"),1)=".",FALSE,TRUE)</formula>
    </cfRule>
    <cfRule type="expression" dxfId="2516" priority="10464">
      <formula>IF(RIGHT(TEXT(AI65,"0.#"),1)=".",TRUE,FALSE)</formula>
    </cfRule>
  </conditionalFormatting>
  <conditionalFormatting sqref="AM65">
    <cfRule type="expression" dxfId="2515" priority="10461">
      <formula>IF(RIGHT(TEXT(AM65,"0.#"),1)=".",FALSE,TRUE)</formula>
    </cfRule>
    <cfRule type="expression" dxfId="2514" priority="10462">
      <formula>IF(RIGHT(TEXT(AM65,"0.#"),1)=".",TRUE,FALSE)</formula>
    </cfRule>
  </conditionalFormatting>
  <conditionalFormatting sqref="AM66">
    <cfRule type="expression" dxfId="2513" priority="10459">
      <formula>IF(RIGHT(TEXT(AM66,"0.#"),1)=".",FALSE,TRUE)</formula>
    </cfRule>
    <cfRule type="expression" dxfId="2512" priority="10460">
      <formula>IF(RIGHT(TEXT(AM66,"0.#"),1)=".",TRUE,FALSE)</formula>
    </cfRule>
  </conditionalFormatting>
  <conditionalFormatting sqref="AM67">
    <cfRule type="expression" dxfId="2511" priority="10457">
      <formula>IF(RIGHT(TEXT(AM67,"0.#"),1)=".",FALSE,TRUE)</formula>
    </cfRule>
    <cfRule type="expression" dxfId="2510" priority="10458">
      <formula>IF(RIGHT(TEXT(AM67,"0.#"),1)=".",TRUE,FALSE)</formula>
    </cfRule>
  </conditionalFormatting>
  <conditionalFormatting sqref="AE70">
    <cfRule type="expression" dxfId="2509" priority="10443">
      <formula>IF(RIGHT(TEXT(AE70,"0.#"),1)=".",FALSE,TRUE)</formula>
    </cfRule>
    <cfRule type="expression" dxfId="2508" priority="10444">
      <formula>IF(RIGHT(TEXT(AE70,"0.#"),1)=".",TRUE,FALSE)</formula>
    </cfRule>
  </conditionalFormatting>
  <conditionalFormatting sqref="AE71">
    <cfRule type="expression" dxfId="2507" priority="10441">
      <formula>IF(RIGHT(TEXT(AE71,"0.#"),1)=".",FALSE,TRUE)</formula>
    </cfRule>
    <cfRule type="expression" dxfId="2506" priority="10442">
      <formula>IF(RIGHT(TEXT(AE71,"0.#"),1)=".",TRUE,FALSE)</formula>
    </cfRule>
  </conditionalFormatting>
  <conditionalFormatting sqref="AE72">
    <cfRule type="expression" dxfId="2505" priority="10439">
      <formula>IF(RIGHT(TEXT(AE72,"0.#"),1)=".",FALSE,TRUE)</formula>
    </cfRule>
    <cfRule type="expression" dxfId="2504" priority="10440">
      <formula>IF(RIGHT(TEXT(AE72,"0.#"),1)=".",TRUE,FALSE)</formula>
    </cfRule>
  </conditionalFormatting>
  <conditionalFormatting sqref="AI72">
    <cfRule type="expression" dxfId="2503" priority="10437">
      <formula>IF(RIGHT(TEXT(AI72,"0.#"),1)=".",FALSE,TRUE)</formula>
    </cfRule>
    <cfRule type="expression" dxfId="2502" priority="10438">
      <formula>IF(RIGHT(TEXT(AI72,"0.#"),1)=".",TRUE,FALSE)</formula>
    </cfRule>
  </conditionalFormatting>
  <conditionalFormatting sqref="AI71">
    <cfRule type="expression" dxfId="2501" priority="10435">
      <formula>IF(RIGHT(TEXT(AI71,"0.#"),1)=".",FALSE,TRUE)</formula>
    </cfRule>
    <cfRule type="expression" dxfId="2500" priority="10436">
      <formula>IF(RIGHT(TEXT(AI71,"0.#"),1)=".",TRUE,FALSE)</formula>
    </cfRule>
  </conditionalFormatting>
  <conditionalFormatting sqref="AI70">
    <cfRule type="expression" dxfId="2499" priority="10433">
      <formula>IF(RIGHT(TEXT(AI70,"0.#"),1)=".",FALSE,TRUE)</formula>
    </cfRule>
    <cfRule type="expression" dxfId="2498" priority="10434">
      <formula>IF(RIGHT(TEXT(AI70,"0.#"),1)=".",TRUE,FALSE)</formula>
    </cfRule>
  </conditionalFormatting>
  <conditionalFormatting sqref="AM70">
    <cfRule type="expression" dxfId="2497" priority="10431">
      <formula>IF(RIGHT(TEXT(AM70,"0.#"),1)=".",FALSE,TRUE)</formula>
    </cfRule>
    <cfRule type="expression" dxfId="2496" priority="10432">
      <formula>IF(RIGHT(TEXT(AM70,"0.#"),1)=".",TRUE,FALSE)</formula>
    </cfRule>
  </conditionalFormatting>
  <conditionalFormatting sqref="AM71">
    <cfRule type="expression" dxfId="2495" priority="10429">
      <formula>IF(RIGHT(TEXT(AM71,"0.#"),1)=".",FALSE,TRUE)</formula>
    </cfRule>
    <cfRule type="expression" dxfId="2494" priority="10430">
      <formula>IF(RIGHT(TEXT(AM71,"0.#"),1)=".",TRUE,FALSE)</formula>
    </cfRule>
  </conditionalFormatting>
  <conditionalFormatting sqref="AM72">
    <cfRule type="expression" dxfId="2493" priority="10427">
      <formula>IF(RIGHT(TEXT(AM72,"0.#"),1)=".",FALSE,TRUE)</formula>
    </cfRule>
    <cfRule type="expression" dxfId="2492" priority="10428">
      <formula>IF(RIGHT(TEXT(AM72,"0.#"),1)=".",TRUE,FALSE)</formula>
    </cfRule>
  </conditionalFormatting>
  <conditionalFormatting sqref="AI74">
    <cfRule type="expression" dxfId="2491" priority="10413">
      <formula>IF(RIGHT(TEXT(AI74,"0.#"),1)=".",FALSE,TRUE)</formula>
    </cfRule>
    <cfRule type="expression" dxfId="2490" priority="10414">
      <formula>IF(RIGHT(TEXT(AI74,"0.#"),1)=".",TRUE,FALSE)</formula>
    </cfRule>
  </conditionalFormatting>
  <conditionalFormatting sqref="AM74">
    <cfRule type="expression" dxfId="2489" priority="10411">
      <formula>IF(RIGHT(TEXT(AM74,"0.#"),1)=".",FALSE,TRUE)</formula>
    </cfRule>
    <cfRule type="expression" dxfId="2488" priority="10412">
      <formula>IF(RIGHT(TEXT(AM74,"0.#"),1)=".",TRUE,FALSE)</formula>
    </cfRule>
  </conditionalFormatting>
  <conditionalFormatting sqref="AE75">
    <cfRule type="expression" dxfId="2487" priority="10409">
      <formula>IF(RIGHT(TEXT(AE75,"0.#"),1)=".",FALSE,TRUE)</formula>
    </cfRule>
    <cfRule type="expression" dxfId="2486" priority="10410">
      <formula>IF(RIGHT(TEXT(AE75,"0.#"),1)=".",TRUE,FALSE)</formula>
    </cfRule>
  </conditionalFormatting>
  <conditionalFormatting sqref="AI75">
    <cfRule type="expression" dxfId="2485" priority="10407">
      <formula>IF(RIGHT(TEXT(AI75,"0.#"),1)=".",FALSE,TRUE)</formula>
    </cfRule>
    <cfRule type="expression" dxfId="2484" priority="10408">
      <formula>IF(RIGHT(TEXT(AI75,"0.#"),1)=".",TRUE,FALSE)</formula>
    </cfRule>
  </conditionalFormatting>
  <conditionalFormatting sqref="AM75">
    <cfRule type="expression" dxfId="2483" priority="10405">
      <formula>IF(RIGHT(TEXT(AM75,"0.#"),1)=".",FALSE,TRUE)</formula>
    </cfRule>
    <cfRule type="expression" dxfId="2482" priority="10406">
      <formula>IF(RIGHT(TEXT(AM75,"0.#"),1)=".",TRUE,FALSE)</formula>
    </cfRule>
  </conditionalFormatting>
  <conditionalFormatting sqref="AQ75">
    <cfRule type="expression" dxfId="2481" priority="10403">
      <formula>IF(RIGHT(TEXT(AQ75,"0.#"),1)=".",FALSE,TRUE)</formula>
    </cfRule>
    <cfRule type="expression" dxfId="2480" priority="10404">
      <formula>IF(RIGHT(TEXT(AQ75,"0.#"),1)=".",TRUE,FALSE)</formula>
    </cfRule>
  </conditionalFormatting>
  <conditionalFormatting sqref="AE77">
    <cfRule type="expression" dxfId="2479" priority="10401">
      <formula>IF(RIGHT(TEXT(AE77,"0.#"),1)=".",FALSE,TRUE)</formula>
    </cfRule>
    <cfRule type="expression" dxfId="2478" priority="10402">
      <formula>IF(RIGHT(TEXT(AE77,"0.#"),1)=".",TRUE,FALSE)</formula>
    </cfRule>
  </conditionalFormatting>
  <conditionalFormatting sqref="AI77">
    <cfRule type="expression" dxfId="2477" priority="10399">
      <formula>IF(RIGHT(TEXT(AI77,"0.#"),1)=".",FALSE,TRUE)</formula>
    </cfRule>
    <cfRule type="expression" dxfId="2476" priority="10400">
      <formula>IF(RIGHT(TEXT(AI77,"0.#"),1)=".",TRUE,FALSE)</formula>
    </cfRule>
  </conditionalFormatting>
  <conditionalFormatting sqref="AM77">
    <cfRule type="expression" dxfId="2475" priority="10397">
      <formula>IF(RIGHT(TEXT(AM77,"0.#"),1)=".",FALSE,TRUE)</formula>
    </cfRule>
    <cfRule type="expression" dxfId="2474" priority="10398">
      <formula>IF(RIGHT(TEXT(AM77,"0.#"),1)=".",TRUE,FALSE)</formula>
    </cfRule>
  </conditionalFormatting>
  <conditionalFormatting sqref="AE78">
    <cfRule type="expression" dxfId="2473" priority="10395">
      <formula>IF(RIGHT(TEXT(AE78,"0.#"),1)=".",FALSE,TRUE)</formula>
    </cfRule>
    <cfRule type="expression" dxfId="2472" priority="10396">
      <formula>IF(RIGHT(TEXT(AE78,"0.#"),1)=".",TRUE,FALSE)</formula>
    </cfRule>
  </conditionalFormatting>
  <conditionalFormatting sqref="AI78">
    <cfRule type="expression" dxfId="2471" priority="10393">
      <formula>IF(RIGHT(TEXT(AI78,"0.#"),1)=".",FALSE,TRUE)</formula>
    </cfRule>
    <cfRule type="expression" dxfId="2470" priority="10394">
      <formula>IF(RIGHT(TEXT(AI78,"0.#"),1)=".",TRUE,FALSE)</formula>
    </cfRule>
  </conditionalFormatting>
  <conditionalFormatting sqref="AM78">
    <cfRule type="expression" dxfId="2469" priority="10391">
      <formula>IF(RIGHT(TEXT(AM78,"0.#"),1)=".",FALSE,TRUE)</formula>
    </cfRule>
    <cfRule type="expression" dxfId="2468" priority="10392">
      <formula>IF(RIGHT(TEXT(AM78,"0.#"),1)=".",TRUE,FALSE)</formula>
    </cfRule>
  </conditionalFormatting>
  <conditionalFormatting sqref="AE80">
    <cfRule type="expression" dxfId="2467" priority="10387">
      <formula>IF(RIGHT(TEXT(AE80,"0.#"),1)=".",FALSE,TRUE)</formula>
    </cfRule>
    <cfRule type="expression" dxfId="2466" priority="10388">
      <formula>IF(RIGHT(TEXT(AE80,"0.#"),1)=".",TRUE,FALSE)</formula>
    </cfRule>
  </conditionalFormatting>
  <conditionalFormatting sqref="AI80">
    <cfRule type="expression" dxfId="2465" priority="10385">
      <formula>IF(RIGHT(TEXT(AI80,"0.#"),1)=".",FALSE,TRUE)</formula>
    </cfRule>
    <cfRule type="expression" dxfId="2464" priority="10386">
      <formula>IF(RIGHT(TEXT(AI80,"0.#"),1)=".",TRUE,FALSE)</formula>
    </cfRule>
  </conditionalFormatting>
  <conditionalFormatting sqref="AM80">
    <cfRule type="expression" dxfId="2463" priority="10383">
      <formula>IF(RIGHT(TEXT(AM80,"0.#"),1)=".",FALSE,TRUE)</formula>
    </cfRule>
    <cfRule type="expression" dxfId="2462" priority="10384">
      <formula>IF(RIGHT(TEXT(AM80,"0.#"),1)=".",TRUE,FALSE)</formula>
    </cfRule>
  </conditionalFormatting>
  <conditionalFormatting sqref="AE81">
    <cfRule type="expression" dxfId="2461" priority="10381">
      <formula>IF(RIGHT(TEXT(AE81,"0.#"),1)=".",FALSE,TRUE)</formula>
    </cfRule>
    <cfRule type="expression" dxfId="2460" priority="10382">
      <formula>IF(RIGHT(TEXT(AE81,"0.#"),1)=".",TRUE,FALSE)</formula>
    </cfRule>
  </conditionalFormatting>
  <conditionalFormatting sqref="AI81">
    <cfRule type="expression" dxfId="2459" priority="10379">
      <formula>IF(RIGHT(TEXT(AI81,"0.#"),1)=".",FALSE,TRUE)</formula>
    </cfRule>
    <cfRule type="expression" dxfId="2458" priority="10380">
      <formula>IF(RIGHT(TEXT(AI81,"0.#"),1)=".",TRUE,FALSE)</formula>
    </cfRule>
  </conditionalFormatting>
  <conditionalFormatting sqref="AM81">
    <cfRule type="expression" dxfId="2457" priority="10377">
      <formula>IF(RIGHT(TEXT(AM81,"0.#"),1)=".",FALSE,TRUE)</formula>
    </cfRule>
    <cfRule type="expression" dxfId="2456" priority="10378">
      <formula>IF(RIGHT(TEXT(AM81,"0.#"),1)=".",TRUE,FALSE)</formula>
    </cfRule>
  </conditionalFormatting>
  <conditionalFormatting sqref="AE83">
    <cfRule type="expression" dxfId="2455" priority="10373">
      <formula>IF(RIGHT(TEXT(AE83,"0.#"),1)=".",FALSE,TRUE)</formula>
    </cfRule>
    <cfRule type="expression" dxfId="2454" priority="10374">
      <formula>IF(RIGHT(TEXT(AE83,"0.#"),1)=".",TRUE,FALSE)</formula>
    </cfRule>
  </conditionalFormatting>
  <conditionalFormatting sqref="AI83">
    <cfRule type="expression" dxfId="2453" priority="10371">
      <formula>IF(RIGHT(TEXT(AI83,"0.#"),1)=".",FALSE,TRUE)</formula>
    </cfRule>
    <cfRule type="expression" dxfId="2452" priority="10372">
      <formula>IF(RIGHT(TEXT(AI83,"0.#"),1)=".",TRUE,FALSE)</formula>
    </cfRule>
  </conditionalFormatting>
  <conditionalFormatting sqref="AM83">
    <cfRule type="expression" dxfId="2451" priority="10369">
      <formula>IF(RIGHT(TEXT(AM83,"0.#"),1)=".",FALSE,TRUE)</formula>
    </cfRule>
    <cfRule type="expression" dxfId="2450" priority="10370">
      <formula>IF(RIGHT(TEXT(AM83,"0.#"),1)=".",TRUE,FALSE)</formula>
    </cfRule>
  </conditionalFormatting>
  <conditionalFormatting sqref="AE84">
    <cfRule type="expression" dxfId="2449" priority="10367">
      <formula>IF(RIGHT(TEXT(AE84,"0.#"),1)=".",FALSE,TRUE)</formula>
    </cfRule>
    <cfRule type="expression" dxfId="2448" priority="10368">
      <formula>IF(RIGHT(TEXT(AE84,"0.#"),1)=".",TRUE,FALSE)</formula>
    </cfRule>
  </conditionalFormatting>
  <conditionalFormatting sqref="AI84">
    <cfRule type="expression" dxfId="2447" priority="10365">
      <formula>IF(RIGHT(TEXT(AI84,"0.#"),1)=".",FALSE,TRUE)</formula>
    </cfRule>
    <cfRule type="expression" dxfId="2446" priority="10366">
      <formula>IF(RIGHT(TEXT(AI84,"0.#"),1)=".",TRUE,FALSE)</formula>
    </cfRule>
  </conditionalFormatting>
  <conditionalFormatting sqref="AM84">
    <cfRule type="expression" dxfId="2445" priority="10363">
      <formula>IF(RIGHT(TEXT(AM84,"0.#"),1)=".",FALSE,TRUE)</formula>
    </cfRule>
    <cfRule type="expression" dxfId="2444" priority="10364">
      <formula>IF(RIGHT(TEXT(AM84,"0.#"),1)=".",TRUE,FALSE)</formula>
    </cfRule>
  </conditionalFormatting>
  <conditionalFormatting sqref="AE86">
    <cfRule type="expression" dxfId="2443" priority="10359">
      <formula>IF(RIGHT(TEXT(AE86,"0.#"),1)=".",FALSE,TRUE)</formula>
    </cfRule>
    <cfRule type="expression" dxfId="2442" priority="10360">
      <formula>IF(RIGHT(TEXT(AE86,"0.#"),1)=".",TRUE,FALSE)</formula>
    </cfRule>
  </conditionalFormatting>
  <conditionalFormatting sqref="AI86">
    <cfRule type="expression" dxfId="2441" priority="10357">
      <formula>IF(RIGHT(TEXT(AI86,"0.#"),1)=".",FALSE,TRUE)</formula>
    </cfRule>
    <cfRule type="expression" dxfId="2440" priority="10358">
      <formula>IF(RIGHT(TEXT(AI86,"0.#"),1)=".",TRUE,FALSE)</formula>
    </cfRule>
  </conditionalFormatting>
  <conditionalFormatting sqref="AM86">
    <cfRule type="expression" dxfId="2439" priority="10355">
      <formula>IF(RIGHT(TEXT(AM86,"0.#"),1)=".",FALSE,TRUE)</formula>
    </cfRule>
    <cfRule type="expression" dxfId="2438" priority="10356">
      <formula>IF(RIGHT(TEXT(AM86,"0.#"),1)=".",TRUE,FALSE)</formula>
    </cfRule>
  </conditionalFormatting>
  <conditionalFormatting sqref="AE87">
    <cfRule type="expression" dxfId="2437" priority="10353">
      <formula>IF(RIGHT(TEXT(AE87,"0.#"),1)=".",FALSE,TRUE)</formula>
    </cfRule>
    <cfRule type="expression" dxfId="2436" priority="10354">
      <formula>IF(RIGHT(TEXT(AE87,"0.#"),1)=".",TRUE,FALSE)</formula>
    </cfRule>
  </conditionalFormatting>
  <conditionalFormatting sqref="AI87">
    <cfRule type="expression" dxfId="2435" priority="10351">
      <formula>IF(RIGHT(TEXT(AI87,"0.#"),1)=".",FALSE,TRUE)</formula>
    </cfRule>
    <cfRule type="expression" dxfId="2434" priority="10352">
      <formula>IF(RIGHT(TEXT(AI87,"0.#"),1)=".",TRUE,FALSE)</formula>
    </cfRule>
  </conditionalFormatting>
  <conditionalFormatting sqref="AM87">
    <cfRule type="expression" dxfId="2433" priority="10349">
      <formula>IF(RIGHT(TEXT(AM87,"0.#"),1)=".",FALSE,TRUE)</formula>
    </cfRule>
    <cfRule type="expression" dxfId="2432" priority="10350">
      <formula>IF(RIGHT(TEXT(AM87,"0.#"),1)=".",TRUE,FALSE)</formula>
    </cfRule>
  </conditionalFormatting>
  <conditionalFormatting sqref="AE89 AQ89">
    <cfRule type="expression" dxfId="2431" priority="10345">
      <formula>IF(RIGHT(TEXT(AE89,"0.#"),1)=".",FALSE,TRUE)</formula>
    </cfRule>
    <cfRule type="expression" dxfId="2430" priority="10346">
      <formula>IF(RIGHT(TEXT(AE89,"0.#"),1)=".",TRUE,FALSE)</formula>
    </cfRule>
  </conditionalFormatting>
  <conditionalFormatting sqref="AI89">
    <cfRule type="expression" dxfId="2429" priority="10343">
      <formula>IF(RIGHT(TEXT(AI89,"0.#"),1)=".",FALSE,TRUE)</formula>
    </cfRule>
    <cfRule type="expression" dxfId="2428" priority="10344">
      <formula>IF(RIGHT(TEXT(AI89,"0.#"),1)=".",TRUE,FALSE)</formula>
    </cfRule>
  </conditionalFormatting>
  <conditionalFormatting sqref="AM89">
    <cfRule type="expression" dxfId="2427" priority="10341">
      <formula>IF(RIGHT(TEXT(AM89,"0.#"),1)=".",FALSE,TRUE)</formula>
    </cfRule>
    <cfRule type="expression" dxfId="2426" priority="10342">
      <formula>IF(RIGHT(TEXT(AM89,"0.#"),1)=".",TRUE,FALSE)</formula>
    </cfRule>
  </conditionalFormatting>
  <conditionalFormatting sqref="AE90 AM90">
    <cfRule type="expression" dxfId="2425" priority="10339">
      <formula>IF(RIGHT(TEXT(AE90,"0.#"),1)=".",FALSE,TRUE)</formula>
    </cfRule>
    <cfRule type="expression" dxfId="2424" priority="10340">
      <formula>IF(RIGHT(TEXT(AE90,"0.#"),1)=".",TRUE,FALSE)</formula>
    </cfRule>
  </conditionalFormatting>
  <conditionalFormatting sqref="AI90">
    <cfRule type="expression" dxfId="2423" priority="10337">
      <formula>IF(RIGHT(TEXT(AI90,"0.#"),1)=".",FALSE,TRUE)</formula>
    </cfRule>
    <cfRule type="expression" dxfId="2422" priority="10338">
      <formula>IF(RIGHT(TEXT(AI90,"0.#"),1)=".",TRUE,FALSE)</formula>
    </cfRule>
  </conditionalFormatting>
  <conditionalFormatting sqref="AQ90">
    <cfRule type="expression" dxfId="2421" priority="10333">
      <formula>IF(RIGHT(TEXT(AQ90,"0.#"),1)=".",FALSE,TRUE)</formula>
    </cfRule>
    <cfRule type="expression" dxfId="2420" priority="10334">
      <formula>IF(RIGHT(TEXT(AQ90,"0.#"),1)=".",TRUE,FALSE)</formula>
    </cfRule>
  </conditionalFormatting>
  <conditionalFormatting sqref="AE92 AQ92">
    <cfRule type="expression" dxfId="2419" priority="10331">
      <formula>IF(RIGHT(TEXT(AE92,"0.#"),1)=".",FALSE,TRUE)</formula>
    </cfRule>
    <cfRule type="expression" dxfId="2418" priority="10332">
      <formula>IF(RIGHT(TEXT(AE92,"0.#"),1)=".",TRUE,FALSE)</formula>
    </cfRule>
  </conditionalFormatting>
  <conditionalFormatting sqref="AI92">
    <cfRule type="expression" dxfId="2417" priority="10329">
      <formula>IF(RIGHT(TEXT(AI92,"0.#"),1)=".",FALSE,TRUE)</formula>
    </cfRule>
    <cfRule type="expression" dxfId="2416" priority="10330">
      <formula>IF(RIGHT(TEXT(AI92,"0.#"),1)=".",TRUE,FALSE)</formula>
    </cfRule>
  </conditionalFormatting>
  <conditionalFormatting sqref="AM92">
    <cfRule type="expression" dxfId="2415" priority="10327">
      <formula>IF(RIGHT(TEXT(AM92,"0.#"),1)=".",FALSE,TRUE)</formula>
    </cfRule>
    <cfRule type="expression" dxfId="2414" priority="10328">
      <formula>IF(RIGHT(TEXT(AM92,"0.#"),1)=".",TRUE,FALSE)</formula>
    </cfRule>
  </conditionalFormatting>
  <conditionalFormatting sqref="AQ93">
    <cfRule type="expression" dxfId="2413" priority="10319">
      <formula>IF(RIGHT(TEXT(AQ93,"0.#"),1)=".",FALSE,TRUE)</formula>
    </cfRule>
    <cfRule type="expression" dxfId="2412" priority="10320">
      <formula>IF(RIGHT(TEXT(AQ93,"0.#"),1)=".",TRUE,FALSE)</formula>
    </cfRule>
  </conditionalFormatting>
  <conditionalFormatting sqref="AE95 AQ95">
    <cfRule type="expression" dxfId="2411" priority="10317">
      <formula>IF(RIGHT(TEXT(AE95,"0.#"),1)=".",FALSE,TRUE)</formula>
    </cfRule>
    <cfRule type="expression" dxfId="2410" priority="10318">
      <formula>IF(RIGHT(TEXT(AE95,"0.#"),1)=".",TRUE,FALSE)</formula>
    </cfRule>
  </conditionalFormatting>
  <conditionalFormatting sqref="AI95">
    <cfRule type="expression" dxfId="2409" priority="10315">
      <formula>IF(RIGHT(TEXT(AI95,"0.#"),1)=".",FALSE,TRUE)</formula>
    </cfRule>
    <cfRule type="expression" dxfId="2408" priority="10316">
      <formula>IF(RIGHT(TEXT(AI95,"0.#"),1)=".",TRUE,FALSE)</formula>
    </cfRule>
  </conditionalFormatting>
  <conditionalFormatting sqref="AM95">
    <cfRule type="expression" dxfId="2407" priority="10313">
      <formula>IF(RIGHT(TEXT(AM95,"0.#"),1)=".",FALSE,TRUE)</formula>
    </cfRule>
    <cfRule type="expression" dxfId="2406" priority="10314">
      <formula>IF(RIGHT(TEXT(AM95,"0.#"),1)=".",TRUE,FALSE)</formula>
    </cfRule>
  </conditionalFormatting>
  <conditionalFormatting sqref="AQ96">
    <cfRule type="expression" dxfId="2405" priority="10305">
      <formula>IF(RIGHT(TEXT(AQ96,"0.#"),1)=".",FALSE,TRUE)</formula>
    </cfRule>
    <cfRule type="expression" dxfId="2404" priority="10306">
      <formula>IF(RIGHT(TEXT(AQ96,"0.#"),1)=".",TRUE,FALSE)</formula>
    </cfRule>
  </conditionalFormatting>
  <conditionalFormatting sqref="AE98 AQ98">
    <cfRule type="expression" dxfId="2403" priority="10303">
      <formula>IF(RIGHT(TEXT(AE98,"0.#"),1)=".",FALSE,TRUE)</formula>
    </cfRule>
    <cfRule type="expression" dxfId="2402" priority="10304">
      <formula>IF(RIGHT(TEXT(AE98,"0.#"),1)=".",TRUE,FALSE)</formula>
    </cfRule>
  </conditionalFormatting>
  <conditionalFormatting sqref="AI98">
    <cfRule type="expression" dxfId="2401" priority="10301">
      <formula>IF(RIGHT(TEXT(AI98,"0.#"),1)=".",FALSE,TRUE)</formula>
    </cfRule>
    <cfRule type="expression" dxfId="2400" priority="10302">
      <formula>IF(RIGHT(TEXT(AI98,"0.#"),1)=".",TRUE,FALSE)</formula>
    </cfRule>
  </conditionalFormatting>
  <conditionalFormatting sqref="AM98">
    <cfRule type="expression" dxfId="2399" priority="10299">
      <formula>IF(RIGHT(TEXT(AM98,"0.#"),1)=".",FALSE,TRUE)</formula>
    </cfRule>
    <cfRule type="expression" dxfId="2398" priority="10300">
      <formula>IF(RIGHT(TEXT(AM98,"0.#"),1)=".",TRUE,FALSE)</formula>
    </cfRule>
  </conditionalFormatting>
  <conditionalFormatting sqref="AQ99">
    <cfRule type="expression" dxfId="2397" priority="10291">
      <formula>IF(RIGHT(TEXT(AQ99,"0.#"),1)=".",FALSE,TRUE)</formula>
    </cfRule>
    <cfRule type="expression" dxfId="2396" priority="10292">
      <formula>IF(RIGHT(TEXT(AQ99,"0.#"),1)=".",TRUE,FALSE)</formula>
    </cfRule>
  </conditionalFormatting>
  <conditionalFormatting sqref="AE101 AQ101">
    <cfRule type="expression" dxfId="2395" priority="10289">
      <formula>IF(RIGHT(TEXT(AE101,"0.#"),1)=".",FALSE,TRUE)</formula>
    </cfRule>
    <cfRule type="expression" dxfId="2394" priority="10290">
      <formula>IF(RIGHT(TEXT(AE101,"0.#"),1)=".",TRUE,FALSE)</formula>
    </cfRule>
  </conditionalFormatting>
  <conditionalFormatting sqref="AI101">
    <cfRule type="expression" dxfId="2393" priority="10287">
      <formula>IF(RIGHT(TEXT(AI101,"0.#"),1)=".",FALSE,TRUE)</formula>
    </cfRule>
    <cfRule type="expression" dxfId="2392" priority="10288">
      <formula>IF(RIGHT(TEXT(AI101,"0.#"),1)=".",TRUE,FALSE)</formula>
    </cfRule>
  </conditionalFormatting>
  <conditionalFormatting sqref="AM101">
    <cfRule type="expression" dxfId="2391" priority="10285">
      <formula>IF(RIGHT(TEXT(AM101,"0.#"),1)=".",FALSE,TRUE)</formula>
    </cfRule>
    <cfRule type="expression" dxfId="2390" priority="10286">
      <formula>IF(RIGHT(TEXT(AM101,"0.#"),1)=".",TRUE,FALSE)</formula>
    </cfRule>
  </conditionalFormatting>
  <conditionalFormatting sqref="AQ102">
    <cfRule type="expression" dxfId="2389" priority="10277">
      <formula>IF(RIGHT(TEXT(AQ102,"0.#"),1)=".",FALSE,TRUE)</formula>
    </cfRule>
    <cfRule type="expression" dxfId="2388" priority="10278">
      <formula>IF(RIGHT(TEXT(AQ102,"0.#"),1)=".",TRUE,FALSE)</formula>
    </cfRule>
  </conditionalFormatting>
  <conditionalFormatting sqref="AE48">
    <cfRule type="expression" dxfId="2387" priority="10275">
      <formula>IF(RIGHT(TEXT(AE48,"0.#"),1)=".",FALSE,TRUE)</formula>
    </cfRule>
    <cfRule type="expression" dxfId="2386" priority="10276">
      <formula>IF(RIGHT(TEXT(AE48,"0.#"),1)=".",TRUE,FALSE)</formula>
    </cfRule>
  </conditionalFormatting>
  <conditionalFormatting sqref="AE49">
    <cfRule type="expression" dxfId="2385" priority="10273">
      <formula>IF(RIGHT(TEXT(AE49,"0.#"),1)=".",FALSE,TRUE)</formula>
    </cfRule>
    <cfRule type="expression" dxfId="2384" priority="10274">
      <formula>IF(RIGHT(TEXT(AE49,"0.#"),1)=".",TRUE,FALSE)</formula>
    </cfRule>
  </conditionalFormatting>
  <conditionalFormatting sqref="AE50">
    <cfRule type="expression" dxfId="2383" priority="10271">
      <formula>IF(RIGHT(TEXT(AE50,"0.#"),1)=".",FALSE,TRUE)</formula>
    </cfRule>
    <cfRule type="expression" dxfId="2382" priority="10272">
      <formula>IF(RIGHT(TEXT(AE50,"0.#"),1)=".",TRUE,FALSE)</formula>
    </cfRule>
  </conditionalFormatting>
  <conditionalFormatting sqref="AI50">
    <cfRule type="expression" dxfId="2381" priority="10269">
      <formula>IF(RIGHT(TEXT(AI50,"0.#"),1)=".",FALSE,TRUE)</formula>
    </cfRule>
    <cfRule type="expression" dxfId="2380" priority="10270">
      <formula>IF(RIGHT(TEXT(AI50,"0.#"),1)=".",TRUE,FALSE)</formula>
    </cfRule>
  </conditionalFormatting>
  <conditionalFormatting sqref="AI49">
    <cfRule type="expression" dxfId="2379" priority="10267">
      <formula>IF(RIGHT(TEXT(AI49,"0.#"),1)=".",FALSE,TRUE)</formula>
    </cfRule>
    <cfRule type="expression" dxfId="2378" priority="10268">
      <formula>IF(RIGHT(TEXT(AI49,"0.#"),1)=".",TRUE,FALSE)</formula>
    </cfRule>
  </conditionalFormatting>
  <conditionalFormatting sqref="AI48">
    <cfRule type="expression" dxfId="2377" priority="10265">
      <formula>IF(RIGHT(TEXT(AI48,"0.#"),1)=".",FALSE,TRUE)</formula>
    </cfRule>
    <cfRule type="expression" dxfId="2376" priority="10266">
      <formula>IF(RIGHT(TEXT(AI48,"0.#"),1)=".",TRUE,FALSE)</formula>
    </cfRule>
  </conditionalFormatting>
  <conditionalFormatting sqref="AM48">
    <cfRule type="expression" dxfId="2375" priority="10263">
      <formula>IF(RIGHT(TEXT(AM48,"0.#"),1)=".",FALSE,TRUE)</formula>
    </cfRule>
    <cfRule type="expression" dxfId="2374" priority="10264">
      <formula>IF(RIGHT(TEXT(AM48,"0.#"),1)=".",TRUE,FALSE)</formula>
    </cfRule>
  </conditionalFormatting>
  <conditionalFormatting sqref="AM49">
    <cfRule type="expression" dxfId="2373" priority="10261">
      <formula>IF(RIGHT(TEXT(AM49,"0.#"),1)=".",FALSE,TRUE)</formula>
    </cfRule>
    <cfRule type="expression" dxfId="2372" priority="10262">
      <formula>IF(RIGHT(TEXT(AM49,"0.#"),1)=".",TRUE,FALSE)</formula>
    </cfRule>
  </conditionalFormatting>
  <conditionalFormatting sqref="AM50">
    <cfRule type="expression" dxfId="2371" priority="10259">
      <formula>IF(RIGHT(TEXT(AM50,"0.#"),1)=".",FALSE,TRUE)</formula>
    </cfRule>
    <cfRule type="expression" dxfId="2370" priority="10260">
      <formula>IF(RIGHT(TEXT(AM50,"0.#"),1)=".",TRUE,FALSE)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AI115:AI116 AM115:AM116 AQ115:AQ116 AU115:AU116">
    <cfRule type="expression" dxfId="703" priority="3">
      <formula>IF(RIGHT(TEXT(AI115,"0.#"),1)=".",FALSE,TRUE)</formula>
    </cfRule>
    <cfRule type="expression" dxfId="702" priority="4">
      <formula>IF(RIGHT(TEXT(AI115,"0.#"),1)=".",TRUE,FALSE)</formula>
    </cfRule>
  </conditionalFormatting>
  <conditionalFormatting sqref="AE115:AE116">
    <cfRule type="expression" dxfId="701" priority="1">
      <formula>IF(RIGHT(TEXT(AE115,"0.#"),1)=".",FALSE,TRUE)</formula>
    </cfRule>
    <cfRule type="expression" dxfId="70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54" fitToHeight="8" orientation="portrait" r:id="rId1"/>
  <headerFooter differentFirst="1" alignWithMargins="0"/>
  <rowBreaks count="7" manualBreakCount="7">
    <brk id="110" max="49" man="1"/>
    <brk id="464" max="49" man="1"/>
    <brk id="718" max="49" man="1"/>
    <brk id="757" max="49" man="1"/>
    <brk id="812" max="49" man="1"/>
    <brk id="912"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528</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t="s">
        <v>528</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t="s">
        <v>528</v>
      </c>
      <c r="H10" s="13" t="str">
        <f t="shared" si="1"/>
        <v>エネルギー対策特別会計エネルギー需給勘定</v>
      </c>
      <c r="I10" s="13" t="str">
        <f t="shared" si="5"/>
        <v>エネルギー対策特別会計エネルギー需給勘定</v>
      </c>
      <c r="K10" s="14" t="s">
        <v>515</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528</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3"/>
      <c r="Z2" s="703"/>
      <c r="AA2" s="704"/>
      <c r="AB2" s="877" t="s">
        <v>12</v>
      </c>
      <c r="AC2" s="878"/>
      <c r="AD2" s="879"/>
      <c r="AE2" s="616" t="s">
        <v>372</v>
      </c>
      <c r="AF2" s="616"/>
      <c r="AG2" s="616"/>
      <c r="AH2" s="616"/>
      <c r="AI2" s="616" t="s">
        <v>373</v>
      </c>
      <c r="AJ2" s="616"/>
      <c r="AK2" s="616"/>
      <c r="AL2" s="616"/>
      <c r="AM2" s="616" t="s">
        <v>374</v>
      </c>
      <c r="AN2" s="616"/>
      <c r="AO2" s="616"/>
      <c r="AP2" s="286"/>
      <c r="AQ2" s="146" t="s">
        <v>370</v>
      </c>
      <c r="AR2" s="149"/>
      <c r="AS2" s="149"/>
      <c r="AT2" s="150"/>
      <c r="AU2" s="804" t="s">
        <v>262</v>
      </c>
      <c r="AV2" s="804"/>
      <c r="AW2" s="804"/>
      <c r="AX2" s="805"/>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4"/>
      <c r="Z3" s="875"/>
      <c r="AA3" s="876"/>
      <c r="AB3" s="880"/>
      <c r="AC3" s="881"/>
      <c r="AD3" s="882"/>
      <c r="AE3" s="617"/>
      <c r="AF3" s="617"/>
      <c r="AG3" s="617"/>
      <c r="AH3" s="617"/>
      <c r="AI3" s="617"/>
      <c r="AJ3" s="617"/>
      <c r="AK3" s="617"/>
      <c r="AL3" s="617"/>
      <c r="AM3" s="617"/>
      <c r="AN3" s="617"/>
      <c r="AO3" s="617"/>
      <c r="AP3" s="289"/>
      <c r="AQ3" s="412"/>
      <c r="AR3" s="275"/>
      <c r="AS3" s="152" t="s">
        <v>371</v>
      </c>
      <c r="AT3" s="153"/>
      <c r="AU3" s="275"/>
      <c r="AV3" s="275"/>
      <c r="AW3" s="273" t="s">
        <v>313</v>
      </c>
      <c r="AX3" s="274"/>
    </row>
    <row r="4" spans="1:50" ht="22.5" customHeight="1" x14ac:dyDescent="0.15">
      <c r="A4" s="279"/>
      <c r="B4" s="277"/>
      <c r="C4" s="277"/>
      <c r="D4" s="277"/>
      <c r="E4" s="277"/>
      <c r="F4" s="278"/>
      <c r="G4" s="399"/>
      <c r="H4" s="883"/>
      <c r="I4" s="883"/>
      <c r="J4" s="883"/>
      <c r="K4" s="883"/>
      <c r="L4" s="883"/>
      <c r="M4" s="883"/>
      <c r="N4" s="883"/>
      <c r="O4" s="884"/>
      <c r="P4" s="111"/>
      <c r="Q4" s="891"/>
      <c r="R4" s="891"/>
      <c r="S4" s="891"/>
      <c r="T4" s="891"/>
      <c r="U4" s="891"/>
      <c r="V4" s="891"/>
      <c r="W4" s="891"/>
      <c r="X4" s="892"/>
      <c r="Y4" s="901" t="s">
        <v>14</v>
      </c>
      <c r="Z4" s="902"/>
      <c r="AA4" s="903"/>
      <c r="AB4" s="325"/>
      <c r="AC4" s="905"/>
      <c r="AD4" s="905"/>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5"/>
      <c r="H5" s="886"/>
      <c r="I5" s="886"/>
      <c r="J5" s="886"/>
      <c r="K5" s="886"/>
      <c r="L5" s="886"/>
      <c r="M5" s="886"/>
      <c r="N5" s="886"/>
      <c r="O5" s="887"/>
      <c r="P5" s="893"/>
      <c r="Q5" s="893"/>
      <c r="R5" s="893"/>
      <c r="S5" s="893"/>
      <c r="T5" s="893"/>
      <c r="U5" s="893"/>
      <c r="V5" s="893"/>
      <c r="W5" s="893"/>
      <c r="X5" s="894"/>
      <c r="Y5" s="262" t="s">
        <v>61</v>
      </c>
      <c r="Z5" s="898"/>
      <c r="AA5" s="899"/>
      <c r="AB5" s="370"/>
      <c r="AC5" s="904"/>
      <c r="AD5" s="904"/>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8"/>
      <c r="H6" s="889"/>
      <c r="I6" s="889"/>
      <c r="J6" s="889"/>
      <c r="K6" s="889"/>
      <c r="L6" s="889"/>
      <c r="M6" s="889"/>
      <c r="N6" s="889"/>
      <c r="O6" s="890"/>
      <c r="P6" s="895"/>
      <c r="Q6" s="895"/>
      <c r="R6" s="895"/>
      <c r="S6" s="895"/>
      <c r="T6" s="895"/>
      <c r="U6" s="895"/>
      <c r="V6" s="895"/>
      <c r="W6" s="895"/>
      <c r="X6" s="896"/>
      <c r="Y6" s="897" t="s">
        <v>15</v>
      </c>
      <c r="Z6" s="898"/>
      <c r="AA6" s="899"/>
      <c r="AB6" s="379" t="s">
        <v>315</v>
      </c>
      <c r="AC6" s="900"/>
      <c r="AD6" s="900"/>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3"/>
      <c r="Z7" s="703"/>
      <c r="AA7" s="704"/>
      <c r="AB7" s="877" t="s">
        <v>12</v>
      </c>
      <c r="AC7" s="878"/>
      <c r="AD7" s="879"/>
      <c r="AE7" s="616" t="s">
        <v>372</v>
      </c>
      <c r="AF7" s="616"/>
      <c r="AG7" s="616"/>
      <c r="AH7" s="616"/>
      <c r="AI7" s="616" t="s">
        <v>373</v>
      </c>
      <c r="AJ7" s="616"/>
      <c r="AK7" s="616"/>
      <c r="AL7" s="616"/>
      <c r="AM7" s="616" t="s">
        <v>374</v>
      </c>
      <c r="AN7" s="616"/>
      <c r="AO7" s="616"/>
      <c r="AP7" s="286"/>
      <c r="AQ7" s="146" t="s">
        <v>370</v>
      </c>
      <c r="AR7" s="149"/>
      <c r="AS7" s="149"/>
      <c r="AT7" s="150"/>
      <c r="AU7" s="804" t="s">
        <v>262</v>
      </c>
      <c r="AV7" s="804"/>
      <c r="AW7" s="804"/>
      <c r="AX7" s="805"/>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4"/>
      <c r="Z8" s="875"/>
      <c r="AA8" s="876"/>
      <c r="AB8" s="880"/>
      <c r="AC8" s="881"/>
      <c r="AD8" s="882"/>
      <c r="AE8" s="617"/>
      <c r="AF8" s="617"/>
      <c r="AG8" s="617"/>
      <c r="AH8" s="617"/>
      <c r="AI8" s="617"/>
      <c r="AJ8" s="617"/>
      <c r="AK8" s="617"/>
      <c r="AL8" s="617"/>
      <c r="AM8" s="617"/>
      <c r="AN8" s="617"/>
      <c r="AO8" s="617"/>
      <c r="AP8" s="289"/>
      <c r="AQ8" s="412"/>
      <c r="AR8" s="275"/>
      <c r="AS8" s="152" t="s">
        <v>371</v>
      </c>
      <c r="AT8" s="153"/>
      <c r="AU8" s="275"/>
      <c r="AV8" s="275"/>
      <c r="AW8" s="273" t="s">
        <v>313</v>
      </c>
      <c r="AX8" s="274"/>
    </row>
    <row r="9" spans="1:50" ht="22.5" customHeight="1" x14ac:dyDescent="0.15">
      <c r="A9" s="279"/>
      <c r="B9" s="277"/>
      <c r="C9" s="277"/>
      <c r="D9" s="277"/>
      <c r="E9" s="277"/>
      <c r="F9" s="278"/>
      <c r="G9" s="399"/>
      <c r="H9" s="883"/>
      <c r="I9" s="883"/>
      <c r="J9" s="883"/>
      <c r="K9" s="883"/>
      <c r="L9" s="883"/>
      <c r="M9" s="883"/>
      <c r="N9" s="883"/>
      <c r="O9" s="884"/>
      <c r="P9" s="111"/>
      <c r="Q9" s="891"/>
      <c r="R9" s="891"/>
      <c r="S9" s="891"/>
      <c r="T9" s="891"/>
      <c r="U9" s="891"/>
      <c r="V9" s="891"/>
      <c r="W9" s="891"/>
      <c r="X9" s="892"/>
      <c r="Y9" s="901" t="s">
        <v>14</v>
      </c>
      <c r="Z9" s="902"/>
      <c r="AA9" s="903"/>
      <c r="AB9" s="325"/>
      <c r="AC9" s="905"/>
      <c r="AD9" s="905"/>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5"/>
      <c r="H10" s="886"/>
      <c r="I10" s="886"/>
      <c r="J10" s="886"/>
      <c r="K10" s="886"/>
      <c r="L10" s="886"/>
      <c r="M10" s="886"/>
      <c r="N10" s="886"/>
      <c r="O10" s="887"/>
      <c r="P10" s="893"/>
      <c r="Q10" s="893"/>
      <c r="R10" s="893"/>
      <c r="S10" s="893"/>
      <c r="T10" s="893"/>
      <c r="U10" s="893"/>
      <c r="V10" s="893"/>
      <c r="W10" s="893"/>
      <c r="X10" s="894"/>
      <c r="Y10" s="262" t="s">
        <v>61</v>
      </c>
      <c r="Z10" s="898"/>
      <c r="AA10" s="899"/>
      <c r="AB10" s="370"/>
      <c r="AC10" s="904"/>
      <c r="AD10" s="904"/>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8"/>
      <c r="H11" s="889"/>
      <c r="I11" s="889"/>
      <c r="J11" s="889"/>
      <c r="K11" s="889"/>
      <c r="L11" s="889"/>
      <c r="M11" s="889"/>
      <c r="N11" s="889"/>
      <c r="O11" s="890"/>
      <c r="P11" s="895"/>
      <c r="Q11" s="895"/>
      <c r="R11" s="895"/>
      <c r="S11" s="895"/>
      <c r="T11" s="895"/>
      <c r="U11" s="895"/>
      <c r="V11" s="895"/>
      <c r="W11" s="895"/>
      <c r="X11" s="896"/>
      <c r="Y11" s="897" t="s">
        <v>15</v>
      </c>
      <c r="Z11" s="898"/>
      <c r="AA11" s="899"/>
      <c r="AB11" s="379" t="s">
        <v>315</v>
      </c>
      <c r="AC11" s="900"/>
      <c r="AD11" s="900"/>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3"/>
      <c r="Z12" s="703"/>
      <c r="AA12" s="704"/>
      <c r="AB12" s="877" t="s">
        <v>12</v>
      </c>
      <c r="AC12" s="878"/>
      <c r="AD12" s="879"/>
      <c r="AE12" s="616" t="s">
        <v>372</v>
      </c>
      <c r="AF12" s="616"/>
      <c r="AG12" s="616"/>
      <c r="AH12" s="616"/>
      <c r="AI12" s="616" t="s">
        <v>373</v>
      </c>
      <c r="AJ12" s="616"/>
      <c r="AK12" s="616"/>
      <c r="AL12" s="616"/>
      <c r="AM12" s="616" t="s">
        <v>374</v>
      </c>
      <c r="AN12" s="616"/>
      <c r="AO12" s="616"/>
      <c r="AP12" s="286"/>
      <c r="AQ12" s="146" t="s">
        <v>370</v>
      </c>
      <c r="AR12" s="149"/>
      <c r="AS12" s="149"/>
      <c r="AT12" s="150"/>
      <c r="AU12" s="804" t="s">
        <v>262</v>
      </c>
      <c r="AV12" s="804"/>
      <c r="AW12" s="804"/>
      <c r="AX12" s="805"/>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4"/>
      <c r="Z13" s="875"/>
      <c r="AA13" s="876"/>
      <c r="AB13" s="880"/>
      <c r="AC13" s="881"/>
      <c r="AD13" s="882"/>
      <c r="AE13" s="617"/>
      <c r="AF13" s="617"/>
      <c r="AG13" s="617"/>
      <c r="AH13" s="617"/>
      <c r="AI13" s="617"/>
      <c r="AJ13" s="617"/>
      <c r="AK13" s="617"/>
      <c r="AL13" s="617"/>
      <c r="AM13" s="617"/>
      <c r="AN13" s="617"/>
      <c r="AO13" s="617"/>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83"/>
      <c r="I14" s="883"/>
      <c r="J14" s="883"/>
      <c r="K14" s="883"/>
      <c r="L14" s="883"/>
      <c r="M14" s="883"/>
      <c r="N14" s="883"/>
      <c r="O14" s="884"/>
      <c r="P14" s="111"/>
      <c r="Q14" s="891"/>
      <c r="R14" s="891"/>
      <c r="S14" s="891"/>
      <c r="T14" s="891"/>
      <c r="U14" s="891"/>
      <c r="V14" s="891"/>
      <c r="W14" s="891"/>
      <c r="X14" s="892"/>
      <c r="Y14" s="901" t="s">
        <v>14</v>
      </c>
      <c r="Z14" s="902"/>
      <c r="AA14" s="903"/>
      <c r="AB14" s="325"/>
      <c r="AC14" s="905"/>
      <c r="AD14" s="905"/>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5"/>
      <c r="H15" s="886"/>
      <c r="I15" s="886"/>
      <c r="J15" s="886"/>
      <c r="K15" s="886"/>
      <c r="L15" s="886"/>
      <c r="M15" s="886"/>
      <c r="N15" s="886"/>
      <c r="O15" s="887"/>
      <c r="P15" s="893"/>
      <c r="Q15" s="893"/>
      <c r="R15" s="893"/>
      <c r="S15" s="893"/>
      <c r="T15" s="893"/>
      <c r="U15" s="893"/>
      <c r="V15" s="893"/>
      <c r="W15" s="893"/>
      <c r="X15" s="894"/>
      <c r="Y15" s="262" t="s">
        <v>61</v>
      </c>
      <c r="Z15" s="898"/>
      <c r="AA15" s="899"/>
      <c r="AB15" s="370"/>
      <c r="AC15" s="904"/>
      <c r="AD15" s="904"/>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8"/>
      <c r="H16" s="889"/>
      <c r="I16" s="889"/>
      <c r="J16" s="889"/>
      <c r="K16" s="889"/>
      <c r="L16" s="889"/>
      <c r="M16" s="889"/>
      <c r="N16" s="889"/>
      <c r="O16" s="890"/>
      <c r="P16" s="895"/>
      <c r="Q16" s="895"/>
      <c r="R16" s="895"/>
      <c r="S16" s="895"/>
      <c r="T16" s="895"/>
      <c r="U16" s="895"/>
      <c r="V16" s="895"/>
      <c r="W16" s="895"/>
      <c r="X16" s="896"/>
      <c r="Y16" s="897" t="s">
        <v>15</v>
      </c>
      <c r="Z16" s="898"/>
      <c r="AA16" s="899"/>
      <c r="AB16" s="379" t="s">
        <v>315</v>
      </c>
      <c r="AC16" s="900"/>
      <c r="AD16" s="900"/>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3"/>
      <c r="Z17" s="703"/>
      <c r="AA17" s="704"/>
      <c r="AB17" s="877" t="s">
        <v>12</v>
      </c>
      <c r="AC17" s="878"/>
      <c r="AD17" s="879"/>
      <c r="AE17" s="616" t="s">
        <v>372</v>
      </c>
      <c r="AF17" s="616"/>
      <c r="AG17" s="616"/>
      <c r="AH17" s="616"/>
      <c r="AI17" s="616" t="s">
        <v>373</v>
      </c>
      <c r="AJ17" s="616"/>
      <c r="AK17" s="616"/>
      <c r="AL17" s="616"/>
      <c r="AM17" s="616" t="s">
        <v>374</v>
      </c>
      <c r="AN17" s="616"/>
      <c r="AO17" s="616"/>
      <c r="AP17" s="286"/>
      <c r="AQ17" s="146" t="s">
        <v>370</v>
      </c>
      <c r="AR17" s="149"/>
      <c r="AS17" s="149"/>
      <c r="AT17" s="150"/>
      <c r="AU17" s="804" t="s">
        <v>262</v>
      </c>
      <c r="AV17" s="804"/>
      <c r="AW17" s="804"/>
      <c r="AX17" s="805"/>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4"/>
      <c r="Z18" s="875"/>
      <c r="AA18" s="876"/>
      <c r="AB18" s="880"/>
      <c r="AC18" s="881"/>
      <c r="AD18" s="882"/>
      <c r="AE18" s="617"/>
      <c r="AF18" s="617"/>
      <c r="AG18" s="617"/>
      <c r="AH18" s="617"/>
      <c r="AI18" s="617"/>
      <c r="AJ18" s="617"/>
      <c r="AK18" s="617"/>
      <c r="AL18" s="617"/>
      <c r="AM18" s="617"/>
      <c r="AN18" s="617"/>
      <c r="AO18" s="617"/>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83"/>
      <c r="I19" s="883"/>
      <c r="J19" s="883"/>
      <c r="K19" s="883"/>
      <c r="L19" s="883"/>
      <c r="M19" s="883"/>
      <c r="N19" s="883"/>
      <c r="O19" s="884"/>
      <c r="P19" s="111"/>
      <c r="Q19" s="891"/>
      <c r="R19" s="891"/>
      <c r="S19" s="891"/>
      <c r="T19" s="891"/>
      <c r="U19" s="891"/>
      <c r="V19" s="891"/>
      <c r="W19" s="891"/>
      <c r="X19" s="892"/>
      <c r="Y19" s="901" t="s">
        <v>14</v>
      </c>
      <c r="Z19" s="902"/>
      <c r="AA19" s="903"/>
      <c r="AB19" s="325"/>
      <c r="AC19" s="905"/>
      <c r="AD19" s="905"/>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5"/>
      <c r="H20" s="886"/>
      <c r="I20" s="886"/>
      <c r="J20" s="886"/>
      <c r="K20" s="886"/>
      <c r="L20" s="886"/>
      <c r="M20" s="886"/>
      <c r="N20" s="886"/>
      <c r="O20" s="887"/>
      <c r="P20" s="893"/>
      <c r="Q20" s="893"/>
      <c r="R20" s="893"/>
      <c r="S20" s="893"/>
      <c r="T20" s="893"/>
      <c r="U20" s="893"/>
      <c r="V20" s="893"/>
      <c r="W20" s="893"/>
      <c r="X20" s="894"/>
      <c r="Y20" s="262" t="s">
        <v>61</v>
      </c>
      <c r="Z20" s="898"/>
      <c r="AA20" s="899"/>
      <c r="AB20" s="370"/>
      <c r="AC20" s="904"/>
      <c r="AD20" s="904"/>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8"/>
      <c r="H21" s="889"/>
      <c r="I21" s="889"/>
      <c r="J21" s="889"/>
      <c r="K21" s="889"/>
      <c r="L21" s="889"/>
      <c r="M21" s="889"/>
      <c r="N21" s="889"/>
      <c r="O21" s="890"/>
      <c r="P21" s="895"/>
      <c r="Q21" s="895"/>
      <c r="R21" s="895"/>
      <c r="S21" s="895"/>
      <c r="T21" s="895"/>
      <c r="U21" s="895"/>
      <c r="V21" s="895"/>
      <c r="W21" s="895"/>
      <c r="X21" s="896"/>
      <c r="Y21" s="897" t="s">
        <v>15</v>
      </c>
      <c r="Z21" s="898"/>
      <c r="AA21" s="899"/>
      <c r="AB21" s="379" t="s">
        <v>315</v>
      </c>
      <c r="AC21" s="900"/>
      <c r="AD21" s="900"/>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3"/>
      <c r="Z22" s="703"/>
      <c r="AA22" s="704"/>
      <c r="AB22" s="877" t="s">
        <v>12</v>
      </c>
      <c r="AC22" s="878"/>
      <c r="AD22" s="879"/>
      <c r="AE22" s="616" t="s">
        <v>372</v>
      </c>
      <c r="AF22" s="616"/>
      <c r="AG22" s="616"/>
      <c r="AH22" s="616"/>
      <c r="AI22" s="616" t="s">
        <v>373</v>
      </c>
      <c r="AJ22" s="616"/>
      <c r="AK22" s="616"/>
      <c r="AL22" s="616"/>
      <c r="AM22" s="616" t="s">
        <v>374</v>
      </c>
      <c r="AN22" s="616"/>
      <c r="AO22" s="616"/>
      <c r="AP22" s="286"/>
      <c r="AQ22" s="146" t="s">
        <v>370</v>
      </c>
      <c r="AR22" s="149"/>
      <c r="AS22" s="149"/>
      <c r="AT22" s="150"/>
      <c r="AU22" s="804" t="s">
        <v>262</v>
      </c>
      <c r="AV22" s="804"/>
      <c r="AW22" s="804"/>
      <c r="AX22" s="805"/>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4"/>
      <c r="Z23" s="875"/>
      <c r="AA23" s="876"/>
      <c r="AB23" s="880"/>
      <c r="AC23" s="881"/>
      <c r="AD23" s="882"/>
      <c r="AE23" s="617"/>
      <c r="AF23" s="617"/>
      <c r="AG23" s="617"/>
      <c r="AH23" s="617"/>
      <c r="AI23" s="617"/>
      <c r="AJ23" s="617"/>
      <c r="AK23" s="617"/>
      <c r="AL23" s="617"/>
      <c r="AM23" s="617"/>
      <c r="AN23" s="617"/>
      <c r="AO23" s="617"/>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83"/>
      <c r="I24" s="883"/>
      <c r="J24" s="883"/>
      <c r="K24" s="883"/>
      <c r="L24" s="883"/>
      <c r="M24" s="883"/>
      <c r="N24" s="883"/>
      <c r="O24" s="884"/>
      <c r="P24" s="111"/>
      <c r="Q24" s="891"/>
      <c r="R24" s="891"/>
      <c r="S24" s="891"/>
      <c r="T24" s="891"/>
      <c r="U24" s="891"/>
      <c r="V24" s="891"/>
      <c r="W24" s="891"/>
      <c r="X24" s="892"/>
      <c r="Y24" s="901" t="s">
        <v>14</v>
      </c>
      <c r="Z24" s="902"/>
      <c r="AA24" s="903"/>
      <c r="AB24" s="325"/>
      <c r="AC24" s="905"/>
      <c r="AD24" s="905"/>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5"/>
      <c r="H25" s="886"/>
      <c r="I25" s="886"/>
      <c r="J25" s="886"/>
      <c r="K25" s="886"/>
      <c r="L25" s="886"/>
      <c r="M25" s="886"/>
      <c r="N25" s="886"/>
      <c r="O25" s="887"/>
      <c r="P25" s="893"/>
      <c r="Q25" s="893"/>
      <c r="R25" s="893"/>
      <c r="S25" s="893"/>
      <c r="T25" s="893"/>
      <c r="U25" s="893"/>
      <c r="V25" s="893"/>
      <c r="W25" s="893"/>
      <c r="X25" s="894"/>
      <c r="Y25" s="262" t="s">
        <v>61</v>
      </c>
      <c r="Z25" s="898"/>
      <c r="AA25" s="899"/>
      <c r="AB25" s="370"/>
      <c r="AC25" s="904"/>
      <c r="AD25" s="904"/>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8"/>
      <c r="H26" s="889"/>
      <c r="I26" s="889"/>
      <c r="J26" s="889"/>
      <c r="K26" s="889"/>
      <c r="L26" s="889"/>
      <c r="M26" s="889"/>
      <c r="N26" s="889"/>
      <c r="O26" s="890"/>
      <c r="P26" s="895"/>
      <c r="Q26" s="895"/>
      <c r="R26" s="895"/>
      <c r="S26" s="895"/>
      <c r="T26" s="895"/>
      <c r="U26" s="895"/>
      <c r="V26" s="895"/>
      <c r="W26" s="895"/>
      <c r="X26" s="896"/>
      <c r="Y26" s="897" t="s">
        <v>15</v>
      </c>
      <c r="Z26" s="898"/>
      <c r="AA26" s="899"/>
      <c r="AB26" s="379" t="s">
        <v>315</v>
      </c>
      <c r="AC26" s="900"/>
      <c r="AD26" s="900"/>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3"/>
      <c r="Z27" s="703"/>
      <c r="AA27" s="704"/>
      <c r="AB27" s="877" t="s">
        <v>12</v>
      </c>
      <c r="AC27" s="878"/>
      <c r="AD27" s="879"/>
      <c r="AE27" s="616" t="s">
        <v>372</v>
      </c>
      <c r="AF27" s="616"/>
      <c r="AG27" s="616"/>
      <c r="AH27" s="616"/>
      <c r="AI27" s="616" t="s">
        <v>373</v>
      </c>
      <c r="AJ27" s="616"/>
      <c r="AK27" s="616"/>
      <c r="AL27" s="616"/>
      <c r="AM27" s="616" t="s">
        <v>374</v>
      </c>
      <c r="AN27" s="616"/>
      <c r="AO27" s="616"/>
      <c r="AP27" s="286"/>
      <c r="AQ27" s="146" t="s">
        <v>370</v>
      </c>
      <c r="AR27" s="149"/>
      <c r="AS27" s="149"/>
      <c r="AT27" s="150"/>
      <c r="AU27" s="804" t="s">
        <v>262</v>
      </c>
      <c r="AV27" s="804"/>
      <c r="AW27" s="804"/>
      <c r="AX27" s="805"/>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4"/>
      <c r="Z28" s="875"/>
      <c r="AA28" s="876"/>
      <c r="AB28" s="880"/>
      <c r="AC28" s="881"/>
      <c r="AD28" s="882"/>
      <c r="AE28" s="617"/>
      <c r="AF28" s="617"/>
      <c r="AG28" s="617"/>
      <c r="AH28" s="617"/>
      <c r="AI28" s="617"/>
      <c r="AJ28" s="617"/>
      <c r="AK28" s="617"/>
      <c r="AL28" s="617"/>
      <c r="AM28" s="617"/>
      <c r="AN28" s="617"/>
      <c r="AO28" s="617"/>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83"/>
      <c r="I29" s="883"/>
      <c r="J29" s="883"/>
      <c r="K29" s="883"/>
      <c r="L29" s="883"/>
      <c r="M29" s="883"/>
      <c r="N29" s="883"/>
      <c r="O29" s="884"/>
      <c r="P29" s="111"/>
      <c r="Q29" s="891"/>
      <c r="R29" s="891"/>
      <c r="S29" s="891"/>
      <c r="T29" s="891"/>
      <c r="U29" s="891"/>
      <c r="V29" s="891"/>
      <c r="W29" s="891"/>
      <c r="X29" s="892"/>
      <c r="Y29" s="901" t="s">
        <v>14</v>
      </c>
      <c r="Z29" s="902"/>
      <c r="AA29" s="903"/>
      <c r="AB29" s="325"/>
      <c r="AC29" s="905"/>
      <c r="AD29" s="905"/>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5"/>
      <c r="H30" s="886"/>
      <c r="I30" s="886"/>
      <c r="J30" s="886"/>
      <c r="K30" s="886"/>
      <c r="L30" s="886"/>
      <c r="M30" s="886"/>
      <c r="N30" s="886"/>
      <c r="O30" s="887"/>
      <c r="P30" s="893"/>
      <c r="Q30" s="893"/>
      <c r="R30" s="893"/>
      <c r="S30" s="893"/>
      <c r="T30" s="893"/>
      <c r="U30" s="893"/>
      <c r="V30" s="893"/>
      <c r="W30" s="893"/>
      <c r="X30" s="894"/>
      <c r="Y30" s="262" t="s">
        <v>61</v>
      </c>
      <c r="Z30" s="898"/>
      <c r="AA30" s="899"/>
      <c r="AB30" s="370"/>
      <c r="AC30" s="904"/>
      <c r="AD30" s="904"/>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8"/>
      <c r="H31" s="889"/>
      <c r="I31" s="889"/>
      <c r="J31" s="889"/>
      <c r="K31" s="889"/>
      <c r="L31" s="889"/>
      <c r="M31" s="889"/>
      <c r="N31" s="889"/>
      <c r="O31" s="890"/>
      <c r="P31" s="895"/>
      <c r="Q31" s="895"/>
      <c r="R31" s="895"/>
      <c r="S31" s="895"/>
      <c r="T31" s="895"/>
      <c r="U31" s="895"/>
      <c r="V31" s="895"/>
      <c r="W31" s="895"/>
      <c r="X31" s="896"/>
      <c r="Y31" s="897" t="s">
        <v>15</v>
      </c>
      <c r="Z31" s="898"/>
      <c r="AA31" s="899"/>
      <c r="AB31" s="379" t="s">
        <v>315</v>
      </c>
      <c r="AC31" s="900"/>
      <c r="AD31" s="900"/>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3"/>
      <c r="Z32" s="703"/>
      <c r="AA32" s="704"/>
      <c r="AB32" s="877" t="s">
        <v>12</v>
      </c>
      <c r="AC32" s="878"/>
      <c r="AD32" s="879"/>
      <c r="AE32" s="616" t="s">
        <v>372</v>
      </c>
      <c r="AF32" s="616"/>
      <c r="AG32" s="616"/>
      <c r="AH32" s="616"/>
      <c r="AI32" s="616" t="s">
        <v>373</v>
      </c>
      <c r="AJ32" s="616"/>
      <c r="AK32" s="616"/>
      <c r="AL32" s="616"/>
      <c r="AM32" s="616" t="s">
        <v>374</v>
      </c>
      <c r="AN32" s="616"/>
      <c r="AO32" s="616"/>
      <c r="AP32" s="286"/>
      <c r="AQ32" s="146" t="s">
        <v>370</v>
      </c>
      <c r="AR32" s="149"/>
      <c r="AS32" s="149"/>
      <c r="AT32" s="150"/>
      <c r="AU32" s="804" t="s">
        <v>262</v>
      </c>
      <c r="AV32" s="804"/>
      <c r="AW32" s="804"/>
      <c r="AX32" s="805"/>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4"/>
      <c r="Z33" s="875"/>
      <c r="AA33" s="876"/>
      <c r="AB33" s="880"/>
      <c r="AC33" s="881"/>
      <c r="AD33" s="882"/>
      <c r="AE33" s="617"/>
      <c r="AF33" s="617"/>
      <c r="AG33" s="617"/>
      <c r="AH33" s="617"/>
      <c r="AI33" s="617"/>
      <c r="AJ33" s="617"/>
      <c r="AK33" s="617"/>
      <c r="AL33" s="617"/>
      <c r="AM33" s="617"/>
      <c r="AN33" s="617"/>
      <c r="AO33" s="617"/>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83"/>
      <c r="I34" s="883"/>
      <c r="J34" s="883"/>
      <c r="K34" s="883"/>
      <c r="L34" s="883"/>
      <c r="M34" s="883"/>
      <c r="N34" s="883"/>
      <c r="O34" s="884"/>
      <c r="P34" s="111"/>
      <c r="Q34" s="891"/>
      <c r="R34" s="891"/>
      <c r="S34" s="891"/>
      <c r="T34" s="891"/>
      <c r="U34" s="891"/>
      <c r="V34" s="891"/>
      <c r="W34" s="891"/>
      <c r="X34" s="892"/>
      <c r="Y34" s="901" t="s">
        <v>14</v>
      </c>
      <c r="Z34" s="902"/>
      <c r="AA34" s="903"/>
      <c r="AB34" s="325"/>
      <c r="AC34" s="905"/>
      <c r="AD34" s="905"/>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5"/>
      <c r="H35" s="886"/>
      <c r="I35" s="886"/>
      <c r="J35" s="886"/>
      <c r="K35" s="886"/>
      <c r="L35" s="886"/>
      <c r="M35" s="886"/>
      <c r="N35" s="886"/>
      <c r="O35" s="887"/>
      <c r="P35" s="893"/>
      <c r="Q35" s="893"/>
      <c r="R35" s="893"/>
      <c r="S35" s="893"/>
      <c r="T35" s="893"/>
      <c r="U35" s="893"/>
      <c r="V35" s="893"/>
      <c r="W35" s="893"/>
      <c r="X35" s="894"/>
      <c r="Y35" s="262" t="s">
        <v>61</v>
      </c>
      <c r="Z35" s="898"/>
      <c r="AA35" s="899"/>
      <c r="AB35" s="370"/>
      <c r="AC35" s="904"/>
      <c r="AD35" s="904"/>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8"/>
      <c r="H36" s="889"/>
      <c r="I36" s="889"/>
      <c r="J36" s="889"/>
      <c r="K36" s="889"/>
      <c r="L36" s="889"/>
      <c r="M36" s="889"/>
      <c r="N36" s="889"/>
      <c r="O36" s="890"/>
      <c r="P36" s="895"/>
      <c r="Q36" s="895"/>
      <c r="R36" s="895"/>
      <c r="S36" s="895"/>
      <c r="T36" s="895"/>
      <c r="U36" s="895"/>
      <c r="V36" s="895"/>
      <c r="W36" s="895"/>
      <c r="X36" s="896"/>
      <c r="Y36" s="897" t="s">
        <v>15</v>
      </c>
      <c r="Z36" s="898"/>
      <c r="AA36" s="899"/>
      <c r="AB36" s="379" t="s">
        <v>315</v>
      </c>
      <c r="AC36" s="900"/>
      <c r="AD36" s="900"/>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3"/>
      <c r="Z37" s="703"/>
      <c r="AA37" s="704"/>
      <c r="AB37" s="877" t="s">
        <v>12</v>
      </c>
      <c r="AC37" s="878"/>
      <c r="AD37" s="879"/>
      <c r="AE37" s="616" t="s">
        <v>372</v>
      </c>
      <c r="AF37" s="616"/>
      <c r="AG37" s="616"/>
      <c r="AH37" s="616"/>
      <c r="AI37" s="616" t="s">
        <v>373</v>
      </c>
      <c r="AJ37" s="616"/>
      <c r="AK37" s="616"/>
      <c r="AL37" s="616"/>
      <c r="AM37" s="616" t="s">
        <v>374</v>
      </c>
      <c r="AN37" s="616"/>
      <c r="AO37" s="616"/>
      <c r="AP37" s="286"/>
      <c r="AQ37" s="146" t="s">
        <v>370</v>
      </c>
      <c r="AR37" s="149"/>
      <c r="AS37" s="149"/>
      <c r="AT37" s="150"/>
      <c r="AU37" s="804" t="s">
        <v>262</v>
      </c>
      <c r="AV37" s="804"/>
      <c r="AW37" s="804"/>
      <c r="AX37" s="805"/>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4"/>
      <c r="Z38" s="875"/>
      <c r="AA38" s="876"/>
      <c r="AB38" s="880"/>
      <c r="AC38" s="881"/>
      <c r="AD38" s="882"/>
      <c r="AE38" s="617"/>
      <c r="AF38" s="617"/>
      <c r="AG38" s="617"/>
      <c r="AH38" s="617"/>
      <c r="AI38" s="617"/>
      <c r="AJ38" s="617"/>
      <c r="AK38" s="617"/>
      <c r="AL38" s="617"/>
      <c r="AM38" s="617"/>
      <c r="AN38" s="617"/>
      <c r="AO38" s="617"/>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83"/>
      <c r="I39" s="883"/>
      <c r="J39" s="883"/>
      <c r="K39" s="883"/>
      <c r="L39" s="883"/>
      <c r="M39" s="883"/>
      <c r="N39" s="883"/>
      <c r="O39" s="884"/>
      <c r="P39" s="111"/>
      <c r="Q39" s="891"/>
      <c r="R39" s="891"/>
      <c r="S39" s="891"/>
      <c r="T39" s="891"/>
      <c r="U39" s="891"/>
      <c r="V39" s="891"/>
      <c r="W39" s="891"/>
      <c r="X39" s="892"/>
      <c r="Y39" s="901" t="s">
        <v>14</v>
      </c>
      <c r="Z39" s="902"/>
      <c r="AA39" s="903"/>
      <c r="AB39" s="325"/>
      <c r="AC39" s="905"/>
      <c r="AD39" s="905"/>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5"/>
      <c r="H40" s="886"/>
      <c r="I40" s="886"/>
      <c r="J40" s="886"/>
      <c r="K40" s="886"/>
      <c r="L40" s="886"/>
      <c r="M40" s="886"/>
      <c r="N40" s="886"/>
      <c r="O40" s="887"/>
      <c r="P40" s="893"/>
      <c r="Q40" s="893"/>
      <c r="R40" s="893"/>
      <c r="S40" s="893"/>
      <c r="T40" s="893"/>
      <c r="U40" s="893"/>
      <c r="V40" s="893"/>
      <c r="W40" s="893"/>
      <c r="X40" s="894"/>
      <c r="Y40" s="262" t="s">
        <v>61</v>
      </c>
      <c r="Z40" s="898"/>
      <c r="AA40" s="899"/>
      <c r="AB40" s="370"/>
      <c r="AC40" s="904"/>
      <c r="AD40" s="904"/>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8"/>
      <c r="H41" s="889"/>
      <c r="I41" s="889"/>
      <c r="J41" s="889"/>
      <c r="K41" s="889"/>
      <c r="L41" s="889"/>
      <c r="M41" s="889"/>
      <c r="N41" s="889"/>
      <c r="O41" s="890"/>
      <c r="P41" s="895"/>
      <c r="Q41" s="895"/>
      <c r="R41" s="895"/>
      <c r="S41" s="895"/>
      <c r="T41" s="895"/>
      <c r="U41" s="895"/>
      <c r="V41" s="895"/>
      <c r="W41" s="895"/>
      <c r="X41" s="896"/>
      <c r="Y41" s="897" t="s">
        <v>15</v>
      </c>
      <c r="Z41" s="898"/>
      <c r="AA41" s="899"/>
      <c r="AB41" s="379" t="s">
        <v>315</v>
      </c>
      <c r="AC41" s="900"/>
      <c r="AD41" s="900"/>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3"/>
      <c r="Z42" s="703"/>
      <c r="AA42" s="704"/>
      <c r="AB42" s="877" t="s">
        <v>12</v>
      </c>
      <c r="AC42" s="878"/>
      <c r="AD42" s="879"/>
      <c r="AE42" s="616" t="s">
        <v>372</v>
      </c>
      <c r="AF42" s="616"/>
      <c r="AG42" s="616"/>
      <c r="AH42" s="616"/>
      <c r="AI42" s="616" t="s">
        <v>373</v>
      </c>
      <c r="AJ42" s="616"/>
      <c r="AK42" s="616"/>
      <c r="AL42" s="616"/>
      <c r="AM42" s="616" t="s">
        <v>374</v>
      </c>
      <c r="AN42" s="616"/>
      <c r="AO42" s="616"/>
      <c r="AP42" s="286"/>
      <c r="AQ42" s="146" t="s">
        <v>370</v>
      </c>
      <c r="AR42" s="149"/>
      <c r="AS42" s="149"/>
      <c r="AT42" s="150"/>
      <c r="AU42" s="804" t="s">
        <v>262</v>
      </c>
      <c r="AV42" s="804"/>
      <c r="AW42" s="804"/>
      <c r="AX42" s="805"/>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4"/>
      <c r="Z43" s="875"/>
      <c r="AA43" s="876"/>
      <c r="AB43" s="880"/>
      <c r="AC43" s="881"/>
      <c r="AD43" s="882"/>
      <c r="AE43" s="617"/>
      <c r="AF43" s="617"/>
      <c r="AG43" s="617"/>
      <c r="AH43" s="617"/>
      <c r="AI43" s="617"/>
      <c r="AJ43" s="617"/>
      <c r="AK43" s="617"/>
      <c r="AL43" s="617"/>
      <c r="AM43" s="617"/>
      <c r="AN43" s="617"/>
      <c r="AO43" s="617"/>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83"/>
      <c r="I44" s="883"/>
      <c r="J44" s="883"/>
      <c r="K44" s="883"/>
      <c r="L44" s="883"/>
      <c r="M44" s="883"/>
      <c r="N44" s="883"/>
      <c r="O44" s="884"/>
      <c r="P44" s="111"/>
      <c r="Q44" s="891"/>
      <c r="R44" s="891"/>
      <c r="S44" s="891"/>
      <c r="T44" s="891"/>
      <c r="U44" s="891"/>
      <c r="V44" s="891"/>
      <c r="W44" s="891"/>
      <c r="X44" s="892"/>
      <c r="Y44" s="901" t="s">
        <v>14</v>
      </c>
      <c r="Z44" s="902"/>
      <c r="AA44" s="903"/>
      <c r="AB44" s="325"/>
      <c r="AC44" s="905"/>
      <c r="AD44" s="905"/>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5"/>
      <c r="H45" s="886"/>
      <c r="I45" s="886"/>
      <c r="J45" s="886"/>
      <c r="K45" s="886"/>
      <c r="L45" s="886"/>
      <c r="M45" s="886"/>
      <c r="N45" s="886"/>
      <c r="O45" s="887"/>
      <c r="P45" s="893"/>
      <c r="Q45" s="893"/>
      <c r="R45" s="893"/>
      <c r="S45" s="893"/>
      <c r="T45" s="893"/>
      <c r="U45" s="893"/>
      <c r="V45" s="893"/>
      <c r="W45" s="893"/>
      <c r="X45" s="894"/>
      <c r="Y45" s="262" t="s">
        <v>61</v>
      </c>
      <c r="Z45" s="898"/>
      <c r="AA45" s="899"/>
      <c r="AB45" s="370"/>
      <c r="AC45" s="904"/>
      <c r="AD45" s="904"/>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8"/>
      <c r="H46" s="889"/>
      <c r="I46" s="889"/>
      <c r="J46" s="889"/>
      <c r="K46" s="889"/>
      <c r="L46" s="889"/>
      <c r="M46" s="889"/>
      <c r="N46" s="889"/>
      <c r="O46" s="890"/>
      <c r="P46" s="895"/>
      <c r="Q46" s="895"/>
      <c r="R46" s="895"/>
      <c r="S46" s="895"/>
      <c r="T46" s="895"/>
      <c r="U46" s="895"/>
      <c r="V46" s="895"/>
      <c r="W46" s="895"/>
      <c r="X46" s="896"/>
      <c r="Y46" s="897" t="s">
        <v>15</v>
      </c>
      <c r="Z46" s="898"/>
      <c r="AA46" s="899"/>
      <c r="AB46" s="379" t="s">
        <v>315</v>
      </c>
      <c r="AC46" s="900"/>
      <c r="AD46" s="900"/>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3"/>
      <c r="Z47" s="703"/>
      <c r="AA47" s="704"/>
      <c r="AB47" s="877" t="s">
        <v>12</v>
      </c>
      <c r="AC47" s="878"/>
      <c r="AD47" s="879"/>
      <c r="AE47" s="616" t="s">
        <v>372</v>
      </c>
      <c r="AF47" s="616"/>
      <c r="AG47" s="616"/>
      <c r="AH47" s="616"/>
      <c r="AI47" s="616" t="s">
        <v>373</v>
      </c>
      <c r="AJ47" s="616"/>
      <c r="AK47" s="616"/>
      <c r="AL47" s="616"/>
      <c r="AM47" s="616" t="s">
        <v>374</v>
      </c>
      <c r="AN47" s="616"/>
      <c r="AO47" s="616"/>
      <c r="AP47" s="286"/>
      <c r="AQ47" s="146" t="s">
        <v>370</v>
      </c>
      <c r="AR47" s="149"/>
      <c r="AS47" s="149"/>
      <c r="AT47" s="150"/>
      <c r="AU47" s="804" t="s">
        <v>262</v>
      </c>
      <c r="AV47" s="804"/>
      <c r="AW47" s="804"/>
      <c r="AX47" s="805"/>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4"/>
      <c r="Z48" s="875"/>
      <c r="AA48" s="876"/>
      <c r="AB48" s="880"/>
      <c r="AC48" s="881"/>
      <c r="AD48" s="882"/>
      <c r="AE48" s="617"/>
      <c r="AF48" s="617"/>
      <c r="AG48" s="617"/>
      <c r="AH48" s="617"/>
      <c r="AI48" s="617"/>
      <c r="AJ48" s="617"/>
      <c r="AK48" s="617"/>
      <c r="AL48" s="617"/>
      <c r="AM48" s="617"/>
      <c r="AN48" s="617"/>
      <c r="AO48" s="617"/>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83"/>
      <c r="I49" s="883"/>
      <c r="J49" s="883"/>
      <c r="K49" s="883"/>
      <c r="L49" s="883"/>
      <c r="M49" s="883"/>
      <c r="N49" s="883"/>
      <c r="O49" s="884"/>
      <c r="P49" s="111"/>
      <c r="Q49" s="891"/>
      <c r="R49" s="891"/>
      <c r="S49" s="891"/>
      <c r="T49" s="891"/>
      <c r="U49" s="891"/>
      <c r="V49" s="891"/>
      <c r="W49" s="891"/>
      <c r="X49" s="892"/>
      <c r="Y49" s="901" t="s">
        <v>14</v>
      </c>
      <c r="Z49" s="902"/>
      <c r="AA49" s="903"/>
      <c r="AB49" s="325"/>
      <c r="AC49" s="905"/>
      <c r="AD49" s="905"/>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5"/>
      <c r="H50" s="886"/>
      <c r="I50" s="886"/>
      <c r="J50" s="886"/>
      <c r="K50" s="886"/>
      <c r="L50" s="886"/>
      <c r="M50" s="886"/>
      <c r="N50" s="886"/>
      <c r="O50" s="887"/>
      <c r="P50" s="893"/>
      <c r="Q50" s="893"/>
      <c r="R50" s="893"/>
      <c r="S50" s="893"/>
      <c r="T50" s="893"/>
      <c r="U50" s="893"/>
      <c r="V50" s="893"/>
      <c r="W50" s="893"/>
      <c r="X50" s="894"/>
      <c r="Y50" s="262" t="s">
        <v>61</v>
      </c>
      <c r="Z50" s="898"/>
      <c r="AA50" s="899"/>
      <c r="AB50" s="370"/>
      <c r="AC50" s="904"/>
      <c r="AD50" s="904"/>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8"/>
      <c r="H51" s="889"/>
      <c r="I51" s="889"/>
      <c r="J51" s="889"/>
      <c r="K51" s="889"/>
      <c r="L51" s="889"/>
      <c r="M51" s="889"/>
      <c r="N51" s="889"/>
      <c r="O51" s="890"/>
      <c r="P51" s="895"/>
      <c r="Q51" s="895"/>
      <c r="R51" s="895"/>
      <c r="S51" s="895"/>
      <c r="T51" s="895"/>
      <c r="U51" s="895"/>
      <c r="V51" s="895"/>
      <c r="W51" s="895"/>
      <c r="X51" s="896"/>
      <c r="Y51" s="897" t="s">
        <v>15</v>
      </c>
      <c r="Z51" s="898"/>
      <c r="AA51" s="899"/>
      <c r="AB51" s="742" t="s">
        <v>315</v>
      </c>
      <c r="AC51" s="840"/>
      <c r="AD51" s="840"/>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79" t="s">
        <v>501</v>
      </c>
      <c r="H2" s="480"/>
      <c r="I2" s="480"/>
      <c r="J2" s="480"/>
      <c r="K2" s="480"/>
      <c r="L2" s="480"/>
      <c r="M2" s="480"/>
      <c r="N2" s="480"/>
      <c r="O2" s="480"/>
      <c r="P2" s="480"/>
      <c r="Q2" s="480"/>
      <c r="R2" s="480"/>
      <c r="S2" s="480"/>
      <c r="T2" s="480"/>
      <c r="U2" s="480"/>
      <c r="V2" s="480"/>
      <c r="W2" s="480"/>
      <c r="X2" s="480"/>
      <c r="Y2" s="480"/>
      <c r="Z2" s="480"/>
      <c r="AA2" s="480"/>
      <c r="AB2" s="481"/>
      <c r="AC2" s="479" t="s">
        <v>432</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18"/>
      <c r="B3" s="919"/>
      <c r="C3" s="919"/>
      <c r="D3" s="919"/>
      <c r="E3" s="919"/>
      <c r="F3" s="920"/>
      <c r="G3" s="456" t="s">
        <v>19</v>
      </c>
      <c r="H3" s="524"/>
      <c r="I3" s="524"/>
      <c r="J3" s="524"/>
      <c r="K3" s="524"/>
      <c r="L3" s="523" t="s">
        <v>20</v>
      </c>
      <c r="M3" s="524"/>
      <c r="N3" s="524"/>
      <c r="O3" s="524"/>
      <c r="P3" s="524"/>
      <c r="Q3" s="524"/>
      <c r="R3" s="524"/>
      <c r="S3" s="524"/>
      <c r="T3" s="524"/>
      <c r="U3" s="524"/>
      <c r="V3" s="524"/>
      <c r="W3" s="524"/>
      <c r="X3" s="525"/>
      <c r="Y3" s="474" t="s">
        <v>21</v>
      </c>
      <c r="Z3" s="475"/>
      <c r="AA3" s="475"/>
      <c r="AB3" s="675"/>
      <c r="AC3" s="456"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18"/>
      <c r="B4" s="919"/>
      <c r="C4" s="919"/>
      <c r="D4" s="919"/>
      <c r="E4" s="919"/>
      <c r="F4" s="920"/>
      <c r="G4" s="526"/>
      <c r="H4" s="527"/>
      <c r="I4" s="527"/>
      <c r="J4" s="527"/>
      <c r="K4" s="528"/>
      <c r="L4" s="520"/>
      <c r="M4" s="521"/>
      <c r="N4" s="521"/>
      <c r="O4" s="521"/>
      <c r="P4" s="521"/>
      <c r="Q4" s="521"/>
      <c r="R4" s="521"/>
      <c r="S4" s="521"/>
      <c r="T4" s="521"/>
      <c r="U4" s="521"/>
      <c r="V4" s="521"/>
      <c r="W4" s="521"/>
      <c r="X4" s="522"/>
      <c r="Y4" s="482"/>
      <c r="Z4" s="483"/>
      <c r="AA4" s="483"/>
      <c r="AB4" s="682"/>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18"/>
      <c r="B5" s="919"/>
      <c r="C5" s="919"/>
      <c r="D5" s="919"/>
      <c r="E5" s="919"/>
      <c r="F5" s="920"/>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8"/>
      <c r="B6" s="919"/>
      <c r="C6" s="919"/>
      <c r="D6" s="919"/>
      <c r="E6" s="919"/>
      <c r="F6" s="920"/>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8"/>
      <c r="B7" s="919"/>
      <c r="C7" s="919"/>
      <c r="D7" s="919"/>
      <c r="E7" s="919"/>
      <c r="F7" s="920"/>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8"/>
      <c r="B8" s="919"/>
      <c r="C8" s="919"/>
      <c r="D8" s="919"/>
      <c r="E8" s="919"/>
      <c r="F8" s="920"/>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8"/>
      <c r="B9" s="919"/>
      <c r="C9" s="919"/>
      <c r="D9" s="919"/>
      <c r="E9" s="919"/>
      <c r="F9" s="920"/>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8"/>
      <c r="B10" s="919"/>
      <c r="C10" s="919"/>
      <c r="D10" s="919"/>
      <c r="E10" s="919"/>
      <c r="F10" s="920"/>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8"/>
      <c r="B11" s="919"/>
      <c r="C11" s="919"/>
      <c r="D11" s="919"/>
      <c r="E11" s="919"/>
      <c r="F11" s="920"/>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8"/>
      <c r="B12" s="919"/>
      <c r="C12" s="919"/>
      <c r="D12" s="919"/>
      <c r="E12" s="919"/>
      <c r="F12" s="920"/>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8"/>
      <c r="B13" s="919"/>
      <c r="C13" s="919"/>
      <c r="D13" s="919"/>
      <c r="E13" s="919"/>
      <c r="F13" s="920"/>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8"/>
      <c r="B14" s="919"/>
      <c r="C14" s="919"/>
      <c r="D14" s="919"/>
      <c r="E14" s="919"/>
      <c r="F14" s="920"/>
      <c r="G14" s="700" t="s">
        <v>22</v>
      </c>
      <c r="H14" s="701"/>
      <c r="I14" s="701"/>
      <c r="J14" s="701"/>
      <c r="K14" s="701"/>
      <c r="L14" s="702"/>
      <c r="M14" s="703"/>
      <c r="N14" s="703"/>
      <c r="O14" s="703"/>
      <c r="P14" s="703"/>
      <c r="Q14" s="703"/>
      <c r="R14" s="703"/>
      <c r="S14" s="703"/>
      <c r="T14" s="703"/>
      <c r="U14" s="703"/>
      <c r="V14" s="703"/>
      <c r="W14" s="703"/>
      <c r="X14" s="704"/>
      <c r="Y14" s="705">
        <f>SUM(Y4:AB13)</f>
        <v>0</v>
      </c>
      <c r="Z14" s="706"/>
      <c r="AA14" s="706"/>
      <c r="AB14" s="707"/>
      <c r="AC14" s="700" t="s">
        <v>22</v>
      </c>
      <c r="AD14" s="701"/>
      <c r="AE14" s="701"/>
      <c r="AF14" s="701"/>
      <c r="AG14" s="701"/>
      <c r="AH14" s="702"/>
      <c r="AI14" s="703"/>
      <c r="AJ14" s="703"/>
      <c r="AK14" s="703"/>
      <c r="AL14" s="703"/>
      <c r="AM14" s="703"/>
      <c r="AN14" s="703"/>
      <c r="AO14" s="703"/>
      <c r="AP14" s="703"/>
      <c r="AQ14" s="703"/>
      <c r="AR14" s="703"/>
      <c r="AS14" s="703"/>
      <c r="AT14" s="704"/>
      <c r="AU14" s="705">
        <f>SUM(AU4:AX13)</f>
        <v>0</v>
      </c>
      <c r="AV14" s="706"/>
      <c r="AW14" s="706"/>
      <c r="AX14" s="708"/>
    </row>
    <row r="15" spans="1:50" ht="30" customHeight="1" x14ac:dyDescent="0.15">
      <c r="A15" s="918"/>
      <c r="B15" s="919"/>
      <c r="C15" s="919"/>
      <c r="D15" s="919"/>
      <c r="E15" s="919"/>
      <c r="F15" s="920"/>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70"/>
    </row>
    <row r="16" spans="1:50" ht="25.5" customHeight="1" x14ac:dyDescent="0.15">
      <c r="A16" s="918"/>
      <c r="B16" s="919"/>
      <c r="C16" s="919"/>
      <c r="D16" s="919"/>
      <c r="E16" s="919"/>
      <c r="F16" s="920"/>
      <c r="G16" s="456"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5"/>
      <c r="AC16" s="456"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18"/>
      <c r="B17" s="919"/>
      <c r="C17" s="919"/>
      <c r="D17" s="919"/>
      <c r="E17" s="919"/>
      <c r="F17" s="920"/>
      <c r="G17" s="526"/>
      <c r="H17" s="527"/>
      <c r="I17" s="527"/>
      <c r="J17" s="527"/>
      <c r="K17" s="528"/>
      <c r="L17" s="520"/>
      <c r="M17" s="521"/>
      <c r="N17" s="521"/>
      <c r="O17" s="521"/>
      <c r="P17" s="521"/>
      <c r="Q17" s="521"/>
      <c r="R17" s="521"/>
      <c r="S17" s="521"/>
      <c r="T17" s="521"/>
      <c r="U17" s="521"/>
      <c r="V17" s="521"/>
      <c r="W17" s="521"/>
      <c r="X17" s="522"/>
      <c r="Y17" s="482"/>
      <c r="Z17" s="483"/>
      <c r="AA17" s="483"/>
      <c r="AB17" s="682"/>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18"/>
      <c r="B18" s="919"/>
      <c r="C18" s="919"/>
      <c r="D18" s="919"/>
      <c r="E18" s="919"/>
      <c r="F18" s="920"/>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8"/>
      <c r="B19" s="919"/>
      <c r="C19" s="919"/>
      <c r="D19" s="919"/>
      <c r="E19" s="919"/>
      <c r="F19" s="920"/>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8"/>
      <c r="B20" s="919"/>
      <c r="C20" s="919"/>
      <c r="D20" s="919"/>
      <c r="E20" s="919"/>
      <c r="F20" s="920"/>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8"/>
      <c r="B21" s="919"/>
      <c r="C21" s="919"/>
      <c r="D21" s="919"/>
      <c r="E21" s="919"/>
      <c r="F21" s="920"/>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8"/>
      <c r="B22" s="919"/>
      <c r="C22" s="919"/>
      <c r="D22" s="919"/>
      <c r="E22" s="919"/>
      <c r="F22" s="920"/>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8"/>
      <c r="B23" s="919"/>
      <c r="C23" s="919"/>
      <c r="D23" s="919"/>
      <c r="E23" s="919"/>
      <c r="F23" s="920"/>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8"/>
      <c r="B24" s="919"/>
      <c r="C24" s="919"/>
      <c r="D24" s="919"/>
      <c r="E24" s="919"/>
      <c r="F24" s="920"/>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8"/>
      <c r="B25" s="919"/>
      <c r="C25" s="919"/>
      <c r="D25" s="919"/>
      <c r="E25" s="919"/>
      <c r="F25" s="920"/>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8"/>
      <c r="B26" s="919"/>
      <c r="C26" s="919"/>
      <c r="D26" s="919"/>
      <c r="E26" s="919"/>
      <c r="F26" s="920"/>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8"/>
      <c r="B27" s="919"/>
      <c r="C27" s="919"/>
      <c r="D27" s="919"/>
      <c r="E27" s="919"/>
      <c r="F27" s="920"/>
      <c r="G27" s="700" t="s">
        <v>22</v>
      </c>
      <c r="H27" s="701"/>
      <c r="I27" s="701"/>
      <c r="J27" s="701"/>
      <c r="K27" s="701"/>
      <c r="L27" s="702"/>
      <c r="M27" s="703"/>
      <c r="N27" s="703"/>
      <c r="O27" s="703"/>
      <c r="P27" s="703"/>
      <c r="Q27" s="703"/>
      <c r="R27" s="703"/>
      <c r="S27" s="703"/>
      <c r="T27" s="703"/>
      <c r="U27" s="703"/>
      <c r="V27" s="703"/>
      <c r="W27" s="703"/>
      <c r="X27" s="704"/>
      <c r="Y27" s="705">
        <f>SUM(Y17:AB26)</f>
        <v>0</v>
      </c>
      <c r="Z27" s="706"/>
      <c r="AA27" s="706"/>
      <c r="AB27" s="707"/>
      <c r="AC27" s="700" t="s">
        <v>22</v>
      </c>
      <c r="AD27" s="701"/>
      <c r="AE27" s="701"/>
      <c r="AF27" s="701"/>
      <c r="AG27" s="701"/>
      <c r="AH27" s="702"/>
      <c r="AI27" s="703"/>
      <c r="AJ27" s="703"/>
      <c r="AK27" s="703"/>
      <c r="AL27" s="703"/>
      <c r="AM27" s="703"/>
      <c r="AN27" s="703"/>
      <c r="AO27" s="703"/>
      <c r="AP27" s="703"/>
      <c r="AQ27" s="703"/>
      <c r="AR27" s="703"/>
      <c r="AS27" s="703"/>
      <c r="AT27" s="704"/>
      <c r="AU27" s="705">
        <f>SUM(AU17:AX26)</f>
        <v>0</v>
      </c>
      <c r="AV27" s="706"/>
      <c r="AW27" s="706"/>
      <c r="AX27" s="708"/>
    </row>
    <row r="28" spans="1:50" ht="30" customHeight="1" x14ac:dyDescent="0.15">
      <c r="A28" s="918"/>
      <c r="B28" s="919"/>
      <c r="C28" s="919"/>
      <c r="D28" s="919"/>
      <c r="E28" s="919"/>
      <c r="F28" s="920"/>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70"/>
    </row>
    <row r="29" spans="1:50" ht="24.75" customHeight="1" x14ac:dyDescent="0.15">
      <c r="A29" s="918"/>
      <c r="B29" s="919"/>
      <c r="C29" s="919"/>
      <c r="D29" s="919"/>
      <c r="E29" s="919"/>
      <c r="F29" s="920"/>
      <c r="G29" s="456"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5"/>
      <c r="AC29" s="456"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18"/>
      <c r="B30" s="919"/>
      <c r="C30" s="919"/>
      <c r="D30" s="919"/>
      <c r="E30" s="919"/>
      <c r="F30" s="920"/>
      <c r="G30" s="526"/>
      <c r="H30" s="527"/>
      <c r="I30" s="527"/>
      <c r="J30" s="527"/>
      <c r="K30" s="528"/>
      <c r="L30" s="520"/>
      <c r="M30" s="521"/>
      <c r="N30" s="521"/>
      <c r="O30" s="521"/>
      <c r="P30" s="521"/>
      <c r="Q30" s="521"/>
      <c r="R30" s="521"/>
      <c r="S30" s="521"/>
      <c r="T30" s="521"/>
      <c r="U30" s="521"/>
      <c r="V30" s="521"/>
      <c r="W30" s="521"/>
      <c r="X30" s="522"/>
      <c r="Y30" s="482"/>
      <c r="Z30" s="483"/>
      <c r="AA30" s="483"/>
      <c r="AB30" s="682"/>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18"/>
      <c r="B31" s="919"/>
      <c r="C31" s="919"/>
      <c r="D31" s="919"/>
      <c r="E31" s="919"/>
      <c r="F31" s="920"/>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8"/>
      <c r="B32" s="919"/>
      <c r="C32" s="919"/>
      <c r="D32" s="919"/>
      <c r="E32" s="919"/>
      <c r="F32" s="920"/>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8"/>
      <c r="B33" s="919"/>
      <c r="C33" s="919"/>
      <c r="D33" s="919"/>
      <c r="E33" s="919"/>
      <c r="F33" s="920"/>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8"/>
      <c r="B34" s="919"/>
      <c r="C34" s="919"/>
      <c r="D34" s="919"/>
      <c r="E34" s="919"/>
      <c r="F34" s="920"/>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8"/>
      <c r="B35" s="919"/>
      <c r="C35" s="919"/>
      <c r="D35" s="919"/>
      <c r="E35" s="919"/>
      <c r="F35" s="920"/>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8"/>
      <c r="B36" s="919"/>
      <c r="C36" s="919"/>
      <c r="D36" s="919"/>
      <c r="E36" s="919"/>
      <c r="F36" s="920"/>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8"/>
      <c r="B37" s="919"/>
      <c r="C37" s="919"/>
      <c r="D37" s="919"/>
      <c r="E37" s="919"/>
      <c r="F37" s="920"/>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8"/>
      <c r="B38" s="919"/>
      <c r="C38" s="919"/>
      <c r="D38" s="919"/>
      <c r="E38" s="919"/>
      <c r="F38" s="920"/>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8"/>
      <c r="B39" s="919"/>
      <c r="C39" s="919"/>
      <c r="D39" s="919"/>
      <c r="E39" s="919"/>
      <c r="F39" s="920"/>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8"/>
      <c r="B40" s="919"/>
      <c r="C40" s="919"/>
      <c r="D40" s="919"/>
      <c r="E40" s="919"/>
      <c r="F40" s="920"/>
      <c r="G40" s="700" t="s">
        <v>22</v>
      </c>
      <c r="H40" s="701"/>
      <c r="I40" s="701"/>
      <c r="J40" s="701"/>
      <c r="K40" s="701"/>
      <c r="L40" s="702"/>
      <c r="M40" s="703"/>
      <c r="N40" s="703"/>
      <c r="O40" s="703"/>
      <c r="P40" s="703"/>
      <c r="Q40" s="703"/>
      <c r="R40" s="703"/>
      <c r="S40" s="703"/>
      <c r="T40" s="703"/>
      <c r="U40" s="703"/>
      <c r="V40" s="703"/>
      <c r="W40" s="703"/>
      <c r="X40" s="704"/>
      <c r="Y40" s="705">
        <f>SUM(Y30:AB39)</f>
        <v>0</v>
      </c>
      <c r="Z40" s="706"/>
      <c r="AA40" s="706"/>
      <c r="AB40" s="707"/>
      <c r="AC40" s="700" t="s">
        <v>22</v>
      </c>
      <c r="AD40" s="701"/>
      <c r="AE40" s="701"/>
      <c r="AF40" s="701"/>
      <c r="AG40" s="701"/>
      <c r="AH40" s="702"/>
      <c r="AI40" s="703"/>
      <c r="AJ40" s="703"/>
      <c r="AK40" s="703"/>
      <c r="AL40" s="703"/>
      <c r="AM40" s="703"/>
      <c r="AN40" s="703"/>
      <c r="AO40" s="703"/>
      <c r="AP40" s="703"/>
      <c r="AQ40" s="703"/>
      <c r="AR40" s="703"/>
      <c r="AS40" s="703"/>
      <c r="AT40" s="704"/>
      <c r="AU40" s="705">
        <f>SUM(AU30:AX39)</f>
        <v>0</v>
      </c>
      <c r="AV40" s="706"/>
      <c r="AW40" s="706"/>
      <c r="AX40" s="708"/>
    </row>
    <row r="41" spans="1:50" ht="30" customHeight="1" x14ac:dyDescent="0.15">
      <c r="A41" s="918"/>
      <c r="B41" s="919"/>
      <c r="C41" s="919"/>
      <c r="D41" s="919"/>
      <c r="E41" s="919"/>
      <c r="F41" s="920"/>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70"/>
    </row>
    <row r="42" spans="1:50" ht="24.75" customHeight="1" x14ac:dyDescent="0.15">
      <c r="A42" s="918"/>
      <c r="B42" s="919"/>
      <c r="C42" s="919"/>
      <c r="D42" s="919"/>
      <c r="E42" s="919"/>
      <c r="F42" s="920"/>
      <c r="G42" s="456"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5"/>
      <c r="AC42" s="456"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18"/>
      <c r="B43" s="919"/>
      <c r="C43" s="919"/>
      <c r="D43" s="919"/>
      <c r="E43" s="919"/>
      <c r="F43" s="920"/>
      <c r="G43" s="526"/>
      <c r="H43" s="527"/>
      <c r="I43" s="527"/>
      <c r="J43" s="527"/>
      <c r="K43" s="528"/>
      <c r="L43" s="520"/>
      <c r="M43" s="521"/>
      <c r="N43" s="521"/>
      <c r="O43" s="521"/>
      <c r="P43" s="521"/>
      <c r="Q43" s="521"/>
      <c r="R43" s="521"/>
      <c r="S43" s="521"/>
      <c r="T43" s="521"/>
      <c r="U43" s="521"/>
      <c r="V43" s="521"/>
      <c r="W43" s="521"/>
      <c r="X43" s="522"/>
      <c r="Y43" s="482"/>
      <c r="Z43" s="483"/>
      <c r="AA43" s="483"/>
      <c r="AB43" s="682"/>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18"/>
      <c r="B44" s="919"/>
      <c r="C44" s="919"/>
      <c r="D44" s="919"/>
      <c r="E44" s="919"/>
      <c r="F44" s="920"/>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8"/>
      <c r="B45" s="919"/>
      <c r="C45" s="919"/>
      <c r="D45" s="919"/>
      <c r="E45" s="919"/>
      <c r="F45" s="920"/>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8"/>
      <c r="B46" s="919"/>
      <c r="C46" s="919"/>
      <c r="D46" s="919"/>
      <c r="E46" s="919"/>
      <c r="F46" s="920"/>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8"/>
      <c r="B47" s="919"/>
      <c r="C47" s="919"/>
      <c r="D47" s="919"/>
      <c r="E47" s="919"/>
      <c r="F47" s="920"/>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8"/>
      <c r="B48" s="919"/>
      <c r="C48" s="919"/>
      <c r="D48" s="919"/>
      <c r="E48" s="919"/>
      <c r="F48" s="920"/>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8"/>
      <c r="B49" s="919"/>
      <c r="C49" s="919"/>
      <c r="D49" s="919"/>
      <c r="E49" s="919"/>
      <c r="F49" s="920"/>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8"/>
      <c r="B50" s="919"/>
      <c r="C50" s="919"/>
      <c r="D50" s="919"/>
      <c r="E50" s="919"/>
      <c r="F50" s="920"/>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8"/>
      <c r="B51" s="919"/>
      <c r="C51" s="919"/>
      <c r="D51" s="919"/>
      <c r="E51" s="919"/>
      <c r="F51" s="920"/>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8"/>
      <c r="B52" s="919"/>
      <c r="C52" s="919"/>
      <c r="D52" s="919"/>
      <c r="E52" s="919"/>
      <c r="F52" s="920"/>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1"/>
      <c r="B53" s="922"/>
      <c r="C53" s="922"/>
      <c r="D53" s="922"/>
      <c r="E53" s="922"/>
      <c r="F53" s="923"/>
      <c r="G53" s="906" t="s">
        <v>22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22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39" customFormat="1" ht="24.75" customHeight="1" thickBot="1" x14ac:dyDescent="0.2"/>
    <row r="55" spans="1:50" ht="30" customHeight="1" x14ac:dyDescent="0.15">
      <c r="A55" s="924" t="s">
        <v>32</v>
      </c>
      <c r="B55" s="925"/>
      <c r="C55" s="925"/>
      <c r="D55" s="925"/>
      <c r="E55" s="925"/>
      <c r="F55" s="926"/>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70"/>
    </row>
    <row r="56" spans="1:50" ht="24.75" customHeight="1" x14ac:dyDescent="0.15">
      <c r="A56" s="918"/>
      <c r="B56" s="919"/>
      <c r="C56" s="919"/>
      <c r="D56" s="919"/>
      <c r="E56" s="919"/>
      <c r="F56" s="920"/>
      <c r="G56" s="456"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5"/>
      <c r="AC56" s="456"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18"/>
      <c r="B57" s="919"/>
      <c r="C57" s="919"/>
      <c r="D57" s="919"/>
      <c r="E57" s="919"/>
      <c r="F57" s="920"/>
      <c r="G57" s="526"/>
      <c r="H57" s="527"/>
      <c r="I57" s="527"/>
      <c r="J57" s="527"/>
      <c r="K57" s="528"/>
      <c r="L57" s="520"/>
      <c r="M57" s="521"/>
      <c r="N57" s="521"/>
      <c r="O57" s="521"/>
      <c r="P57" s="521"/>
      <c r="Q57" s="521"/>
      <c r="R57" s="521"/>
      <c r="S57" s="521"/>
      <c r="T57" s="521"/>
      <c r="U57" s="521"/>
      <c r="V57" s="521"/>
      <c r="W57" s="521"/>
      <c r="X57" s="522"/>
      <c r="Y57" s="482"/>
      <c r="Z57" s="483"/>
      <c r="AA57" s="483"/>
      <c r="AB57" s="682"/>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18"/>
      <c r="B58" s="919"/>
      <c r="C58" s="919"/>
      <c r="D58" s="919"/>
      <c r="E58" s="919"/>
      <c r="F58" s="920"/>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8"/>
      <c r="B59" s="919"/>
      <c r="C59" s="919"/>
      <c r="D59" s="919"/>
      <c r="E59" s="919"/>
      <c r="F59" s="920"/>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8"/>
      <c r="B60" s="919"/>
      <c r="C60" s="919"/>
      <c r="D60" s="919"/>
      <c r="E60" s="919"/>
      <c r="F60" s="920"/>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8"/>
      <c r="B61" s="919"/>
      <c r="C61" s="919"/>
      <c r="D61" s="919"/>
      <c r="E61" s="919"/>
      <c r="F61" s="920"/>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8"/>
      <c r="B62" s="919"/>
      <c r="C62" s="919"/>
      <c r="D62" s="919"/>
      <c r="E62" s="919"/>
      <c r="F62" s="920"/>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8"/>
      <c r="B63" s="919"/>
      <c r="C63" s="919"/>
      <c r="D63" s="919"/>
      <c r="E63" s="919"/>
      <c r="F63" s="920"/>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8"/>
      <c r="B64" s="919"/>
      <c r="C64" s="919"/>
      <c r="D64" s="919"/>
      <c r="E64" s="919"/>
      <c r="F64" s="920"/>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8"/>
      <c r="B65" s="919"/>
      <c r="C65" s="919"/>
      <c r="D65" s="919"/>
      <c r="E65" s="919"/>
      <c r="F65" s="920"/>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8"/>
      <c r="B66" s="919"/>
      <c r="C66" s="919"/>
      <c r="D66" s="919"/>
      <c r="E66" s="919"/>
      <c r="F66" s="920"/>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8"/>
      <c r="B67" s="919"/>
      <c r="C67" s="919"/>
      <c r="D67" s="919"/>
      <c r="E67" s="919"/>
      <c r="F67" s="920"/>
      <c r="G67" s="700" t="s">
        <v>22</v>
      </c>
      <c r="H67" s="701"/>
      <c r="I67" s="701"/>
      <c r="J67" s="701"/>
      <c r="K67" s="701"/>
      <c r="L67" s="702"/>
      <c r="M67" s="703"/>
      <c r="N67" s="703"/>
      <c r="O67" s="703"/>
      <c r="P67" s="703"/>
      <c r="Q67" s="703"/>
      <c r="R67" s="703"/>
      <c r="S67" s="703"/>
      <c r="T67" s="703"/>
      <c r="U67" s="703"/>
      <c r="V67" s="703"/>
      <c r="W67" s="703"/>
      <c r="X67" s="704"/>
      <c r="Y67" s="705">
        <f>SUM(Y57:AB66)</f>
        <v>0</v>
      </c>
      <c r="Z67" s="706"/>
      <c r="AA67" s="706"/>
      <c r="AB67" s="707"/>
      <c r="AC67" s="700" t="s">
        <v>22</v>
      </c>
      <c r="AD67" s="701"/>
      <c r="AE67" s="701"/>
      <c r="AF67" s="701"/>
      <c r="AG67" s="701"/>
      <c r="AH67" s="702"/>
      <c r="AI67" s="703"/>
      <c r="AJ67" s="703"/>
      <c r="AK67" s="703"/>
      <c r="AL67" s="703"/>
      <c r="AM67" s="703"/>
      <c r="AN67" s="703"/>
      <c r="AO67" s="703"/>
      <c r="AP67" s="703"/>
      <c r="AQ67" s="703"/>
      <c r="AR67" s="703"/>
      <c r="AS67" s="703"/>
      <c r="AT67" s="704"/>
      <c r="AU67" s="705">
        <f>SUM(AU57:AX66)</f>
        <v>0</v>
      </c>
      <c r="AV67" s="706"/>
      <c r="AW67" s="706"/>
      <c r="AX67" s="708"/>
    </row>
    <row r="68" spans="1:50" ht="30" customHeight="1" x14ac:dyDescent="0.15">
      <c r="A68" s="918"/>
      <c r="B68" s="919"/>
      <c r="C68" s="919"/>
      <c r="D68" s="919"/>
      <c r="E68" s="919"/>
      <c r="F68" s="920"/>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70"/>
    </row>
    <row r="69" spans="1:50" ht="25.5" customHeight="1" x14ac:dyDescent="0.15">
      <c r="A69" s="918"/>
      <c r="B69" s="919"/>
      <c r="C69" s="919"/>
      <c r="D69" s="919"/>
      <c r="E69" s="919"/>
      <c r="F69" s="920"/>
      <c r="G69" s="456"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5"/>
      <c r="AC69" s="456"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18"/>
      <c r="B70" s="919"/>
      <c r="C70" s="919"/>
      <c r="D70" s="919"/>
      <c r="E70" s="919"/>
      <c r="F70" s="920"/>
      <c r="G70" s="526"/>
      <c r="H70" s="527"/>
      <c r="I70" s="527"/>
      <c r="J70" s="527"/>
      <c r="K70" s="528"/>
      <c r="L70" s="520"/>
      <c r="M70" s="521"/>
      <c r="N70" s="521"/>
      <c r="O70" s="521"/>
      <c r="P70" s="521"/>
      <c r="Q70" s="521"/>
      <c r="R70" s="521"/>
      <c r="S70" s="521"/>
      <c r="T70" s="521"/>
      <c r="U70" s="521"/>
      <c r="V70" s="521"/>
      <c r="W70" s="521"/>
      <c r="X70" s="522"/>
      <c r="Y70" s="482"/>
      <c r="Z70" s="483"/>
      <c r="AA70" s="483"/>
      <c r="AB70" s="682"/>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18"/>
      <c r="B71" s="919"/>
      <c r="C71" s="919"/>
      <c r="D71" s="919"/>
      <c r="E71" s="919"/>
      <c r="F71" s="920"/>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8"/>
      <c r="B72" s="919"/>
      <c r="C72" s="919"/>
      <c r="D72" s="919"/>
      <c r="E72" s="919"/>
      <c r="F72" s="920"/>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8"/>
      <c r="B73" s="919"/>
      <c r="C73" s="919"/>
      <c r="D73" s="919"/>
      <c r="E73" s="919"/>
      <c r="F73" s="920"/>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8"/>
      <c r="B74" s="919"/>
      <c r="C74" s="919"/>
      <c r="D74" s="919"/>
      <c r="E74" s="919"/>
      <c r="F74" s="920"/>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8"/>
      <c r="B75" s="919"/>
      <c r="C75" s="919"/>
      <c r="D75" s="919"/>
      <c r="E75" s="919"/>
      <c r="F75" s="920"/>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8"/>
      <c r="B76" s="919"/>
      <c r="C76" s="919"/>
      <c r="D76" s="919"/>
      <c r="E76" s="919"/>
      <c r="F76" s="920"/>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8"/>
      <c r="B77" s="919"/>
      <c r="C77" s="919"/>
      <c r="D77" s="919"/>
      <c r="E77" s="919"/>
      <c r="F77" s="920"/>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8"/>
      <c r="B78" s="919"/>
      <c r="C78" s="919"/>
      <c r="D78" s="919"/>
      <c r="E78" s="919"/>
      <c r="F78" s="920"/>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8"/>
      <c r="B79" s="919"/>
      <c r="C79" s="919"/>
      <c r="D79" s="919"/>
      <c r="E79" s="919"/>
      <c r="F79" s="920"/>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8"/>
      <c r="B80" s="919"/>
      <c r="C80" s="919"/>
      <c r="D80" s="919"/>
      <c r="E80" s="919"/>
      <c r="F80" s="920"/>
      <c r="G80" s="700" t="s">
        <v>22</v>
      </c>
      <c r="H80" s="701"/>
      <c r="I80" s="701"/>
      <c r="J80" s="701"/>
      <c r="K80" s="701"/>
      <c r="L80" s="702"/>
      <c r="M80" s="703"/>
      <c r="N80" s="703"/>
      <c r="O80" s="703"/>
      <c r="P80" s="703"/>
      <c r="Q80" s="703"/>
      <c r="R80" s="703"/>
      <c r="S80" s="703"/>
      <c r="T80" s="703"/>
      <c r="U80" s="703"/>
      <c r="V80" s="703"/>
      <c r="W80" s="703"/>
      <c r="X80" s="704"/>
      <c r="Y80" s="705">
        <f>SUM(Y70:AB79)</f>
        <v>0</v>
      </c>
      <c r="Z80" s="706"/>
      <c r="AA80" s="706"/>
      <c r="AB80" s="707"/>
      <c r="AC80" s="700" t="s">
        <v>22</v>
      </c>
      <c r="AD80" s="701"/>
      <c r="AE80" s="701"/>
      <c r="AF80" s="701"/>
      <c r="AG80" s="701"/>
      <c r="AH80" s="702"/>
      <c r="AI80" s="703"/>
      <c r="AJ80" s="703"/>
      <c r="AK80" s="703"/>
      <c r="AL80" s="703"/>
      <c r="AM80" s="703"/>
      <c r="AN80" s="703"/>
      <c r="AO80" s="703"/>
      <c r="AP80" s="703"/>
      <c r="AQ80" s="703"/>
      <c r="AR80" s="703"/>
      <c r="AS80" s="703"/>
      <c r="AT80" s="704"/>
      <c r="AU80" s="705">
        <f>SUM(AU70:AX79)</f>
        <v>0</v>
      </c>
      <c r="AV80" s="706"/>
      <c r="AW80" s="706"/>
      <c r="AX80" s="708"/>
    </row>
    <row r="81" spans="1:50" ht="30" customHeight="1" x14ac:dyDescent="0.15">
      <c r="A81" s="918"/>
      <c r="B81" s="919"/>
      <c r="C81" s="919"/>
      <c r="D81" s="919"/>
      <c r="E81" s="919"/>
      <c r="F81" s="920"/>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70"/>
    </row>
    <row r="82" spans="1:50" ht="24.75" customHeight="1" x14ac:dyDescent="0.15">
      <c r="A82" s="918"/>
      <c r="B82" s="919"/>
      <c r="C82" s="919"/>
      <c r="D82" s="919"/>
      <c r="E82" s="919"/>
      <c r="F82" s="920"/>
      <c r="G82" s="456"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5"/>
      <c r="AC82" s="456"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18"/>
      <c r="B83" s="919"/>
      <c r="C83" s="919"/>
      <c r="D83" s="919"/>
      <c r="E83" s="919"/>
      <c r="F83" s="920"/>
      <c r="G83" s="526"/>
      <c r="H83" s="527"/>
      <c r="I83" s="527"/>
      <c r="J83" s="527"/>
      <c r="K83" s="528"/>
      <c r="L83" s="520"/>
      <c r="M83" s="521"/>
      <c r="N83" s="521"/>
      <c r="O83" s="521"/>
      <c r="P83" s="521"/>
      <c r="Q83" s="521"/>
      <c r="R83" s="521"/>
      <c r="S83" s="521"/>
      <c r="T83" s="521"/>
      <c r="U83" s="521"/>
      <c r="V83" s="521"/>
      <c r="W83" s="521"/>
      <c r="X83" s="522"/>
      <c r="Y83" s="482"/>
      <c r="Z83" s="483"/>
      <c r="AA83" s="483"/>
      <c r="AB83" s="682"/>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18"/>
      <c r="B84" s="919"/>
      <c r="C84" s="919"/>
      <c r="D84" s="919"/>
      <c r="E84" s="919"/>
      <c r="F84" s="920"/>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8"/>
      <c r="B85" s="919"/>
      <c r="C85" s="919"/>
      <c r="D85" s="919"/>
      <c r="E85" s="919"/>
      <c r="F85" s="920"/>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8"/>
      <c r="B86" s="919"/>
      <c r="C86" s="919"/>
      <c r="D86" s="919"/>
      <c r="E86" s="919"/>
      <c r="F86" s="920"/>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8"/>
      <c r="B87" s="919"/>
      <c r="C87" s="919"/>
      <c r="D87" s="919"/>
      <c r="E87" s="919"/>
      <c r="F87" s="920"/>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8"/>
      <c r="B88" s="919"/>
      <c r="C88" s="919"/>
      <c r="D88" s="919"/>
      <c r="E88" s="919"/>
      <c r="F88" s="920"/>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8"/>
      <c r="B89" s="919"/>
      <c r="C89" s="919"/>
      <c r="D89" s="919"/>
      <c r="E89" s="919"/>
      <c r="F89" s="920"/>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8"/>
      <c r="B90" s="919"/>
      <c r="C90" s="919"/>
      <c r="D90" s="919"/>
      <c r="E90" s="919"/>
      <c r="F90" s="920"/>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8"/>
      <c r="B91" s="919"/>
      <c r="C91" s="919"/>
      <c r="D91" s="919"/>
      <c r="E91" s="919"/>
      <c r="F91" s="920"/>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8"/>
      <c r="B92" s="919"/>
      <c r="C92" s="919"/>
      <c r="D92" s="919"/>
      <c r="E92" s="919"/>
      <c r="F92" s="920"/>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8"/>
      <c r="B93" s="919"/>
      <c r="C93" s="919"/>
      <c r="D93" s="919"/>
      <c r="E93" s="919"/>
      <c r="F93" s="920"/>
      <c r="G93" s="700" t="s">
        <v>22</v>
      </c>
      <c r="H93" s="701"/>
      <c r="I93" s="701"/>
      <c r="J93" s="701"/>
      <c r="K93" s="701"/>
      <c r="L93" s="702"/>
      <c r="M93" s="703"/>
      <c r="N93" s="703"/>
      <c r="O93" s="703"/>
      <c r="P93" s="703"/>
      <c r="Q93" s="703"/>
      <c r="R93" s="703"/>
      <c r="S93" s="703"/>
      <c r="T93" s="703"/>
      <c r="U93" s="703"/>
      <c r="V93" s="703"/>
      <c r="W93" s="703"/>
      <c r="X93" s="704"/>
      <c r="Y93" s="705">
        <f>SUM(Y83:AB92)</f>
        <v>0</v>
      </c>
      <c r="Z93" s="706"/>
      <c r="AA93" s="706"/>
      <c r="AB93" s="707"/>
      <c r="AC93" s="700" t="s">
        <v>22</v>
      </c>
      <c r="AD93" s="701"/>
      <c r="AE93" s="701"/>
      <c r="AF93" s="701"/>
      <c r="AG93" s="701"/>
      <c r="AH93" s="702"/>
      <c r="AI93" s="703"/>
      <c r="AJ93" s="703"/>
      <c r="AK93" s="703"/>
      <c r="AL93" s="703"/>
      <c r="AM93" s="703"/>
      <c r="AN93" s="703"/>
      <c r="AO93" s="703"/>
      <c r="AP93" s="703"/>
      <c r="AQ93" s="703"/>
      <c r="AR93" s="703"/>
      <c r="AS93" s="703"/>
      <c r="AT93" s="704"/>
      <c r="AU93" s="705">
        <f>SUM(AU83:AX92)</f>
        <v>0</v>
      </c>
      <c r="AV93" s="706"/>
      <c r="AW93" s="706"/>
      <c r="AX93" s="708"/>
    </row>
    <row r="94" spans="1:50" ht="30" customHeight="1" x14ac:dyDescent="0.15">
      <c r="A94" s="918"/>
      <c r="B94" s="919"/>
      <c r="C94" s="919"/>
      <c r="D94" s="919"/>
      <c r="E94" s="919"/>
      <c r="F94" s="920"/>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70"/>
    </row>
    <row r="95" spans="1:50" ht="24.75" customHeight="1" x14ac:dyDescent="0.15">
      <c r="A95" s="918"/>
      <c r="B95" s="919"/>
      <c r="C95" s="919"/>
      <c r="D95" s="919"/>
      <c r="E95" s="919"/>
      <c r="F95" s="920"/>
      <c r="G95" s="456"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5"/>
      <c r="AC95" s="456"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18"/>
      <c r="B96" s="919"/>
      <c r="C96" s="919"/>
      <c r="D96" s="919"/>
      <c r="E96" s="919"/>
      <c r="F96" s="920"/>
      <c r="G96" s="526"/>
      <c r="H96" s="527"/>
      <c r="I96" s="527"/>
      <c r="J96" s="527"/>
      <c r="K96" s="528"/>
      <c r="L96" s="520"/>
      <c r="M96" s="521"/>
      <c r="N96" s="521"/>
      <c r="O96" s="521"/>
      <c r="P96" s="521"/>
      <c r="Q96" s="521"/>
      <c r="R96" s="521"/>
      <c r="S96" s="521"/>
      <c r="T96" s="521"/>
      <c r="U96" s="521"/>
      <c r="V96" s="521"/>
      <c r="W96" s="521"/>
      <c r="X96" s="522"/>
      <c r="Y96" s="482"/>
      <c r="Z96" s="483"/>
      <c r="AA96" s="483"/>
      <c r="AB96" s="682"/>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18"/>
      <c r="B97" s="919"/>
      <c r="C97" s="919"/>
      <c r="D97" s="919"/>
      <c r="E97" s="919"/>
      <c r="F97" s="920"/>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8"/>
      <c r="B98" s="919"/>
      <c r="C98" s="919"/>
      <c r="D98" s="919"/>
      <c r="E98" s="919"/>
      <c r="F98" s="920"/>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8"/>
      <c r="B99" s="919"/>
      <c r="C99" s="919"/>
      <c r="D99" s="919"/>
      <c r="E99" s="919"/>
      <c r="F99" s="920"/>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8"/>
      <c r="B100" s="919"/>
      <c r="C100" s="919"/>
      <c r="D100" s="919"/>
      <c r="E100" s="919"/>
      <c r="F100" s="920"/>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8"/>
      <c r="B101" s="919"/>
      <c r="C101" s="919"/>
      <c r="D101" s="919"/>
      <c r="E101" s="919"/>
      <c r="F101" s="920"/>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8"/>
      <c r="B102" s="919"/>
      <c r="C102" s="919"/>
      <c r="D102" s="919"/>
      <c r="E102" s="919"/>
      <c r="F102" s="920"/>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8"/>
      <c r="B103" s="919"/>
      <c r="C103" s="919"/>
      <c r="D103" s="919"/>
      <c r="E103" s="919"/>
      <c r="F103" s="920"/>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8"/>
      <c r="B104" s="919"/>
      <c r="C104" s="919"/>
      <c r="D104" s="919"/>
      <c r="E104" s="919"/>
      <c r="F104" s="920"/>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8"/>
      <c r="B105" s="919"/>
      <c r="C105" s="919"/>
      <c r="D105" s="919"/>
      <c r="E105" s="919"/>
      <c r="F105" s="920"/>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1"/>
      <c r="B106" s="922"/>
      <c r="C106" s="922"/>
      <c r="D106" s="922"/>
      <c r="E106" s="922"/>
      <c r="F106" s="923"/>
      <c r="G106" s="906" t="s">
        <v>22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22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39" customFormat="1" ht="24.75" customHeight="1" thickBot="1" x14ac:dyDescent="0.2"/>
    <row r="108" spans="1:50" ht="30" customHeight="1" x14ac:dyDescent="0.15">
      <c r="A108" s="924" t="s">
        <v>32</v>
      </c>
      <c r="B108" s="925"/>
      <c r="C108" s="925"/>
      <c r="D108" s="925"/>
      <c r="E108" s="925"/>
      <c r="F108" s="926"/>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0"/>
    </row>
    <row r="109" spans="1:50" ht="24.75" customHeight="1" x14ac:dyDescent="0.15">
      <c r="A109" s="918"/>
      <c r="B109" s="919"/>
      <c r="C109" s="919"/>
      <c r="D109" s="919"/>
      <c r="E109" s="919"/>
      <c r="F109" s="920"/>
      <c r="G109" s="456"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5"/>
      <c r="AC109" s="456"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18"/>
      <c r="B110" s="919"/>
      <c r="C110" s="919"/>
      <c r="D110" s="919"/>
      <c r="E110" s="919"/>
      <c r="F110" s="920"/>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2"/>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18"/>
      <c r="B111" s="919"/>
      <c r="C111" s="919"/>
      <c r="D111" s="919"/>
      <c r="E111" s="919"/>
      <c r="F111" s="920"/>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8"/>
      <c r="B112" s="919"/>
      <c r="C112" s="919"/>
      <c r="D112" s="919"/>
      <c r="E112" s="919"/>
      <c r="F112" s="920"/>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8"/>
      <c r="B113" s="919"/>
      <c r="C113" s="919"/>
      <c r="D113" s="919"/>
      <c r="E113" s="919"/>
      <c r="F113" s="920"/>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8"/>
      <c r="B114" s="919"/>
      <c r="C114" s="919"/>
      <c r="D114" s="919"/>
      <c r="E114" s="919"/>
      <c r="F114" s="920"/>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8"/>
      <c r="B115" s="919"/>
      <c r="C115" s="919"/>
      <c r="D115" s="919"/>
      <c r="E115" s="919"/>
      <c r="F115" s="920"/>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8"/>
      <c r="B116" s="919"/>
      <c r="C116" s="919"/>
      <c r="D116" s="919"/>
      <c r="E116" s="919"/>
      <c r="F116" s="920"/>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8"/>
      <c r="B117" s="919"/>
      <c r="C117" s="919"/>
      <c r="D117" s="919"/>
      <c r="E117" s="919"/>
      <c r="F117" s="920"/>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8"/>
      <c r="B118" s="919"/>
      <c r="C118" s="919"/>
      <c r="D118" s="919"/>
      <c r="E118" s="919"/>
      <c r="F118" s="920"/>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8"/>
      <c r="B119" s="919"/>
      <c r="C119" s="919"/>
      <c r="D119" s="919"/>
      <c r="E119" s="919"/>
      <c r="F119" s="920"/>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8"/>
      <c r="B120" s="919"/>
      <c r="C120" s="919"/>
      <c r="D120" s="919"/>
      <c r="E120" s="919"/>
      <c r="F120" s="920"/>
      <c r="G120" s="700" t="s">
        <v>22</v>
      </c>
      <c r="H120" s="701"/>
      <c r="I120" s="701"/>
      <c r="J120" s="701"/>
      <c r="K120" s="701"/>
      <c r="L120" s="702"/>
      <c r="M120" s="703"/>
      <c r="N120" s="703"/>
      <c r="O120" s="703"/>
      <c r="P120" s="703"/>
      <c r="Q120" s="703"/>
      <c r="R120" s="703"/>
      <c r="S120" s="703"/>
      <c r="T120" s="703"/>
      <c r="U120" s="703"/>
      <c r="V120" s="703"/>
      <c r="W120" s="703"/>
      <c r="X120" s="704"/>
      <c r="Y120" s="705">
        <f>SUM(Y110:AB119)</f>
        <v>0</v>
      </c>
      <c r="Z120" s="706"/>
      <c r="AA120" s="706"/>
      <c r="AB120" s="707"/>
      <c r="AC120" s="700" t="s">
        <v>22</v>
      </c>
      <c r="AD120" s="701"/>
      <c r="AE120" s="701"/>
      <c r="AF120" s="701"/>
      <c r="AG120" s="701"/>
      <c r="AH120" s="702"/>
      <c r="AI120" s="703"/>
      <c r="AJ120" s="703"/>
      <c r="AK120" s="703"/>
      <c r="AL120" s="703"/>
      <c r="AM120" s="703"/>
      <c r="AN120" s="703"/>
      <c r="AO120" s="703"/>
      <c r="AP120" s="703"/>
      <c r="AQ120" s="703"/>
      <c r="AR120" s="703"/>
      <c r="AS120" s="703"/>
      <c r="AT120" s="704"/>
      <c r="AU120" s="705">
        <f>SUM(AU110:AX119)</f>
        <v>0</v>
      </c>
      <c r="AV120" s="706"/>
      <c r="AW120" s="706"/>
      <c r="AX120" s="708"/>
    </row>
    <row r="121" spans="1:50" ht="30" customHeight="1" x14ac:dyDescent="0.15">
      <c r="A121" s="918"/>
      <c r="B121" s="919"/>
      <c r="C121" s="919"/>
      <c r="D121" s="919"/>
      <c r="E121" s="919"/>
      <c r="F121" s="920"/>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0"/>
    </row>
    <row r="122" spans="1:50" ht="25.5" customHeight="1" x14ac:dyDescent="0.15">
      <c r="A122" s="918"/>
      <c r="B122" s="919"/>
      <c r="C122" s="919"/>
      <c r="D122" s="919"/>
      <c r="E122" s="919"/>
      <c r="F122" s="920"/>
      <c r="G122" s="456"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5"/>
      <c r="AC122" s="456"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18"/>
      <c r="B123" s="919"/>
      <c r="C123" s="919"/>
      <c r="D123" s="919"/>
      <c r="E123" s="919"/>
      <c r="F123" s="920"/>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2"/>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18"/>
      <c r="B124" s="919"/>
      <c r="C124" s="919"/>
      <c r="D124" s="919"/>
      <c r="E124" s="919"/>
      <c r="F124" s="920"/>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8"/>
      <c r="B125" s="919"/>
      <c r="C125" s="919"/>
      <c r="D125" s="919"/>
      <c r="E125" s="919"/>
      <c r="F125" s="920"/>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8"/>
      <c r="B126" s="919"/>
      <c r="C126" s="919"/>
      <c r="D126" s="919"/>
      <c r="E126" s="919"/>
      <c r="F126" s="920"/>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8"/>
      <c r="B127" s="919"/>
      <c r="C127" s="919"/>
      <c r="D127" s="919"/>
      <c r="E127" s="919"/>
      <c r="F127" s="920"/>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8"/>
      <c r="B128" s="919"/>
      <c r="C128" s="919"/>
      <c r="D128" s="919"/>
      <c r="E128" s="919"/>
      <c r="F128" s="920"/>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8"/>
      <c r="B129" s="919"/>
      <c r="C129" s="919"/>
      <c r="D129" s="919"/>
      <c r="E129" s="919"/>
      <c r="F129" s="920"/>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8"/>
      <c r="B130" s="919"/>
      <c r="C130" s="919"/>
      <c r="D130" s="919"/>
      <c r="E130" s="919"/>
      <c r="F130" s="920"/>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8"/>
      <c r="B131" s="919"/>
      <c r="C131" s="919"/>
      <c r="D131" s="919"/>
      <c r="E131" s="919"/>
      <c r="F131" s="920"/>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8"/>
      <c r="B132" s="919"/>
      <c r="C132" s="919"/>
      <c r="D132" s="919"/>
      <c r="E132" s="919"/>
      <c r="F132" s="920"/>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8"/>
      <c r="B133" s="919"/>
      <c r="C133" s="919"/>
      <c r="D133" s="919"/>
      <c r="E133" s="919"/>
      <c r="F133" s="920"/>
      <c r="G133" s="700" t="s">
        <v>22</v>
      </c>
      <c r="H133" s="701"/>
      <c r="I133" s="701"/>
      <c r="J133" s="701"/>
      <c r="K133" s="701"/>
      <c r="L133" s="702"/>
      <c r="M133" s="703"/>
      <c r="N133" s="703"/>
      <c r="O133" s="703"/>
      <c r="P133" s="703"/>
      <c r="Q133" s="703"/>
      <c r="R133" s="703"/>
      <c r="S133" s="703"/>
      <c r="T133" s="703"/>
      <c r="U133" s="703"/>
      <c r="V133" s="703"/>
      <c r="W133" s="703"/>
      <c r="X133" s="704"/>
      <c r="Y133" s="705">
        <f>SUM(Y123:AB132)</f>
        <v>0</v>
      </c>
      <c r="Z133" s="706"/>
      <c r="AA133" s="706"/>
      <c r="AB133" s="707"/>
      <c r="AC133" s="700" t="s">
        <v>22</v>
      </c>
      <c r="AD133" s="701"/>
      <c r="AE133" s="701"/>
      <c r="AF133" s="701"/>
      <c r="AG133" s="701"/>
      <c r="AH133" s="702"/>
      <c r="AI133" s="703"/>
      <c r="AJ133" s="703"/>
      <c r="AK133" s="703"/>
      <c r="AL133" s="703"/>
      <c r="AM133" s="703"/>
      <c r="AN133" s="703"/>
      <c r="AO133" s="703"/>
      <c r="AP133" s="703"/>
      <c r="AQ133" s="703"/>
      <c r="AR133" s="703"/>
      <c r="AS133" s="703"/>
      <c r="AT133" s="704"/>
      <c r="AU133" s="705">
        <f>SUM(AU123:AX132)</f>
        <v>0</v>
      </c>
      <c r="AV133" s="706"/>
      <c r="AW133" s="706"/>
      <c r="AX133" s="708"/>
    </row>
    <row r="134" spans="1:50" ht="30" customHeight="1" x14ac:dyDescent="0.15">
      <c r="A134" s="918"/>
      <c r="B134" s="919"/>
      <c r="C134" s="919"/>
      <c r="D134" s="919"/>
      <c r="E134" s="919"/>
      <c r="F134" s="920"/>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0"/>
    </row>
    <row r="135" spans="1:50" ht="24.75" customHeight="1" x14ac:dyDescent="0.15">
      <c r="A135" s="918"/>
      <c r="B135" s="919"/>
      <c r="C135" s="919"/>
      <c r="D135" s="919"/>
      <c r="E135" s="919"/>
      <c r="F135" s="920"/>
      <c r="G135" s="456"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5"/>
      <c r="AC135" s="456"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18"/>
      <c r="B136" s="919"/>
      <c r="C136" s="919"/>
      <c r="D136" s="919"/>
      <c r="E136" s="919"/>
      <c r="F136" s="920"/>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2"/>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18"/>
      <c r="B137" s="919"/>
      <c r="C137" s="919"/>
      <c r="D137" s="919"/>
      <c r="E137" s="919"/>
      <c r="F137" s="920"/>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8"/>
      <c r="B138" s="919"/>
      <c r="C138" s="919"/>
      <c r="D138" s="919"/>
      <c r="E138" s="919"/>
      <c r="F138" s="920"/>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8"/>
      <c r="B139" s="919"/>
      <c r="C139" s="919"/>
      <c r="D139" s="919"/>
      <c r="E139" s="919"/>
      <c r="F139" s="920"/>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8"/>
      <c r="B140" s="919"/>
      <c r="C140" s="919"/>
      <c r="D140" s="919"/>
      <c r="E140" s="919"/>
      <c r="F140" s="920"/>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8"/>
      <c r="B141" s="919"/>
      <c r="C141" s="919"/>
      <c r="D141" s="919"/>
      <c r="E141" s="919"/>
      <c r="F141" s="920"/>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8"/>
      <c r="B142" s="919"/>
      <c r="C142" s="919"/>
      <c r="D142" s="919"/>
      <c r="E142" s="919"/>
      <c r="F142" s="920"/>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8"/>
      <c r="B143" s="919"/>
      <c r="C143" s="919"/>
      <c r="D143" s="919"/>
      <c r="E143" s="919"/>
      <c r="F143" s="920"/>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8"/>
      <c r="B144" s="919"/>
      <c r="C144" s="919"/>
      <c r="D144" s="919"/>
      <c r="E144" s="919"/>
      <c r="F144" s="920"/>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8"/>
      <c r="B145" s="919"/>
      <c r="C145" s="919"/>
      <c r="D145" s="919"/>
      <c r="E145" s="919"/>
      <c r="F145" s="920"/>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8"/>
      <c r="B146" s="919"/>
      <c r="C146" s="919"/>
      <c r="D146" s="919"/>
      <c r="E146" s="919"/>
      <c r="F146" s="920"/>
      <c r="G146" s="700" t="s">
        <v>22</v>
      </c>
      <c r="H146" s="701"/>
      <c r="I146" s="701"/>
      <c r="J146" s="701"/>
      <c r="K146" s="701"/>
      <c r="L146" s="702"/>
      <c r="M146" s="703"/>
      <c r="N146" s="703"/>
      <c r="O146" s="703"/>
      <c r="P146" s="703"/>
      <c r="Q146" s="703"/>
      <c r="R146" s="703"/>
      <c r="S146" s="703"/>
      <c r="T146" s="703"/>
      <c r="U146" s="703"/>
      <c r="V146" s="703"/>
      <c r="W146" s="703"/>
      <c r="X146" s="704"/>
      <c r="Y146" s="705">
        <f>SUM(Y136:AB145)</f>
        <v>0</v>
      </c>
      <c r="Z146" s="706"/>
      <c r="AA146" s="706"/>
      <c r="AB146" s="707"/>
      <c r="AC146" s="700" t="s">
        <v>22</v>
      </c>
      <c r="AD146" s="701"/>
      <c r="AE146" s="701"/>
      <c r="AF146" s="701"/>
      <c r="AG146" s="701"/>
      <c r="AH146" s="702"/>
      <c r="AI146" s="703"/>
      <c r="AJ146" s="703"/>
      <c r="AK146" s="703"/>
      <c r="AL146" s="703"/>
      <c r="AM146" s="703"/>
      <c r="AN146" s="703"/>
      <c r="AO146" s="703"/>
      <c r="AP146" s="703"/>
      <c r="AQ146" s="703"/>
      <c r="AR146" s="703"/>
      <c r="AS146" s="703"/>
      <c r="AT146" s="704"/>
      <c r="AU146" s="705">
        <f>SUM(AU136:AX145)</f>
        <v>0</v>
      </c>
      <c r="AV146" s="706"/>
      <c r="AW146" s="706"/>
      <c r="AX146" s="708"/>
    </row>
    <row r="147" spans="1:50" ht="30" customHeight="1" x14ac:dyDescent="0.15">
      <c r="A147" s="918"/>
      <c r="B147" s="919"/>
      <c r="C147" s="919"/>
      <c r="D147" s="919"/>
      <c r="E147" s="919"/>
      <c r="F147" s="920"/>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0"/>
    </row>
    <row r="148" spans="1:50" ht="24.75" customHeight="1" x14ac:dyDescent="0.15">
      <c r="A148" s="918"/>
      <c r="B148" s="919"/>
      <c r="C148" s="919"/>
      <c r="D148" s="919"/>
      <c r="E148" s="919"/>
      <c r="F148" s="920"/>
      <c r="G148" s="456"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5"/>
      <c r="AC148" s="456"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18"/>
      <c r="B149" s="919"/>
      <c r="C149" s="919"/>
      <c r="D149" s="919"/>
      <c r="E149" s="919"/>
      <c r="F149" s="920"/>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2"/>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18"/>
      <c r="B150" s="919"/>
      <c r="C150" s="919"/>
      <c r="D150" s="919"/>
      <c r="E150" s="919"/>
      <c r="F150" s="920"/>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8"/>
      <c r="B151" s="919"/>
      <c r="C151" s="919"/>
      <c r="D151" s="919"/>
      <c r="E151" s="919"/>
      <c r="F151" s="920"/>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8"/>
      <c r="B152" s="919"/>
      <c r="C152" s="919"/>
      <c r="D152" s="919"/>
      <c r="E152" s="919"/>
      <c r="F152" s="920"/>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8"/>
      <c r="B153" s="919"/>
      <c r="C153" s="919"/>
      <c r="D153" s="919"/>
      <c r="E153" s="919"/>
      <c r="F153" s="920"/>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8"/>
      <c r="B154" s="919"/>
      <c r="C154" s="919"/>
      <c r="D154" s="919"/>
      <c r="E154" s="919"/>
      <c r="F154" s="920"/>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8"/>
      <c r="B155" s="919"/>
      <c r="C155" s="919"/>
      <c r="D155" s="919"/>
      <c r="E155" s="919"/>
      <c r="F155" s="920"/>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8"/>
      <c r="B156" s="919"/>
      <c r="C156" s="919"/>
      <c r="D156" s="919"/>
      <c r="E156" s="919"/>
      <c r="F156" s="920"/>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8"/>
      <c r="B157" s="919"/>
      <c r="C157" s="919"/>
      <c r="D157" s="919"/>
      <c r="E157" s="919"/>
      <c r="F157" s="920"/>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8"/>
      <c r="B158" s="919"/>
      <c r="C158" s="919"/>
      <c r="D158" s="919"/>
      <c r="E158" s="919"/>
      <c r="F158" s="920"/>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1"/>
      <c r="B159" s="922"/>
      <c r="C159" s="922"/>
      <c r="D159" s="922"/>
      <c r="E159" s="922"/>
      <c r="F159" s="923"/>
      <c r="G159" s="906" t="s">
        <v>22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22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39" customFormat="1" ht="24.75" customHeight="1" thickBot="1" x14ac:dyDescent="0.2"/>
    <row r="161" spans="1:50" ht="30" customHeight="1" x14ac:dyDescent="0.15">
      <c r="A161" s="924" t="s">
        <v>32</v>
      </c>
      <c r="B161" s="925"/>
      <c r="C161" s="925"/>
      <c r="D161" s="925"/>
      <c r="E161" s="925"/>
      <c r="F161" s="926"/>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0"/>
    </row>
    <row r="162" spans="1:50" ht="24.75" customHeight="1" x14ac:dyDescent="0.15">
      <c r="A162" s="918"/>
      <c r="B162" s="919"/>
      <c r="C162" s="919"/>
      <c r="D162" s="919"/>
      <c r="E162" s="919"/>
      <c r="F162" s="920"/>
      <c r="G162" s="456"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5"/>
      <c r="AC162" s="456"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18"/>
      <c r="B163" s="919"/>
      <c r="C163" s="919"/>
      <c r="D163" s="919"/>
      <c r="E163" s="919"/>
      <c r="F163" s="920"/>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2"/>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18"/>
      <c r="B164" s="919"/>
      <c r="C164" s="919"/>
      <c r="D164" s="919"/>
      <c r="E164" s="919"/>
      <c r="F164" s="920"/>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8"/>
      <c r="B165" s="919"/>
      <c r="C165" s="919"/>
      <c r="D165" s="919"/>
      <c r="E165" s="919"/>
      <c r="F165" s="920"/>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8"/>
      <c r="B166" s="919"/>
      <c r="C166" s="919"/>
      <c r="D166" s="919"/>
      <c r="E166" s="919"/>
      <c r="F166" s="920"/>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8"/>
      <c r="B167" s="919"/>
      <c r="C167" s="919"/>
      <c r="D167" s="919"/>
      <c r="E167" s="919"/>
      <c r="F167" s="920"/>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8"/>
      <c r="B168" s="919"/>
      <c r="C168" s="919"/>
      <c r="D168" s="919"/>
      <c r="E168" s="919"/>
      <c r="F168" s="920"/>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8"/>
      <c r="B169" s="919"/>
      <c r="C169" s="919"/>
      <c r="D169" s="919"/>
      <c r="E169" s="919"/>
      <c r="F169" s="920"/>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8"/>
      <c r="B170" s="919"/>
      <c r="C170" s="919"/>
      <c r="D170" s="919"/>
      <c r="E170" s="919"/>
      <c r="F170" s="920"/>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8"/>
      <c r="B171" s="919"/>
      <c r="C171" s="919"/>
      <c r="D171" s="919"/>
      <c r="E171" s="919"/>
      <c r="F171" s="920"/>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8"/>
      <c r="B172" s="919"/>
      <c r="C172" s="919"/>
      <c r="D172" s="919"/>
      <c r="E172" s="919"/>
      <c r="F172" s="920"/>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8"/>
      <c r="B173" s="919"/>
      <c r="C173" s="919"/>
      <c r="D173" s="919"/>
      <c r="E173" s="919"/>
      <c r="F173" s="920"/>
      <c r="G173" s="700" t="s">
        <v>22</v>
      </c>
      <c r="H173" s="701"/>
      <c r="I173" s="701"/>
      <c r="J173" s="701"/>
      <c r="K173" s="701"/>
      <c r="L173" s="702"/>
      <c r="M173" s="703"/>
      <c r="N173" s="703"/>
      <c r="O173" s="703"/>
      <c r="P173" s="703"/>
      <c r="Q173" s="703"/>
      <c r="R173" s="703"/>
      <c r="S173" s="703"/>
      <c r="T173" s="703"/>
      <c r="U173" s="703"/>
      <c r="V173" s="703"/>
      <c r="W173" s="703"/>
      <c r="X173" s="704"/>
      <c r="Y173" s="705">
        <f>SUM(Y163:AB172)</f>
        <v>0</v>
      </c>
      <c r="Z173" s="706"/>
      <c r="AA173" s="706"/>
      <c r="AB173" s="707"/>
      <c r="AC173" s="700" t="s">
        <v>22</v>
      </c>
      <c r="AD173" s="701"/>
      <c r="AE173" s="701"/>
      <c r="AF173" s="701"/>
      <c r="AG173" s="701"/>
      <c r="AH173" s="702"/>
      <c r="AI173" s="703"/>
      <c r="AJ173" s="703"/>
      <c r="AK173" s="703"/>
      <c r="AL173" s="703"/>
      <c r="AM173" s="703"/>
      <c r="AN173" s="703"/>
      <c r="AO173" s="703"/>
      <c r="AP173" s="703"/>
      <c r="AQ173" s="703"/>
      <c r="AR173" s="703"/>
      <c r="AS173" s="703"/>
      <c r="AT173" s="704"/>
      <c r="AU173" s="705">
        <f>SUM(AU163:AX172)</f>
        <v>0</v>
      </c>
      <c r="AV173" s="706"/>
      <c r="AW173" s="706"/>
      <c r="AX173" s="708"/>
    </row>
    <row r="174" spans="1:50" ht="30" customHeight="1" x14ac:dyDescent="0.15">
      <c r="A174" s="918"/>
      <c r="B174" s="919"/>
      <c r="C174" s="919"/>
      <c r="D174" s="919"/>
      <c r="E174" s="919"/>
      <c r="F174" s="920"/>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0"/>
    </row>
    <row r="175" spans="1:50" ht="25.5" customHeight="1" x14ac:dyDescent="0.15">
      <c r="A175" s="918"/>
      <c r="B175" s="919"/>
      <c r="C175" s="919"/>
      <c r="D175" s="919"/>
      <c r="E175" s="919"/>
      <c r="F175" s="920"/>
      <c r="G175" s="456"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5"/>
      <c r="AC175" s="456"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18"/>
      <c r="B176" s="919"/>
      <c r="C176" s="919"/>
      <c r="D176" s="919"/>
      <c r="E176" s="919"/>
      <c r="F176" s="920"/>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2"/>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18"/>
      <c r="B177" s="919"/>
      <c r="C177" s="919"/>
      <c r="D177" s="919"/>
      <c r="E177" s="919"/>
      <c r="F177" s="920"/>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8"/>
      <c r="B178" s="919"/>
      <c r="C178" s="919"/>
      <c r="D178" s="919"/>
      <c r="E178" s="919"/>
      <c r="F178" s="920"/>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8"/>
      <c r="B179" s="919"/>
      <c r="C179" s="919"/>
      <c r="D179" s="919"/>
      <c r="E179" s="919"/>
      <c r="F179" s="920"/>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8"/>
      <c r="B180" s="919"/>
      <c r="C180" s="919"/>
      <c r="D180" s="919"/>
      <c r="E180" s="919"/>
      <c r="F180" s="920"/>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8"/>
      <c r="B181" s="919"/>
      <c r="C181" s="919"/>
      <c r="D181" s="919"/>
      <c r="E181" s="919"/>
      <c r="F181" s="920"/>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8"/>
      <c r="B182" s="919"/>
      <c r="C182" s="919"/>
      <c r="D182" s="919"/>
      <c r="E182" s="919"/>
      <c r="F182" s="920"/>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8"/>
      <c r="B183" s="919"/>
      <c r="C183" s="919"/>
      <c r="D183" s="919"/>
      <c r="E183" s="919"/>
      <c r="F183" s="920"/>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8"/>
      <c r="B184" s="919"/>
      <c r="C184" s="919"/>
      <c r="D184" s="919"/>
      <c r="E184" s="919"/>
      <c r="F184" s="920"/>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8"/>
      <c r="B185" s="919"/>
      <c r="C185" s="919"/>
      <c r="D185" s="919"/>
      <c r="E185" s="919"/>
      <c r="F185" s="920"/>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8"/>
      <c r="B186" s="919"/>
      <c r="C186" s="919"/>
      <c r="D186" s="919"/>
      <c r="E186" s="919"/>
      <c r="F186" s="920"/>
      <c r="G186" s="700" t="s">
        <v>22</v>
      </c>
      <c r="H186" s="701"/>
      <c r="I186" s="701"/>
      <c r="J186" s="701"/>
      <c r="K186" s="701"/>
      <c r="L186" s="702"/>
      <c r="M186" s="703"/>
      <c r="N186" s="703"/>
      <c r="O186" s="703"/>
      <c r="P186" s="703"/>
      <c r="Q186" s="703"/>
      <c r="R186" s="703"/>
      <c r="S186" s="703"/>
      <c r="T186" s="703"/>
      <c r="U186" s="703"/>
      <c r="V186" s="703"/>
      <c r="W186" s="703"/>
      <c r="X186" s="704"/>
      <c r="Y186" s="705">
        <f>SUM(Y176:AB185)</f>
        <v>0</v>
      </c>
      <c r="Z186" s="706"/>
      <c r="AA186" s="706"/>
      <c r="AB186" s="707"/>
      <c r="AC186" s="700" t="s">
        <v>22</v>
      </c>
      <c r="AD186" s="701"/>
      <c r="AE186" s="701"/>
      <c r="AF186" s="701"/>
      <c r="AG186" s="701"/>
      <c r="AH186" s="702"/>
      <c r="AI186" s="703"/>
      <c r="AJ186" s="703"/>
      <c r="AK186" s="703"/>
      <c r="AL186" s="703"/>
      <c r="AM186" s="703"/>
      <c r="AN186" s="703"/>
      <c r="AO186" s="703"/>
      <c r="AP186" s="703"/>
      <c r="AQ186" s="703"/>
      <c r="AR186" s="703"/>
      <c r="AS186" s="703"/>
      <c r="AT186" s="704"/>
      <c r="AU186" s="705">
        <f>SUM(AU176:AX185)</f>
        <v>0</v>
      </c>
      <c r="AV186" s="706"/>
      <c r="AW186" s="706"/>
      <c r="AX186" s="708"/>
    </row>
    <row r="187" spans="1:50" ht="30" customHeight="1" x14ac:dyDescent="0.15">
      <c r="A187" s="918"/>
      <c r="B187" s="919"/>
      <c r="C187" s="919"/>
      <c r="D187" s="919"/>
      <c r="E187" s="919"/>
      <c r="F187" s="920"/>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0"/>
    </row>
    <row r="188" spans="1:50" ht="24.75" customHeight="1" x14ac:dyDescent="0.15">
      <c r="A188" s="918"/>
      <c r="B188" s="919"/>
      <c r="C188" s="919"/>
      <c r="D188" s="919"/>
      <c r="E188" s="919"/>
      <c r="F188" s="920"/>
      <c r="G188" s="456"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5"/>
      <c r="AC188" s="456"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18"/>
      <c r="B189" s="919"/>
      <c r="C189" s="919"/>
      <c r="D189" s="919"/>
      <c r="E189" s="919"/>
      <c r="F189" s="920"/>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2"/>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18"/>
      <c r="B190" s="919"/>
      <c r="C190" s="919"/>
      <c r="D190" s="919"/>
      <c r="E190" s="919"/>
      <c r="F190" s="920"/>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8"/>
      <c r="B191" s="919"/>
      <c r="C191" s="919"/>
      <c r="D191" s="919"/>
      <c r="E191" s="919"/>
      <c r="F191" s="920"/>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8"/>
      <c r="B192" s="919"/>
      <c r="C192" s="919"/>
      <c r="D192" s="919"/>
      <c r="E192" s="919"/>
      <c r="F192" s="920"/>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8"/>
      <c r="B193" s="919"/>
      <c r="C193" s="919"/>
      <c r="D193" s="919"/>
      <c r="E193" s="919"/>
      <c r="F193" s="920"/>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8"/>
      <c r="B194" s="919"/>
      <c r="C194" s="919"/>
      <c r="D194" s="919"/>
      <c r="E194" s="919"/>
      <c r="F194" s="920"/>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8"/>
      <c r="B195" s="919"/>
      <c r="C195" s="919"/>
      <c r="D195" s="919"/>
      <c r="E195" s="919"/>
      <c r="F195" s="920"/>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8"/>
      <c r="B196" s="919"/>
      <c r="C196" s="919"/>
      <c r="D196" s="919"/>
      <c r="E196" s="919"/>
      <c r="F196" s="920"/>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8"/>
      <c r="B197" s="919"/>
      <c r="C197" s="919"/>
      <c r="D197" s="919"/>
      <c r="E197" s="919"/>
      <c r="F197" s="920"/>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8"/>
      <c r="B198" s="919"/>
      <c r="C198" s="919"/>
      <c r="D198" s="919"/>
      <c r="E198" s="919"/>
      <c r="F198" s="920"/>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8"/>
      <c r="B199" s="919"/>
      <c r="C199" s="919"/>
      <c r="D199" s="919"/>
      <c r="E199" s="919"/>
      <c r="F199" s="920"/>
      <c r="G199" s="700" t="s">
        <v>22</v>
      </c>
      <c r="H199" s="701"/>
      <c r="I199" s="701"/>
      <c r="J199" s="701"/>
      <c r="K199" s="701"/>
      <c r="L199" s="702"/>
      <c r="M199" s="703"/>
      <c r="N199" s="703"/>
      <c r="O199" s="703"/>
      <c r="P199" s="703"/>
      <c r="Q199" s="703"/>
      <c r="R199" s="703"/>
      <c r="S199" s="703"/>
      <c r="T199" s="703"/>
      <c r="U199" s="703"/>
      <c r="V199" s="703"/>
      <c r="W199" s="703"/>
      <c r="X199" s="704"/>
      <c r="Y199" s="705">
        <f>SUM(Y189:AB198)</f>
        <v>0</v>
      </c>
      <c r="Z199" s="706"/>
      <c r="AA199" s="706"/>
      <c r="AB199" s="707"/>
      <c r="AC199" s="700" t="s">
        <v>22</v>
      </c>
      <c r="AD199" s="701"/>
      <c r="AE199" s="701"/>
      <c r="AF199" s="701"/>
      <c r="AG199" s="701"/>
      <c r="AH199" s="702"/>
      <c r="AI199" s="703"/>
      <c r="AJ199" s="703"/>
      <c r="AK199" s="703"/>
      <c r="AL199" s="703"/>
      <c r="AM199" s="703"/>
      <c r="AN199" s="703"/>
      <c r="AO199" s="703"/>
      <c r="AP199" s="703"/>
      <c r="AQ199" s="703"/>
      <c r="AR199" s="703"/>
      <c r="AS199" s="703"/>
      <c r="AT199" s="704"/>
      <c r="AU199" s="705">
        <f>SUM(AU189:AX198)</f>
        <v>0</v>
      </c>
      <c r="AV199" s="706"/>
      <c r="AW199" s="706"/>
      <c r="AX199" s="708"/>
    </row>
    <row r="200" spans="1:50" ht="30" customHeight="1" x14ac:dyDescent="0.15">
      <c r="A200" s="918"/>
      <c r="B200" s="919"/>
      <c r="C200" s="919"/>
      <c r="D200" s="919"/>
      <c r="E200" s="919"/>
      <c r="F200" s="920"/>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0"/>
    </row>
    <row r="201" spans="1:50" ht="24.75" customHeight="1" x14ac:dyDescent="0.15">
      <c r="A201" s="918"/>
      <c r="B201" s="919"/>
      <c r="C201" s="919"/>
      <c r="D201" s="919"/>
      <c r="E201" s="919"/>
      <c r="F201" s="920"/>
      <c r="G201" s="456"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5"/>
      <c r="AC201" s="456"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18"/>
      <c r="B202" s="919"/>
      <c r="C202" s="919"/>
      <c r="D202" s="919"/>
      <c r="E202" s="919"/>
      <c r="F202" s="920"/>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2"/>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18"/>
      <c r="B203" s="919"/>
      <c r="C203" s="919"/>
      <c r="D203" s="919"/>
      <c r="E203" s="919"/>
      <c r="F203" s="920"/>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8"/>
      <c r="B204" s="919"/>
      <c r="C204" s="919"/>
      <c r="D204" s="919"/>
      <c r="E204" s="919"/>
      <c r="F204" s="920"/>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8"/>
      <c r="B205" s="919"/>
      <c r="C205" s="919"/>
      <c r="D205" s="919"/>
      <c r="E205" s="919"/>
      <c r="F205" s="920"/>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8"/>
      <c r="B206" s="919"/>
      <c r="C206" s="919"/>
      <c r="D206" s="919"/>
      <c r="E206" s="919"/>
      <c r="F206" s="920"/>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8"/>
      <c r="B207" s="919"/>
      <c r="C207" s="919"/>
      <c r="D207" s="919"/>
      <c r="E207" s="919"/>
      <c r="F207" s="920"/>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8"/>
      <c r="B208" s="919"/>
      <c r="C208" s="919"/>
      <c r="D208" s="919"/>
      <c r="E208" s="919"/>
      <c r="F208" s="920"/>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8"/>
      <c r="B209" s="919"/>
      <c r="C209" s="919"/>
      <c r="D209" s="919"/>
      <c r="E209" s="919"/>
      <c r="F209" s="920"/>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8"/>
      <c r="B210" s="919"/>
      <c r="C210" s="919"/>
      <c r="D210" s="919"/>
      <c r="E210" s="919"/>
      <c r="F210" s="920"/>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8"/>
      <c r="B211" s="919"/>
      <c r="C211" s="919"/>
      <c r="D211" s="919"/>
      <c r="E211" s="919"/>
      <c r="F211" s="920"/>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1"/>
      <c r="B212" s="922"/>
      <c r="C212" s="922"/>
      <c r="D212" s="922"/>
      <c r="E212" s="922"/>
      <c r="F212" s="923"/>
      <c r="G212" s="906" t="s">
        <v>22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22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39" customFormat="1" ht="24.75" customHeight="1" thickBot="1" x14ac:dyDescent="0.2"/>
    <row r="214" spans="1:50" ht="30" customHeight="1" x14ac:dyDescent="0.15">
      <c r="A214" s="915" t="s">
        <v>32</v>
      </c>
      <c r="B214" s="916"/>
      <c r="C214" s="916"/>
      <c r="D214" s="916"/>
      <c r="E214" s="916"/>
      <c r="F214" s="917"/>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0"/>
    </row>
    <row r="215" spans="1:50" ht="24.75" customHeight="1" x14ac:dyDescent="0.15">
      <c r="A215" s="918"/>
      <c r="B215" s="919"/>
      <c r="C215" s="919"/>
      <c r="D215" s="919"/>
      <c r="E215" s="919"/>
      <c r="F215" s="920"/>
      <c r="G215" s="456"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5"/>
      <c r="AC215" s="456"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18"/>
      <c r="B216" s="919"/>
      <c r="C216" s="919"/>
      <c r="D216" s="919"/>
      <c r="E216" s="919"/>
      <c r="F216" s="920"/>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2"/>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18"/>
      <c r="B217" s="919"/>
      <c r="C217" s="919"/>
      <c r="D217" s="919"/>
      <c r="E217" s="919"/>
      <c r="F217" s="920"/>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8"/>
      <c r="B218" s="919"/>
      <c r="C218" s="919"/>
      <c r="D218" s="919"/>
      <c r="E218" s="919"/>
      <c r="F218" s="920"/>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8"/>
      <c r="B219" s="919"/>
      <c r="C219" s="919"/>
      <c r="D219" s="919"/>
      <c r="E219" s="919"/>
      <c r="F219" s="920"/>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8"/>
      <c r="B220" s="919"/>
      <c r="C220" s="919"/>
      <c r="D220" s="919"/>
      <c r="E220" s="919"/>
      <c r="F220" s="920"/>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8"/>
      <c r="B221" s="919"/>
      <c r="C221" s="919"/>
      <c r="D221" s="919"/>
      <c r="E221" s="919"/>
      <c r="F221" s="920"/>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8"/>
      <c r="B222" s="919"/>
      <c r="C222" s="919"/>
      <c r="D222" s="919"/>
      <c r="E222" s="919"/>
      <c r="F222" s="920"/>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8"/>
      <c r="B223" s="919"/>
      <c r="C223" s="919"/>
      <c r="D223" s="919"/>
      <c r="E223" s="919"/>
      <c r="F223" s="920"/>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8"/>
      <c r="B224" s="919"/>
      <c r="C224" s="919"/>
      <c r="D224" s="919"/>
      <c r="E224" s="919"/>
      <c r="F224" s="920"/>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8"/>
      <c r="B225" s="919"/>
      <c r="C225" s="919"/>
      <c r="D225" s="919"/>
      <c r="E225" s="919"/>
      <c r="F225" s="920"/>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8"/>
      <c r="B226" s="919"/>
      <c r="C226" s="919"/>
      <c r="D226" s="919"/>
      <c r="E226" s="919"/>
      <c r="F226" s="920"/>
      <c r="G226" s="700" t="s">
        <v>22</v>
      </c>
      <c r="H226" s="701"/>
      <c r="I226" s="701"/>
      <c r="J226" s="701"/>
      <c r="K226" s="701"/>
      <c r="L226" s="702"/>
      <c r="M226" s="703"/>
      <c r="N226" s="703"/>
      <c r="O226" s="703"/>
      <c r="P226" s="703"/>
      <c r="Q226" s="703"/>
      <c r="R226" s="703"/>
      <c r="S226" s="703"/>
      <c r="T226" s="703"/>
      <c r="U226" s="703"/>
      <c r="V226" s="703"/>
      <c r="W226" s="703"/>
      <c r="X226" s="704"/>
      <c r="Y226" s="705">
        <f>SUM(Y216:AB225)</f>
        <v>0</v>
      </c>
      <c r="Z226" s="706"/>
      <c r="AA226" s="706"/>
      <c r="AB226" s="707"/>
      <c r="AC226" s="700" t="s">
        <v>22</v>
      </c>
      <c r="AD226" s="701"/>
      <c r="AE226" s="701"/>
      <c r="AF226" s="701"/>
      <c r="AG226" s="701"/>
      <c r="AH226" s="702"/>
      <c r="AI226" s="703"/>
      <c r="AJ226" s="703"/>
      <c r="AK226" s="703"/>
      <c r="AL226" s="703"/>
      <c r="AM226" s="703"/>
      <c r="AN226" s="703"/>
      <c r="AO226" s="703"/>
      <c r="AP226" s="703"/>
      <c r="AQ226" s="703"/>
      <c r="AR226" s="703"/>
      <c r="AS226" s="703"/>
      <c r="AT226" s="704"/>
      <c r="AU226" s="705">
        <f>SUM(AU216:AX225)</f>
        <v>0</v>
      </c>
      <c r="AV226" s="706"/>
      <c r="AW226" s="706"/>
      <c r="AX226" s="708"/>
    </row>
    <row r="227" spans="1:50" ht="30" customHeight="1" x14ac:dyDescent="0.15">
      <c r="A227" s="918"/>
      <c r="B227" s="919"/>
      <c r="C227" s="919"/>
      <c r="D227" s="919"/>
      <c r="E227" s="919"/>
      <c r="F227" s="920"/>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0"/>
    </row>
    <row r="228" spans="1:50" ht="25.5" customHeight="1" x14ac:dyDescent="0.15">
      <c r="A228" s="918"/>
      <c r="B228" s="919"/>
      <c r="C228" s="919"/>
      <c r="D228" s="919"/>
      <c r="E228" s="919"/>
      <c r="F228" s="920"/>
      <c r="G228" s="456"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5"/>
      <c r="AC228" s="456"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18"/>
      <c r="B229" s="919"/>
      <c r="C229" s="919"/>
      <c r="D229" s="919"/>
      <c r="E229" s="919"/>
      <c r="F229" s="920"/>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2"/>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18"/>
      <c r="B230" s="919"/>
      <c r="C230" s="919"/>
      <c r="D230" s="919"/>
      <c r="E230" s="919"/>
      <c r="F230" s="920"/>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8"/>
      <c r="B231" s="919"/>
      <c r="C231" s="919"/>
      <c r="D231" s="919"/>
      <c r="E231" s="919"/>
      <c r="F231" s="920"/>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8"/>
      <c r="B232" s="919"/>
      <c r="C232" s="919"/>
      <c r="D232" s="919"/>
      <c r="E232" s="919"/>
      <c r="F232" s="920"/>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8"/>
      <c r="B233" s="919"/>
      <c r="C233" s="919"/>
      <c r="D233" s="919"/>
      <c r="E233" s="919"/>
      <c r="F233" s="920"/>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8"/>
      <c r="B234" s="919"/>
      <c r="C234" s="919"/>
      <c r="D234" s="919"/>
      <c r="E234" s="919"/>
      <c r="F234" s="920"/>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8"/>
      <c r="B235" s="919"/>
      <c r="C235" s="919"/>
      <c r="D235" s="919"/>
      <c r="E235" s="919"/>
      <c r="F235" s="920"/>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8"/>
      <c r="B236" s="919"/>
      <c r="C236" s="919"/>
      <c r="D236" s="919"/>
      <c r="E236" s="919"/>
      <c r="F236" s="920"/>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8"/>
      <c r="B237" s="919"/>
      <c r="C237" s="919"/>
      <c r="D237" s="919"/>
      <c r="E237" s="919"/>
      <c r="F237" s="920"/>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8"/>
      <c r="B238" s="919"/>
      <c r="C238" s="919"/>
      <c r="D238" s="919"/>
      <c r="E238" s="919"/>
      <c r="F238" s="920"/>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8"/>
      <c r="B239" s="919"/>
      <c r="C239" s="919"/>
      <c r="D239" s="919"/>
      <c r="E239" s="919"/>
      <c r="F239" s="920"/>
      <c r="G239" s="700" t="s">
        <v>22</v>
      </c>
      <c r="H239" s="701"/>
      <c r="I239" s="701"/>
      <c r="J239" s="701"/>
      <c r="K239" s="701"/>
      <c r="L239" s="702"/>
      <c r="M239" s="703"/>
      <c r="N239" s="703"/>
      <c r="O239" s="703"/>
      <c r="P239" s="703"/>
      <c r="Q239" s="703"/>
      <c r="R239" s="703"/>
      <c r="S239" s="703"/>
      <c r="T239" s="703"/>
      <c r="U239" s="703"/>
      <c r="V239" s="703"/>
      <c r="W239" s="703"/>
      <c r="X239" s="704"/>
      <c r="Y239" s="705">
        <f>SUM(Y229:AB238)</f>
        <v>0</v>
      </c>
      <c r="Z239" s="706"/>
      <c r="AA239" s="706"/>
      <c r="AB239" s="707"/>
      <c r="AC239" s="700" t="s">
        <v>22</v>
      </c>
      <c r="AD239" s="701"/>
      <c r="AE239" s="701"/>
      <c r="AF239" s="701"/>
      <c r="AG239" s="701"/>
      <c r="AH239" s="702"/>
      <c r="AI239" s="703"/>
      <c r="AJ239" s="703"/>
      <c r="AK239" s="703"/>
      <c r="AL239" s="703"/>
      <c r="AM239" s="703"/>
      <c r="AN239" s="703"/>
      <c r="AO239" s="703"/>
      <c r="AP239" s="703"/>
      <c r="AQ239" s="703"/>
      <c r="AR239" s="703"/>
      <c r="AS239" s="703"/>
      <c r="AT239" s="704"/>
      <c r="AU239" s="705">
        <f>SUM(AU229:AX238)</f>
        <v>0</v>
      </c>
      <c r="AV239" s="706"/>
      <c r="AW239" s="706"/>
      <c r="AX239" s="708"/>
    </row>
    <row r="240" spans="1:50" ht="30" customHeight="1" x14ac:dyDescent="0.15">
      <c r="A240" s="918"/>
      <c r="B240" s="919"/>
      <c r="C240" s="919"/>
      <c r="D240" s="919"/>
      <c r="E240" s="919"/>
      <c r="F240" s="920"/>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0"/>
    </row>
    <row r="241" spans="1:50" ht="24.75" customHeight="1" x14ac:dyDescent="0.15">
      <c r="A241" s="918"/>
      <c r="B241" s="919"/>
      <c r="C241" s="919"/>
      <c r="D241" s="919"/>
      <c r="E241" s="919"/>
      <c r="F241" s="920"/>
      <c r="G241" s="456"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5"/>
      <c r="AC241" s="456"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18"/>
      <c r="B242" s="919"/>
      <c r="C242" s="919"/>
      <c r="D242" s="919"/>
      <c r="E242" s="919"/>
      <c r="F242" s="920"/>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2"/>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18"/>
      <c r="B243" s="919"/>
      <c r="C243" s="919"/>
      <c r="D243" s="919"/>
      <c r="E243" s="919"/>
      <c r="F243" s="920"/>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8"/>
      <c r="B244" s="919"/>
      <c r="C244" s="919"/>
      <c r="D244" s="919"/>
      <c r="E244" s="919"/>
      <c r="F244" s="920"/>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8"/>
      <c r="B245" s="919"/>
      <c r="C245" s="919"/>
      <c r="D245" s="919"/>
      <c r="E245" s="919"/>
      <c r="F245" s="920"/>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8"/>
      <c r="B246" s="919"/>
      <c r="C246" s="919"/>
      <c r="D246" s="919"/>
      <c r="E246" s="919"/>
      <c r="F246" s="920"/>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8"/>
      <c r="B247" s="919"/>
      <c r="C247" s="919"/>
      <c r="D247" s="919"/>
      <c r="E247" s="919"/>
      <c r="F247" s="920"/>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8"/>
      <c r="B248" s="919"/>
      <c r="C248" s="919"/>
      <c r="D248" s="919"/>
      <c r="E248" s="919"/>
      <c r="F248" s="920"/>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8"/>
      <c r="B249" s="919"/>
      <c r="C249" s="919"/>
      <c r="D249" s="919"/>
      <c r="E249" s="919"/>
      <c r="F249" s="920"/>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8"/>
      <c r="B250" s="919"/>
      <c r="C250" s="919"/>
      <c r="D250" s="919"/>
      <c r="E250" s="919"/>
      <c r="F250" s="920"/>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8"/>
      <c r="B251" s="919"/>
      <c r="C251" s="919"/>
      <c r="D251" s="919"/>
      <c r="E251" s="919"/>
      <c r="F251" s="920"/>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8"/>
      <c r="B252" s="919"/>
      <c r="C252" s="919"/>
      <c r="D252" s="919"/>
      <c r="E252" s="919"/>
      <c r="F252" s="920"/>
      <c r="G252" s="700" t="s">
        <v>22</v>
      </c>
      <c r="H252" s="701"/>
      <c r="I252" s="701"/>
      <c r="J252" s="701"/>
      <c r="K252" s="701"/>
      <c r="L252" s="702"/>
      <c r="M252" s="703"/>
      <c r="N252" s="703"/>
      <c r="O252" s="703"/>
      <c r="P252" s="703"/>
      <c r="Q252" s="703"/>
      <c r="R252" s="703"/>
      <c r="S252" s="703"/>
      <c r="T252" s="703"/>
      <c r="U252" s="703"/>
      <c r="V252" s="703"/>
      <c r="W252" s="703"/>
      <c r="X252" s="704"/>
      <c r="Y252" s="705">
        <f>SUM(Y242:AB251)</f>
        <v>0</v>
      </c>
      <c r="Z252" s="706"/>
      <c r="AA252" s="706"/>
      <c r="AB252" s="707"/>
      <c r="AC252" s="700" t="s">
        <v>22</v>
      </c>
      <c r="AD252" s="701"/>
      <c r="AE252" s="701"/>
      <c r="AF252" s="701"/>
      <c r="AG252" s="701"/>
      <c r="AH252" s="702"/>
      <c r="AI252" s="703"/>
      <c r="AJ252" s="703"/>
      <c r="AK252" s="703"/>
      <c r="AL252" s="703"/>
      <c r="AM252" s="703"/>
      <c r="AN252" s="703"/>
      <c r="AO252" s="703"/>
      <c r="AP252" s="703"/>
      <c r="AQ252" s="703"/>
      <c r="AR252" s="703"/>
      <c r="AS252" s="703"/>
      <c r="AT252" s="704"/>
      <c r="AU252" s="705">
        <f>SUM(AU242:AX251)</f>
        <v>0</v>
      </c>
      <c r="AV252" s="706"/>
      <c r="AW252" s="706"/>
      <c r="AX252" s="708"/>
    </row>
    <row r="253" spans="1:50" ht="30" customHeight="1" x14ac:dyDescent="0.15">
      <c r="A253" s="918"/>
      <c r="B253" s="919"/>
      <c r="C253" s="919"/>
      <c r="D253" s="919"/>
      <c r="E253" s="919"/>
      <c r="F253" s="920"/>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0"/>
    </row>
    <row r="254" spans="1:50" ht="24.75" customHeight="1" x14ac:dyDescent="0.15">
      <c r="A254" s="918"/>
      <c r="B254" s="919"/>
      <c r="C254" s="919"/>
      <c r="D254" s="919"/>
      <c r="E254" s="919"/>
      <c r="F254" s="920"/>
      <c r="G254" s="456"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5"/>
      <c r="AC254" s="456"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18"/>
      <c r="B255" s="919"/>
      <c r="C255" s="919"/>
      <c r="D255" s="919"/>
      <c r="E255" s="919"/>
      <c r="F255" s="920"/>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2"/>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18"/>
      <c r="B256" s="919"/>
      <c r="C256" s="919"/>
      <c r="D256" s="919"/>
      <c r="E256" s="919"/>
      <c r="F256" s="920"/>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8"/>
      <c r="B257" s="919"/>
      <c r="C257" s="919"/>
      <c r="D257" s="919"/>
      <c r="E257" s="919"/>
      <c r="F257" s="920"/>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8"/>
      <c r="B258" s="919"/>
      <c r="C258" s="919"/>
      <c r="D258" s="919"/>
      <c r="E258" s="919"/>
      <c r="F258" s="920"/>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8"/>
      <c r="B259" s="919"/>
      <c r="C259" s="919"/>
      <c r="D259" s="919"/>
      <c r="E259" s="919"/>
      <c r="F259" s="920"/>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8"/>
      <c r="B260" s="919"/>
      <c r="C260" s="919"/>
      <c r="D260" s="919"/>
      <c r="E260" s="919"/>
      <c r="F260" s="920"/>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8"/>
      <c r="B261" s="919"/>
      <c r="C261" s="919"/>
      <c r="D261" s="919"/>
      <c r="E261" s="919"/>
      <c r="F261" s="920"/>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8"/>
      <c r="B262" s="919"/>
      <c r="C262" s="919"/>
      <c r="D262" s="919"/>
      <c r="E262" s="919"/>
      <c r="F262" s="920"/>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8"/>
      <c r="B263" s="919"/>
      <c r="C263" s="919"/>
      <c r="D263" s="919"/>
      <c r="E263" s="919"/>
      <c r="F263" s="920"/>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8"/>
      <c r="B264" s="919"/>
      <c r="C264" s="919"/>
      <c r="D264" s="919"/>
      <c r="E264" s="919"/>
      <c r="F264" s="920"/>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1"/>
      <c r="B265" s="922"/>
      <c r="C265" s="922"/>
      <c r="D265" s="922"/>
      <c r="E265" s="922"/>
      <c r="F265" s="923"/>
      <c r="G265" s="906" t="s">
        <v>22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22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9">
        <v>1</v>
      </c>
      <c r="B4" s="929">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9">
        <v>2</v>
      </c>
      <c r="B5" s="929">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9">
        <v>3</v>
      </c>
      <c r="B6" s="929">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9">
        <v>4</v>
      </c>
      <c r="B7" s="929">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9">
        <v>5</v>
      </c>
      <c r="B8" s="929">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9">
        <v>6</v>
      </c>
      <c r="B9" s="929">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9">
        <v>7</v>
      </c>
      <c r="B10" s="929">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9">
        <v>8</v>
      </c>
      <c r="B11" s="929">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9">
        <v>9</v>
      </c>
      <c r="B12" s="929">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9">
        <v>10</v>
      </c>
      <c r="B13" s="929">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9">
        <v>11</v>
      </c>
      <c r="B14" s="929">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9">
        <v>12</v>
      </c>
      <c r="B15" s="929">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9">
        <v>13</v>
      </c>
      <c r="B16" s="929">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9">
        <v>14</v>
      </c>
      <c r="B17" s="929">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9">
        <v>15</v>
      </c>
      <c r="B18" s="929">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9">
        <v>16</v>
      </c>
      <c r="B19" s="929">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9">
        <v>17</v>
      </c>
      <c r="B20" s="929">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9">
        <v>18</v>
      </c>
      <c r="B21" s="929">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9">
        <v>19</v>
      </c>
      <c r="B22" s="929">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9">
        <v>20</v>
      </c>
      <c r="B23" s="929">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9">
        <v>21</v>
      </c>
      <c r="B24" s="929">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9">
        <v>22</v>
      </c>
      <c r="B25" s="929">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9">
        <v>23</v>
      </c>
      <c r="B26" s="929">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9">
        <v>24</v>
      </c>
      <c r="B27" s="929">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9">
        <v>25</v>
      </c>
      <c r="B28" s="929">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9">
        <v>26</v>
      </c>
      <c r="B29" s="929">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9">
        <v>27</v>
      </c>
      <c r="B30" s="929">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9">
        <v>28</v>
      </c>
      <c r="B31" s="929">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9">
        <v>29</v>
      </c>
      <c r="B32" s="929">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9">
        <v>30</v>
      </c>
      <c r="B33" s="929">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9">
        <v>1</v>
      </c>
      <c r="B37" s="929">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9">
        <v>2</v>
      </c>
      <c r="B38" s="929">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9">
        <v>3</v>
      </c>
      <c r="B39" s="929">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9">
        <v>4</v>
      </c>
      <c r="B40" s="929">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9">
        <v>5</v>
      </c>
      <c r="B41" s="929">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9">
        <v>6</v>
      </c>
      <c r="B42" s="929">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9">
        <v>7</v>
      </c>
      <c r="B43" s="929">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9">
        <v>8</v>
      </c>
      <c r="B44" s="929">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9">
        <v>9</v>
      </c>
      <c r="B45" s="929">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9">
        <v>10</v>
      </c>
      <c r="B46" s="929">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9">
        <v>11</v>
      </c>
      <c r="B47" s="929">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9">
        <v>12</v>
      </c>
      <c r="B48" s="929">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9">
        <v>13</v>
      </c>
      <c r="B49" s="929">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9">
        <v>14</v>
      </c>
      <c r="B50" s="929">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9">
        <v>15</v>
      </c>
      <c r="B51" s="929">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9">
        <v>16</v>
      </c>
      <c r="B52" s="929">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9">
        <v>17</v>
      </c>
      <c r="B53" s="929">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9">
        <v>18</v>
      </c>
      <c r="B54" s="929">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9">
        <v>19</v>
      </c>
      <c r="B55" s="929">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9">
        <v>20</v>
      </c>
      <c r="B56" s="929">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9">
        <v>21</v>
      </c>
      <c r="B57" s="929">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9">
        <v>22</v>
      </c>
      <c r="B58" s="929">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9">
        <v>23</v>
      </c>
      <c r="B59" s="929">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9">
        <v>24</v>
      </c>
      <c r="B60" s="929">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9">
        <v>25</v>
      </c>
      <c r="B61" s="929">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9">
        <v>26</v>
      </c>
      <c r="B62" s="929">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9">
        <v>27</v>
      </c>
      <c r="B63" s="929">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9">
        <v>28</v>
      </c>
      <c r="B64" s="929">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9">
        <v>29</v>
      </c>
      <c r="B65" s="929">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9">
        <v>30</v>
      </c>
      <c r="B66" s="929">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9">
        <v>1</v>
      </c>
      <c r="B70" s="929">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9">
        <v>2</v>
      </c>
      <c r="B71" s="929">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9">
        <v>3</v>
      </c>
      <c r="B72" s="929">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9">
        <v>4</v>
      </c>
      <c r="B73" s="929">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9">
        <v>5</v>
      </c>
      <c r="B74" s="929">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9">
        <v>6</v>
      </c>
      <c r="B75" s="929">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9">
        <v>7</v>
      </c>
      <c r="B76" s="929">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9">
        <v>8</v>
      </c>
      <c r="B77" s="929">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9">
        <v>9</v>
      </c>
      <c r="B78" s="929">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9">
        <v>10</v>
      </c>
      <c r="B79" s="929">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9">
        <v>11</v>
      </c>
      <c r="B80" s="929">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9">
        <v>12</v>
      </c>
      <c r="B81" s="929">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9">
        <v>13</v>
      </c>
      <c r="B82" s="929">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9">
        <v>14</v>
      </c>
      <c r="B83" s="929">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9">
        <v>15</v>
      </c>
      <c r="B84" s="929">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9">
        <v>16</v>
      </c>
      <c r="B85" s="929">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9">
        <v>17</v>
      </c>
      <c r="B86" s="929">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9">
        <v>18</v>
      </c>
      <c r="B87" s="929">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9">
        <v>19</v>
      </c>
      <c r="B88" s="929">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9">
        <v>20</v>
      </c>
      <c r="B89" s="929">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9">
        <v>21</v>
      </c>
      <c r="B90" s="929">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9">
        <v>22</v>
      </c>
      <c r="B91" s="929">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9">
        <v>23</v>
      </c>
      <c r="B92" s="929">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9">
        <v>24</v>
      </c>
      <c r="B93" s="929">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9">
        <v>25</v>
      </c>
      <c r="B94" s="929">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9">
        <v>26</v>
      </c>
      <c r="B95" s="929">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9">
        <v>27</v>
      </c>
      <c r="B96" s="929">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9">
        <v>28</v>
      </c>
      <c r="B97" s="929">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9">
        <v>29</v>
      </c>
      <c r="B98" s="929">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9">
        <v>30</v>
      </c>
      <c r="B99" s="929">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9">
        <v>1</v>
      </c>
      <c r="B103" s="929">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9">
        <v>2</v>
      </c>
      <c r="B104" s="929">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9">
        <v>3</v>
      </c>
      <c r="B105" s="929">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9">
        <v>4</v>
      </c>
      <c r="B106" s="929">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9">
        <v>5</v>
      </c>
      <c r="B107" s="929">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9">
        <v>6</v>
      </c>
      <c r="B108" s="929">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9">
        <v>7</v>
      </c>
      <c r="B109" s="929">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9">
        <v>8</v>
      </c>
      <c r="B110" s="929">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9">
        <v>9</v>
      </c>
      <c r="B111" s="929">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9">
        <v>10</v>
      </c>
      <c r="B112" s="929">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9">
        <v>11</v>
      </c>
      <c r="B113" s="929">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9">
        <v>12</v>
      </c>
      <c r="B114" s="929">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9">
        <v>13</v>
      </c>
      <c r="B115" s="929">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9">
        <v>14</v>
      </c>
      <c r="B116" s="929">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9">
        <v>15</v>
      </c>
      <c r="B117" s="929">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9">
        <v>16</v>
      </c>
      <c r="B118" s="929">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9">
        <v>17</v>
      </c>
      <c r="B119" s="929">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9">
        <v>18</v>
      </c>
      <c r="B120" s="929">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9">
        <v>19</v>
      </c>
      <c r="B121" s="929">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9">
        <v>20</v>
      </c>
      <c r="B122" s="929">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9">
        <v>21</v>
      </c>
      <c r="B123" s="929">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9">
        <v>22</v>
      </c>
      <c r="B124" s="929">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9">
        <v>23</v>
      </c>
      <c r="B125" s="929">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9">
        <v>24</v>
      </c>
      <c r="B126" s="929">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9">
        <v>25</v>
      </c>
      <c r="B127" s="929">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9">
        <v>26</v>
      </c>
      <c r="B128" s="929">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9">
        <v>27</v>
      </c>
      <c r="B129" s="929">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9">
        <v>28</v>
      </c>
      <c r="B130" s="929">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9">
        <v>29</v>
      </c>
      <c r="B131" s="929">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9">
        <v>30</v>
      </c>
      <c r="B132" s="929">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9">
        <v>1</v>
      </c>
      <c r="B136" s="929">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9">
        <v>2</v>
      </c>
      <c r="B137" s="929">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9">
        <v>3</v>
      </c>
      <c r="B138" s="929">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9">
        <v>4</v>
      </c>
      <c r="B139" s="929">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9">
        <v>5</v>
      </c>
      <c r="B140" s="929">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9">
        <v>6</v>
      </c>
      <c r="B141" s="929">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9">
        <v>7</v>
      </c>
      <c r="B142" s="929">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9">
        <v>8</v>
      </c>
      <c r="B143" s="929">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9">
        <v>9</v>
      </c>
      <c r="B144" s="929">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9">
        <v>10</v>
      </c>
      <c r="B145" s="929">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9">
        <v>11</v>
      </c>
      <c r="B146" s="929">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9">
        <v>12</v>
      </c>
      <c r="B147" s="929">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9">
        <v>13</v>
      </c>
      <c r="B148" s="929">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9">
        <v>14</v>
      </c>
      <c r="B149" s="929">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9">
        <v>15</v>
      </c>
      <c r="B150" s="929">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9">
        <v>16</v>
      </c>
      <c r="B151" s="929">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9">
        <v>17</v>
      </c>
      <c r="B152" s="929">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9">
        <v>18</v>
      </c>
      <c r="B153" s="929">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9">
        <v>19</v>
      </c>
      <c r="B154" s="929">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9">
        <v>20</v>
      </c>
      <c r="B155" s="929">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9">
        <v>21</v>
      </c>
      <c r="B156" s="929">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9">
        <v>22</v>
      </c>
      <c r="B157" s="929">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9">
        <v>23</v>
      </c>
      <c r="B158" s="929">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9">
        <v>24</v>
      </c>
      <c r="B159" s="929">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9">
        <v>25</v>
      </c>
      <c r="B160" s="929">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9">
        <v>26</v>
      </c>
      <c r="B161" s="929">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9">
        <v>27</v>
      </c>
      <c r="B162" s="929">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9">
        <v>28</v>
      </c>
      <c r="B163" s="929">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9">
        <v>29</v>
      </c>
      <c r="B164" s="929">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9">
        <v>30</v>
      </c>
      <c r="B165" s="929">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9">
        <v>1</v>
      </c>
      <c r="B169" s="929">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9">
        <v>2</v>
      </c>
      <c r="B170" s="929">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9">
        <v>3</v>
      </c>
      <c r="B171" s="929">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9">
        <v>4</v>
      </c>
      <c r="B172" s="929">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9">
        <v>5</v>
      </c>
      <c r="B173" s="929">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9">
        <v>6</v>
      </c>
      <c r="B174" s="929">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9">
        <v>7</v>
      </c>
      <c r="B175" s="929">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9">
        <v>8</v>
      </c>
      <c r="B176" s="929">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9">
        <v>9</v>
      </c>
      <c r="B177" s="929">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9">
        <v>10</v>
      </c>
      <c r="B178" s="929">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9">
        <v>11</v>
      </c>
      <c r="B179" s="929">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9">
        <v>12</v>
      </c>
      <c r="B180" s="929">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9">
        <v>13</v>
      </c>
      <c r="B181" s="929">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9">
        <v>14</v>
      </c>
      <c r="B182" s="929">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9">
        <v>15</v>
      </c>
      <c r="B183" s="929">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9">
        <v>16</v>
      </c>
      <c r="B184" s="929">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9">
        <v>17</v>
      </c>
      <c r="B185" s="929">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9">
        <v>18</v>
      </c>
      <c r="B186" s="929">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9">
        <v>19</v>
      </c>
      <c r="B187" s="929">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9">
        <v>20</v>
      </c>
      <c r="B188" s="929">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9">
        <v>21</v>
      </c>
      <c r="B189" s="929">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9">
        <v>22</v>
      </c>
      <c r="B190" s="929">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9">
        <v>23</v>
      </c>
      <c r="B191" s="929">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9">
        <v>24</v>
      </c>
      <c r="B192" s="929">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9">
        <v>25</v>
      </c>
      <c r="B193" s="929">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9">
        <v>26</v>
      </c>
      <c r="B194" s="929">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9">
        <v>27</v>
      </c>
      <c r="B195" s="929">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9">
        <v>28</v>
      </c>
      <c r="B196" s="929">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9">
        <v>29</v>
      </c>
      <c r="B197" s="929">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9">
        <v>30</v>
      </c>
      <c r="B198" s="929">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9">
        <v>1</v>
      </c>
      <c r="B202" s="929">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9">
        <v>2</v>
      </c>
      <c r="B203" s="929">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9">
        <v>3</v>
      </c>
      <c r="B204" s="929">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9">
        <v>4</v>
      </c>
      <c r="B205" s="929">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9">
        <v>5</v>
      </c>
      <c r="B206" s="929">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9">
        <v>6</v>
      </c>
      <c r="B207" s="929">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9">
        <v>7</v>
      </c>
      <c r="B208" s="929">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9">
        <v>8</v>
      </c>
      <c r="B209" s="929">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9">
        <v>9</v>
      </c>
      <c r="B210" s="929">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9">
        <v>10</v>
      </c>
      <c r="B211" s="929">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9">
        <v>11</v>
      </c>
      <c r="B212" s="929">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9">
        <v>12</v>
      </c>
      <c r="B213" s="929">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9">
        <v>13</v>
      </c>
      <c r="B214" s="929">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9">
        <v>14</v>
      </c>
      <c r="B215" s="929">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9">
        <v>15</v>
      </c>
      <c r="B216" s="929">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9">
        <v>16</v>
      </c>
      <c r="B217" s="929">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9">
        <v>17</v>
      </c>
      <c r="B218" s="929">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9">
        <v>18</v>
      </c>
      <c r="B219" s="929">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9">
        <v>19</v>
      </c>
      <c r="B220" s="929">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9">
        <v>20</v>
      </c>
      <c r="B221" s="929">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9">
        <v>21</v>
      </c>
      <c r="B222" s="929">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9">
        <v>22</v>
      </c>
      <c r="B223" s="929">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9">
        <v>23</v>
      </c>
      <c r="B224" s="929">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9">
        <v>24</v>
      </c>
      <c r="B225" s="929">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9">
        <v>25</v>
      </c>
      <c r="B226" s="929">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9">
        <v>26</v>
      </c>
      <c r="B227" s="929">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9">
        <v>27</v>
      </c>
      <c r="B228" s="929">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9">
        <v>28</v>
      </c>
      <c r="B229" s="929">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9">
        <v>29</v>
      </c>
      <c r="B230" s="929">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9">
        <v>30</v>
      </c>
      <c r="B231" s="929">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9">
        <v>1</v>
      </c>
      <c r="B235" s="929">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9">
        <v>2</v>
      </c>
      <c r="B236" s="929">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9">
        <v>3</v>
      </c>
      <c r="B237" s="929">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9">
        <v>4</v>
      </c>
      <c r="B238" s="929">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9">
        <v>5</v>
      </c>
      <c r="B239" s="929">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9">
        <v>6</v>
      </c>
      <c r="B240" s="929">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9">
        <v>7</v>
      </c>
      <c r="B241" s="929">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9">
        <v>8</v>
      </c>
      <c r="B242" s="929">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9">
        <v>9</v>
      </c>
      <c r="B243" s="929">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9">
        <v>10</v>
      </c>
      <c r="B244" s="929">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9">
        <v>11</v>
      </c>
      <c r="B245" s="929">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9">
        <v>12</v>
      </c>
      <c r="B246" s="929">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9">
        <v>13</v>
      </c>
      <c r="B247" s="929">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9">
        <v>14</v>
      </c>
      <c r="B248" s="929">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9">
        <v>15</v>
      </c>
      <c r="B249" s="929">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9">
        <v>16</v>
      </c>
      <c r="B250" s="929">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9">
        <v>17</v>
      </c>
      <c r="B251" s="929">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9">
        <v>18</v>
      </c>
      <c r="B252" s="929">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9">
        <v>19</v>
      </c>
      <c r="B253" s="929">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9">
        <v>20</v>
      </c>
      <c r="B254" s="929">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9">
        <v>21</v>
      </c>
      <c r="B255" s="929">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9">
        <v>22</v>
      </c>
      <c r="B256" s="929">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9">
        <v>23</v>
      </c>
      <c r="B257" s="929">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9">
        <v>24</v>
      </c>
      <c r="B258" s="929">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9">
        <v>25</v>
      </c>
      <c r="B259" s="929">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9">
        <v>26</v>
      </c>
      <c r="B260" s="929">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9">
        <v>27</v>
      </c>
      <c r="B261" s="929">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9">
        <v>28</v>
      </c>
      <c r="B262" s="929">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9">
        <v>29</v>
      </c>
      <c r="B263" s="929">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9">
        <v>30</v>
      </c>
      <c r="B264" s="929">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9">
        <v>1</v>
      </c>
      <c r="B268" s="929">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9">
        <v>2</v>
      </c>
      <c r="B269" s="929">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9">
        <v>3</v>
      </c>
      <c r="B270" s="929">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9">
        <v>4</v>
      </c>
      <c r="B271" s="929">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9">
        <v>5</v>
      </c>
      <c r="B272" s="929">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9">
        <v>6</v>
      </c>
      <c r="B273" s="929">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9">
        <v>7</v>
      </c>
      <c r="B274" s="929">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9">
        <v>8</v>
      </c>
      <c r="B275" s="929">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9">
        <v>9</v>
      </c>
      <c r="B276" s="929">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9">
        <v>10</v>
      </c>
      <c r="B277" s="929">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9">
        <v>11</v>
      </c>
      <c r="B278" s="929">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9">
        <v>12</v>
      </c>
      <c r="B279" s="929">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9">
        <v>13</v>
      </c>
      <c r="B280" s="929">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9">
        <v>14</v>
      </c>
      <c r="B281" s="929">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9">
        <v>15</v>
      </c>
      <c r="B282" s="929">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9">
        <v>16</v>
      </c>
      <c r="B283" s="929">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9">
        <v>17</v>
      </c>
      <c r="B284" s="929">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9">
        <v>18</v>
      </c>
      <c r="B285" s="929">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9">
        <v>19</v>
      </c>
      <c r="B286" s="929">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9">
        <v>20</v>
      </c>
      <c r="B287" s="929">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9">
        <v>21</v>
      </c>
      <c r="B288" s="929">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9">
        <v>22</v>
      </c>
      <c r="B289" s="929">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9">
        <v>23</v>
      </c>
      <c r="B290" s="929">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9">
        <v>24</v>
      </c>
      <c r="B291" s="929">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9">
        <v>25</v>
      </c>
      <c r="B292" s="929">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9">
        <v>26</v>
      </c>
      <c r="B293" s="929">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9">
        <v>27</v>
      </c>
      <c r="B294" s="929">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9">
        <v>28</v>
      </c>
      <c r="B295" s="929">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9">
        <v>29</v>
      </c>
      <c r="B296" s="929">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9">
        <v>30</v>
      </c>
      <c r="B297" s="929">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9">
        <v>1</v>
      </c>
      <c r="B301" s="929">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9">
        <v>2</v>
      </c>
      <c r="B302" s="929">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9">
        <v>3</v>
      </c>
      <c r="B303" s="929">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9">
        <v>4</v>
      </c>
      <c r="B304" s="929">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9">
        <v>5</v>
      </c>
      <c r="B305" s="929">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9">
        <v>6</v>
      </c>
      <c r="B306" s="929">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9">
        <v>7</v>
      </c>
      <c r="B307" s="929">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9">
        <v>8</v>
      </c>
      <c r="B308" s="929">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9">
        <v>9</v>
      </c>
      <c r="B309" s="929">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9">
        <v>10</v>
      </c>
      <c r="B310" s="929">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9">
        <v>11</v>
      </c>
      <c r="B311" s="929">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9">
        <v>12</v>
      </c>
      <c r="B312" s="929">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9">
        <v>13</v>
      </c>
      <c r="B313" s="929">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9">
        <v>14</v>
      </c>
      <c r="B314" s="929">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9">
        <v>15</v>
      </c>
      <c r="B315" s="929">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9">
        <v>16</v>
      </c>
      <c r="B316" s="929">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9">
        <v>17</v>
      </c>
      <c r="B317" s="929">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9">
        <v>18</v>
      </c>
      <c r="B318" s="929">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9">
        <v>19</v>
      </c>
      <c r="B319" s="929">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9">
        <v>20</v>
      </c>
      <c r="B320" s="929">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9">
        <v>21</v>
      </c>
      <c r="B321" s="929">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9">
        <v>22</v>
      </c>
      <c r="B322" s="929">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9">
        <v>23</v>
      </c>
      <c r="B323" s="929">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9">
        <v>24</v>
      </c>
      <c r="B324" s="929">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9">
        <v>25</v>
      </c>
      <c r="B325" s="929">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9">
        <v>26</v>
      </c>
      <c r="B326" s="929">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9">
        <v>27</v>
      </c>
      <c r="B327" s="929">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9">
        <v>28</v>
      </c>
      <c r="B328" s="929">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9">
        <v>29</v>
      </c>
      <c r="B329" s="929">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9">
        <v>30</v>
      </c>
      <c r="B330" s="929">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9">
        <v>1</v>
      </c>
      <c r="B334" s="929">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9">
        <v>2</v>
      </c>
      <c r="B335" s="929">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9">
        <v>3</v>
      </c>
      <c r="B336" s="929">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9">
        <v>4</v>
      </c>
      <c r="B337" s="929">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9">
        <v>5</v>
      </c>
      <c r="B338" s="929">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9">
        <v>6</v>
      </c>
      <c r="B339" s="929">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9">
        <v>7</v>
      </c>
      <c r="B340" s="929">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9">
        <v>8</v>
      </c>
      <c r="B341" s="929">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9">
        <v>9</v>
      </c>
      <c r="B342" s="929">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9">
        <v>10</v>
      </c>
      <c r="B343" s="929">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9">
        <v>11</v>
      </c>
      <c r="B344" s="929">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9">
        <v>12</v>
      </c>
      <c r="B345" s="929">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9">
        <v>13</v>
      </c>
      <c r="B346" s="929">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9">
        <v>14</v>
      </c>
      <c r="B347" s="929">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9">
        <v>15</v>
      </c>
      <c r="B348" s="929">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9">
        <v>16</v>
      </c>
      <c r="B349" s="929">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9">
        <v>17</v>
      </c>
      <c r="B350" s="929">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9">
        <v>18</v>
      </c>
      <c r="B351" s="929">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9">
        <v>19</v>
      </c>
      <c r="B352" s="929">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9">
        <v>20</v>
      </c>
      <c r="B353" s="929">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9">
        <v>21</v>
      </c>
      <c r="B354" s="929">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9">
        <v>22</v>
      </c>
      <c r="B355" s="929">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9">
        <v>23</v>
      </c>
      <c r="B356" s="929">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9">
        <v>24</v>
      </c>
      <c r="B357" s="929">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9">
        <v>25</v>
      </c>
      <c r="B358" s="929">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9">
        <v>26</v>
      </c>
      <c r="B359" s="929">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9">
        <v>27</v>
      </c>
      <c r="B360" s="929">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9">
        <v>28</v>
      </c>
      <c r="B361" s="929">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9">
        <v>29</v>
      </c>
      <c r="B362" s="929">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9">
        <v>30</v>
      </c>
      <c r="B363" s="929">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9">
        <v>1</v>
      </c>
      <c r="B367" s="929">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9">
        <v>2</v>
      </c>
      <c r="B368" s="929">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9">
        <v>3</v>
      </c>
      <c r="B369" s="929">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9">
        <v>4</v>
      </c>
      <c r="B370" s="929">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9">
        <v>5</v>
      </c>
      <c r="B371" s="929">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9">
        <v>6</v>
      </c>
      <c r="B372" s="929">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9">
        <v>7</v>
      </c>
      <c r="B373" s="929">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9">
        <v>8</v>
      </c>
      <c r="B374" s="929">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9">
        <v>9</v>
      </c>
      <c r="B375" s="929">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9">
        <v>10</v>
      </c>
      <c r="B376" s="929">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9">
        <v>11</v>
      </c>
      <c r="B377" s="929">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9">
        <v>12</v>
      </c>
      <c r="B378" s="929">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9">
        <v>13</v>
      </c>
      <c r="B379" s="929">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9">
        <v>14</v>
      </c>
      <c r="B380" s="929">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9">
        <v>15</v>
      </c>
      <c r="B381" s="929">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9">
        <v>16</v>
      </c>
      <c r="B382" s="929">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9">
        <v>17</v>
      </c>
      <c r="B383" s="929">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9">
        <v>18</v>
      </c>
      <c r="B384" s="929">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9">
        <v>19</v>
      </c>
      <c r="B385" s="929">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9">
        <v>20</v>
      </c>
      <c r="B386" s="929">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9">
        <v>21</v>
      </c>
      <c r="B387" s="929">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9">
        <v>22</v>
      </c>
      <c r="B388" s="929">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9">
        <v>23</v>
      </c>
      <c r="B389" s="929">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9">
        <v>24</v>
      </c>
      <c r="B390" s="929">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9">
        <v>25</v>
      </c>
      <c r="B391" s="929">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9">
        <v>26</v>
      </c>
      <c r="B392" s="929">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9">
        <v>27</v>
      </c>
      <c r="B393" s="929">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9">
        <v>28</v>
      </c>
      <c r="B394" s="929">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9">
        <v>29</v>
      </c>
      <c r="B395" s="929">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9">
        <v>30</v>
      </c>
      <c r="B396" s="929">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9">
        <v>1</v>
      </c>
      <c r="B400" s="929">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9">
        <v>2</v>
      </c>
      <c r="B401" s="929">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9">
        <v>3</v>
      </c>
      <c r="B402" s="929">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9">
        <v>4</v>
      </c>
      <c r="B403" s="929">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9">
        <v>5</v>
      </c>
      <c r="B404" s="929">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9">
        <v>6</v>
      </c>
      <c r="B405" s="929">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9">
        <v>7</v>
      </c>
      <c r="B406" s="929">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9">
        <v>8</v>
      </c>
      <c r="B407" s="929">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9">
        <v>9</v>
      </c>
      <c r="B408" s="929">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9">
        <v>10</v>
      </c>
      <c r="B409" s="929">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9">
        <v>11</v>
      </c>
      <c r="B410" s="929">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9">
        <v>12</v>
      </c>
      <c r="B411" s="929">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9">
        <v>13</v>
      </c>
      <c r="B412" s="929">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9">
        <v>14</v>
      </c>
      <c r="B413" s="929">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9">
        <v>15</v>
      </c>
      <c r="B414" s="929">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9">
        <v>16</v>
      </c>
      <c r="B415" s="929">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9">
        <v>17</v>
      </c>
      <c r="B416" s="929">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9">
        <v>18</v>
      </c>
      <c r="B417" s="929">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9">
        <v>19</v>
      </c>
      <c r="B418" s="929">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9">
        <v>20</v>
      </c>
      <c r="B419" s="929">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9">
        <v>21</v>
      </c>
      <c r="B420" s="929">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9">
        <v>22</v>
      </c>
      <c r="B421" s="929">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9">
        <v>23</v>
      </c>
      <c r="B422" s="929">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9">
        <v>24</v>
      </c>
      <c r="B423" s="929">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9">
        <v>25</v>
      </c>
      <c r="B424" s="929">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9">
        <v>26</v>
      </c>
      <c r="B425" s="929">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9">
        <v>27</v>
      </c>
      <c r="B426" s="929">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9">
        <v>28</v>
      </c>
      <c r="B427" s="929">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9">
        <v>29</v>
      </c>
      <c r="B428" s="929">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9">
        <v>30</v>
      </c>
      <c r="B429" s="929">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9">
        <v>1</v>
      </c>
      <c r="B433" s="929">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9">
        <v>2</v>
      </c>
      <c r="B434" s="929">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9">
        <v>3</v>
      </c>
      <c r="B435" s="929">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9">
        <v>4</v>
      </c>
      <c r="B436" s="929">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9">
        <v>5</v>
      </c>
      <c r="B437" s="929">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9">
        <v>6</v>
      </c>
      <c r="B438" s="929">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9">
        <v>7</v>
      </c>
      <c r="B439" s="929">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9">
        <v>8</v>
      </c>
      <c r="B440" s="929">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9">
        <v>9</v>
      </c>
      <c r="B441" s="929">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9">
        <v>10</v>
      </c>
      <c r="B442" s="929">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9">
        <v>11</v>
      </c>
      <c r="B443" s="929">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9">
        <v>12</v>
      </c>
      <c r="B444" s="929">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9">
        <v>13</v>
      </c>
      <c r="B445" s="929">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9">
        <v>14</v>
      </c>
      <c r="B446" s="929">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9">
        <v>15</v>
      </c>
      <c r="B447" s="929">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9">
        <v>16</v>
      </c>
      <c r="B448" s="929">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9">
        <v>17</v>
      </c>
      <c r="B449" s="929">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9">
        <v>18</v>
      </c>
      <c r="B450" s="929">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9">
        <v>19</v>
      </c>
      <c r="B451" s="929">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9">
        <v>20</v>
      </c>
      <c r="B452" s="929">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9">
        <v>21</v>
      </c>
      <c r="B453" s="929">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9">
        <v>22</v>
      </c>
      <c r="B454" s="929">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9">
        <v>23</v>
      </c>
      <c r="B455" s="929">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9">
        <v>24</v>
      </c>
      <c r="B456" s="929">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9">
        <v>25</v>
      </c>
      <c r="B457" s="929">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9">
        <v>26</v>
      </c>
      <c r="B458" s="929">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9">
        <v>27</v>
      </c>
      <c r="B459" s="929">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9">
        <v>28</v>
      </c>
      <c r="B460" s="929">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9">
        <v>29</v>
      </c>
      <c r="B461" s="929">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9">
        <v>30</v>
      </c>
      <c r="B462" s="929">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9">
        <v>1</v>
      </c>
      <c r="B466" s="929">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9">
        <v>2</v>
      </c>
      <c r="B467" s="929">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9">
        <v>3</v>
      </c>
      <c r="B468" s="929">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9">
        <v>4</v>
      </c>
      <c r="B469" s="929">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9">
        <v>5</v>
      </c>
      <c r="B470" s="929">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9">
        <v>6</v>
      </c>
      <c r="B471" s="929">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9">
        <v>7</v>
      </c>
      <c r="B472" s="929">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9">
        <v>8</v>
      </c>
      <c r="B473" s="929">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9">
        <v>9</v>
      </c>
      <c r="B474" s="929">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9">
        <v>10</v>
      </c>
      <c r="B475" s="929">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9">
        <v>11</v>
      </c>
      <c r="B476" s="929">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9">
        <v>12</v>
      </c>
      <c r="B477" s="929">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9">
        <v>13</v>
      </c>
      <c r="B478" s="929">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9">
        <v>14</v>
      </c>
      <c r="B479" s="929">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9">
        <v>15</v>
      </c>
      <c r="B480" s="929">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9">
        <v>16</v>
      </c>
      <c r="B481" s="929">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9">
        <v>17</v>
      </c>
      <c r="B482" s="929">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9">
        <v>18</v>
      </c>
      <c r="B483" s="929">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9">
        <v>19</v>
      </c>
      <c r="B484" s="929">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9">
        <v>20</v>
      </c>
      <c r="B485" s="929">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9">
        <v>21</v>
      </c>
      <c r="B486" s="929">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9">
        <v>22</v>
      </c>
      <c r="B487" s="929">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9">
        <v>23</v>
      </c>
      <c r="B488" s="929">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9">
        <v>24</v>
      </c>
      <c r="B489" s="929">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9">
        <v>25</v>
      </c>
      <c r="B490" s="929">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9">
        <v>26</v>
      </c>
      <c r="B491" s="929">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9">
        <v>27</v>
      </c>
      <c r="B492" s="929">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9">
        <v>28</v>
      </c>
      <c r="B493" s="929">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9">
        <v>29</v>
      </c>
      <c r="B494" s="929">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9">
        <v>30</v>
      </c>
      <c r="B495" s="929">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9">
        <v>1</v>
      </c>
      <c r="B499" s="929">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9">
        <v>2</v>
      </c>
      <c r="B500" s="929">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9">
        <v>3</v>
      </c>
      <c r="B501" s="929">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9">
        <v>4</v>
      </c>
      <c r="B502" s="929">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9">
        <v>5</v>
      </c>
      <c r="B503" s="929">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9">
        <v>6</v>
      </c>
      <c r="B504" s="929">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9">
        <v>7</v>
      </c>
      <c r="B505" s="929">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9">
        <v>8</v>
      </c>
      <c r="B506" s="929">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9">
        <v>9</v>
      </c>
      <c r="B507" s="929">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9">
        <v>10</v>
      </c>
      <c r="B508" s="929">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9">
        <v>11</v>
      </c>
      <c r="B509" s="929">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9">
        <v>12</v>
      </c>
      <c r="B510" s="929">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9">
        <v>13</v>
      </c>
      <c r="B511" s="929">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9">
        <v>14</v>
      </c>
      <c r="B512" s="929">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9">
        <v>15</v>
      </c>
      <c r="B513" s="929">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9">
        <v>16</v>
      </c>
      <c r="B514" s="929">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9">
        <v>17</v>
      </c>
      <c r="B515" s="929">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9">
        <v>18</v>
      </c>
      <c r="B516" s="929">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9">
        <v>19</v>
      </c>
      <c r="B517" s="929">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9">
        <v>20</v>
      </c>
      <c r="B518" s="929">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9">
        <v>21</v>
      </c>
      <c r="B519" s="929">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9">
        <v>22</v>
      </c>
      <c r="B520" s="929">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9">
        <v>23</v>
      </c>
      <c r="B521" s="929">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9">
        <v>24</v>
      </c>
      <c r="B522" s="929">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9">
        <v>25</v>
      </c>
      <c r="B523" s="929">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9">
        <v>26</v>
      </c>
      <c r="B524" s="929">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9">
        <v>27</v>
      </c>
      <c r="B525" s="929">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9">
        <v>28</v>
      </c>
      <c r="B526" s="929">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9">
        <v>29</v>
      </c>
      <c r="B527" s="929">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9">
        <v>30</v>
      </c>
      <c r="B528" s="929">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9">
        <v>1</v>
      </c>
      <c r="B532" s="929">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9">
        <v>2</v>
      </c>
      <c r="B533" s="929">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9">
        <v>3</v>
      </c>
      <c r="B534" s="929">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9">
        <v>4</v>
      </c>
      <c r="B535" s="929">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9">
        <v>5</v>
      </c>
      <c r="B536" s="929">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9">
        <v>6</v>
      </c>
      <c r="B537" s="929">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9">
        <v>7</v>
      </c>
      <c r="B538" s="929">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9">
        <v>8</v>
      </c>
      <c r="B539" s="929">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9">
        <v>9</v>
      </c>
      <c r="B540" s="929">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9">
        <v>10</v>
      </c>
      <c r="B541" s="929">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9">
        <v>11</v>
      </c>
      <c r="B542" s="929">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9">
        <v>12</v>
      </c>
      <c r="B543" s="929">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9">
        <v>13</v>
      </c>
      <c r="B544" s="929">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9">
        <v>14</v>
      </c>
      <c r="B545" s="929">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9">
        <v>15</v>
      </c>
      <c r="B546" s="929">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9">
        <v>16</v>
      </c>
      <c r="B547" s="929">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9">
        <v>17</v>
      </c>
      <c r="B548" s="929">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9">
        <v>18</v>
      </c>
      <c r="B549" s="929">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9">
        <v>19</v>
      </c>
      <c r="B550" s="929">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9">
        <v>20</v>
      </c>
      <c r="B551" s="929">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9">
        <v>21</v>
      </c>
      <c r="B552" s="929">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9">
        <v>22</v>
      </c>
      <c r="B553" s="929">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9">
        <v>23</v>
      </c>
      <c r="B554" s="929">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9">
        <v>24</v>
      </c>
      <c r="B555" s="929">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9">
        <v>25</v>
      </c>
      <c r="B556" s="929">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9">
        <v>26</v>
      </c>
      <c r="B557" s="929">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9">
        <v>27</v>
      </c>
      <c r="B558" s="929">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9">
        <v>28</v>
      </c>
      <c r="B559" s="929">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9">
        <v>29</v>
      </c>
      <c r="B560" s="929">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9">
        <v>30</v>
      </c>
      <c r="B561" s="929">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9">
        <v>1</v>
      </c>
      <c r="B565" s="929">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9">
        <v>2</v>
      </c>
      <c r="B566" s="929">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9">
        <v>3</v>
      </c>
      <c r="B567" s="929">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9">
        <v>4</v>
      </c>
      <c r="B568" s="929">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9">
        <v>5</v>
      </c>
      <c r="B569" s="929">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9">
        <v>6</v>
      </c>
      <c r="B570" s="929">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9">
        <v>7</v>
      </c>
      <c r="B571" s="929">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9">
        <v>8</v>
      </c>
      <c r="B572" s="929">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9">
        <v>9</v>
      </c>
      <c r="B573" s="929">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9">
        <v>10</v>
      </c>
      <c r="B574" s="929">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9">
        <v>11</v>
      </c>
      <c r="B575" s="929">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9">
        <v>12</v>
      </c>
      <c r="B576" s="929">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9">
        <v>13</v>
      </c>
      <c r="B577" s="929">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9">
        <v>14</v>
      </c>
      <c r="B578" s="929">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9">
        <v>15</v>
      </c>
      <c r="B579" s="929">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9">
        <v>16</v>
      </c>
      <c r="B580" s="929">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9">
        <v>17</v>
      </c>
      <c r="B581" s="929">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9">
        <v>18</v>
      </c>
      <c r="B582" s="929">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9">
        <v>19</v>
      </c>
      <c r="B583" s="929">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9">
        <v>20</v>
      </c>
      <c r="B584" s="929">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9">
        <v>21</v>
      </c>
      <c r="B585" s="929">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9">
        <v>22</v>
      </c>
      <c r="B586" s="929">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9">
        <v>23</v>
      </c>
      <c r="B587" s="929">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9">
        <v>24</v>
      </c>
      <c r="B588" s="929">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9">
        <v>25</v>
      </c>
      <c r="B589" s="929">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9">
        <v>26</v>
      </c>
      <c r="B590" s="929">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9">
        <v>27</v>
      </c>
      <c r="B591" s="929">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9">
        <v>28</v>
      </c>
      <c r="B592" s="929">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9">
        <v>29</v>
      </c>
      <c r="B593" s="929">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9">
        <v>30</v>
      </c>
      <c r="B594" s="929">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9">
        <v>1</v>
      </c>
      <c r="B598" s="929">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9">
        <v>2</v>
      </c>
      <c r="B599" s="929">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9">
        <v>3</v>
      </c>
      <c r="B600" s="929">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9">
        <v>4</v>
      </c>
      <c r="B601" s="929">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9">
        <v>5</v>
      </c>
      <c r="B602" s="929">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9">
        <v>6</v>
      </c>
      <c r="B603" s="929">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9">
        <v>7</v>
      </c>
      <c r="B604" s="929">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9">
        <v>8</v>
      </c>
      <c r="B605" s="929">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9">
        <v>9</v>
      </c>
      <c r="B606" s="929">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9">
        <v>10</v>
      </c>
      <c r="B607" s="929">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9">
        <v>11</v>
      </c>
      <c r="B608" s="929">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9">
        <v>12</v>
      </c>
      <c r="B609" s="929">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9">
        <v>13</v>
      </c>
      <c r="B610" s="929">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9">
        <v>14</v>
      </c>
      <c r="B611" s="929">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9">
        <v>15</v>
      </c>
      <c r="B612" s="929">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9">
        <v>16</v>
      </c>
      <c r="B613" s="929">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9">
        <v>17</v>
      </c>
      <c r="B614" s="929">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9">
        <v>18</v>
      </c>
      <c r="B615" s="929">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9">
        <v>19</v>
      </c>
      <c r="B616" s="929">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9">
        <v>20</v>
      </c>
      <c r="B617" s="929">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9">
        <v>21</v>
      </c>
      <c r="B618" s="929">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9">
        <v>22</v>
      </c>
      <c r="B619" s="929">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9">
        <v>23</v>
      </c>
      <c r="B620" s="929">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9">
        <v>24</v>
      </c>
      <c r="B621" s="929">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9">
        <v>25</v>
      </c>
      <c r="B622" s="929">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9">
        <v>26</v>
      </c>
      <c r="B623" s="929">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9">
        <v>27</v>
      </c>
      <c r="B624" s="929">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9">
        <v>28</v>
      </c>
      <c r="B625" s="929">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9">
        <v>29</v>
      </c>
      <c r="B626" s="929">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9">
        <v>30</v>
      </c>
      <c r="B627" s="929">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9">
        <v>1</v>
      </c>
      <c r="B631" s="929">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9">
        <v>2</v>
      </c>
      <c r="B632" s="929">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9">
        <v>3</v>
      </c>
      <c r="B633" s="929">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9">
        <v>4</v>
      </c>
      <c r="B634" s="929">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9">
        <v>5</v>
      </c>
      <c r="B635" s="929">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9">
        <v>6</v>
      </c>
      <c r="B636" s="929">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9">
        <v>7</v>
      </c>
      <c r="B637" s="929">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9">
        <v>8</v>
      </c>
      <c r="B638" s="929">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9">
        <v>9</v>
      </c>
      <c r="B639" s="929">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9">
        <v>10</v>
      </c>
      <c r="B640" s="929">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9">
        <v>11</v>
      </c>
      <c r="B641" s="929">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9">
        <v>12</v>
      </c>
      <c r="B642" s="929">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9">
        <v>13</v>
      </c>
      <c r="B643" s="929">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9">
        <v>14</v>
      </c>
      <c r="B644" s="929">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9">
        <v>15</v>
      </c>
      <c r="B645" s="929">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9">
        <v>16</v>
      </c>
      <c r="B646" s="929">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9">
        <v>17</v>
      </c>
      <c r="B647" s="929">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9">
        <v>18</v>
      </c>
      <c r="B648" s="929">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9">
        <v>19</v>
      </c>
      <c r="B649" s="929">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9">
        <v>20</v>
      </c>
      <c r="B650" s="929">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9">
        <v>21</v>
      </c>
      <c r="B651" s="929">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9">
        <v>22</v>
      </c>
      <c r="B652" s="929">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9">
        <v>23</v>
      </c>
      <c r="B653" s="929">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9">
        <v>24</v>
      </c>
      <c r="B654" s="929">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9">
        <v>25</v>
      </c>
      <c r="B655" s="929">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9">
        <v>26</v>
      </c>
      <c r="B656" s="929">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9">
        <v>27</v>
      </c>
      <c r="B657" s="929">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9">
        <v>28</v>
      </c>
      <c r="B658" s="929">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9">
        <v>29</v>
      </c>
      <c r="B659" s="929">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9">
        <v>30</v>
      </c>
      <c r="B660" s="929">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9">
        <v>1</v>
      </c>
      <c r="B664" s="929">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9">
        <v>2</v>
      </c>
      <c r="B665" s="929">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9">
        <v>3</v>
      </c>
      <c r="B666" s="929">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9">
        <v>4</v>
      </c>
      <c r="B667" s="929">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9">
        <v>5</v>
      </c>
      <c r="B668" s="929">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9">
        <v>6</v>
      </c>
      <c r="B669" s="929">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9">
        <v>7</v>
      </c>
      <c r="B670" s="929">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9">
        <v>8</v>
      </c>
      <c r="B671" s="929">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9">
        <v>9</v>
      </c>
      <c r="B672" s="929">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9">
        <v>10</v>
      </c>
      <c r="B673" s="929">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9">
        <v>11</v>
      </c>
      <c r="B674" s="929">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9">
        <v>12</v>
      </c>
      <c r="B675" s="929">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9">
        <v>13</v>
      </c>
      <c r="B676" s="929">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9">
        <v>14</v>
      </c>
      <c r="B677" s="929">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9">
        <v>15</v>
      </c>
      <c r="B678" s="929">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9">
        <v>16</v>
      </c>
      <c r="B679" s="929">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9">
        <v>17</v>
      </c>
      <c r="B680" s="929">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9">
        <v>18</v>
      </c>
      <c r="B681" s="929">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9">
        <v>19</v>
      </c>
      <c r="B682" s="929">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9">
        <v>20</v>
      </c>
      <c r="B683" s="929">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9">
        <v>21</v>
      </c>
      <c r="B684" s="929">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9">
        <v>22</v>
      </c>
      <c r="B685" s="929">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9">
        <v>23</v>
      </c>
      <c r="B686" s="929">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9">
        <v>24</v>
      </c>
      <c r="B687" s="929">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9">
        <v>25</v>
      </c>
      <c r="B688" s="929">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9">
        <v>26</v>
      </c>
      <c r="B689" s="929">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9">
        <v>27</v>
      </c>
      <c r="B690" s="929">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9">
        <v>28</v>
      </c>
      <c r="B691" s="929">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9">
        <v>29</v>
      </c>
      <c r="B692" s="929">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9">
        <v>30</v>
      </c>
      <c r="B693" s="929">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9">
        <v>1</v>
      </c>
      <c r="B697" s="929">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9">
        <v>2</v>
      </c>
      <c r="B698" s="929">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9">
        <v>3</v>
      </c>
      <c r="B699" s="929">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9">
        <v>4</v>
      </c>
      <c r="B700" s="929">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9">
        <v>5</v>
      </c>
      <c r="B701" s="929">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9">
        <v>6</v>
      </c>
      <c r="B702" s="929">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9">
        <v>7</v>
      </c>
      <c r="B703" s="929">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9">
        <v>8</v>
      </c>
      <c r="B704" s="929">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9">
        <v>9</v>
      </c>
      <c r="B705" s="929">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9">
        <v>10</v>
      </c>
      <c r="B706" s="929">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9">
        <v>11</v>
      </c>
      <c r="B707" s="929">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9">
        <v>12</v>
      </c>
      <c r="B708" s="929">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9">
        <v>13</v>
      </c>
      <c r="B709" s="929">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9">
        <v>14</v>
      </c>
      <c r="B710" s="929">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9">
        <v>15</v>
      </c>
      <c r="B711" s="929">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9">
        <v>16</v>
      </c>
      <c r="B712" s="929">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9">
        <v>17</v>
      </c>
      <c r="B713" s="929">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9">
        <v>18</v>
      </c>
      <c r="B714" s="929">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9">
        <v>19</v>
      </c>
      <c r="B715" s="929">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9">
        <v>20</v>
      </c>
      <c r="B716" s="929">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9">
        <v>21</v>
      </c>
      <c r="B717" s="929">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9">
        <v>22</v>
      </c>
      <c r="B718" s="929">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9">
        <v>23</v>
      </c>
      <c r="B719" s="929">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9">
        <v>24</v>
      </c>
      <c r="B720" s="929">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9">
        <v>25</v>
      </c>
      <c r="B721" s="929">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9">
        <v>26</v>
      </c>
      <c r="B722" s="929">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9">
        <v>27</v>
      </c>
      <c r="B723" s="929">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9">
        <v>28</v>
      </c>
      <c r="B724" s="929">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9">
        <v>29</v>
      </c>
      <c r="B725" s="929">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9">
        <v>30</v>
      </c>
      <c r="B726" s="929">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9">
        <v>1</v>
      </c>
      <c r="B730" s="929">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9">
        <v>2</v>
      </c>
      <c r="B731" s="929">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9">
        <v>3</v>
      </c>
      <c r="B732" s="929">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9">
        <v>4</v>
      </c>
      <c r="B733" s="929">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9">
        <v>5</v>
      </c>
      <c r="B734" s="929">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9">
        <v>6</v>
      </c>
      <c r="B735" s="929">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9">
        <v>7</v>
      </c>
      <c r="B736" s="929">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9">
        <v>8</v>
      </c>
      <c r="B737" s="929">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9">
        <v>9</v>
      </c>
      <c r="B738" s="929">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9">
        <v>10</v>
      </c>
      <c r="B739" s="929">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9">
        <v>11</v>
      </c>
      <c r="B740" s="929">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9">
        <v>12</v>
      </c>
      <c r="B741" s="929">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9">
        <v>13</v>
      </c>
      <c r="B742" s="929">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9">
        <v>14</v>
      </c>
      <c r="B743" s="929">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9">
        <v>15</v>
      </c>
      <c r="B744" s="929">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9">
        <v>16</v>
      </c>
      <c r="B745" s="929">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9">
        <v>17</v>
      </c>
      <c r="B746" s="929">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9">
        <v>18</v>
      </c>
      <c r="B747" s="929">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9">
        <v>19</v>
      </c>
      <c r="B748" s="929">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9">
        <v>20</v>
      </c>
      <c r="B749" s="929">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9">
        <v>21</v>
      </c>
      <c r="B750" s="929">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9">
        <v>22</v>
      </c>
      <c r="B751" s="929">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9">
        <v>23</v>
      </c>
      <c r="B752" s="929">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9">
        <v>24</v>
      </c>
      <c r="B753" s="929">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9">
        <v>25</v>
      </c>
      <c r="B754" s="929">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9">
        <v>26</v>
      </c>
      <c r="B755" s="929">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9">
        <v>27</v>
      </c>
      <c r="B756" s="929">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9">
        <v>28</v>
      </c>
      <c r="B757" s="929">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9">
        <v>29</v>
      </c>
      <c r="B758" s="929">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9">
        <v>30</v>
      </c>
      <c r="B759" s="929">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9">
        <v>1</v>
      </c>
      <c r="B763" s="929">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9">
        <v>2</v>
      </c>
      <c r="B764" s="929">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9">
        <v>3</v>
      </c>
      <c r="B765" s="929">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9">
        <v>4</v>
      </c>
      <c r="B766" s="929">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9">
        <v>5</v>
      </c>
      <c r="B767" s="929">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9">
        <v>6</v>
      </c>
      <c r="B768" s="929">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9">
        <v>7</v>
      </c>
      <c r="B769" s="929">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9">
        <v>8</v>
      </c>
      <c r="B770" s="929">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9">
        <v>9</v>
      </c>
      <c r="B771" s="929">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9">
        <v>10</v>
      </c>
      <c r="B772" s="929">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9">
        <v>11</v>
      </c>
      <c r="B773" s="929">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9">
        <v>12</v>
      </c>
      <c r="B774" s="929">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9">
        <v>13</v>
      </c>
      <c r="B775" s="929">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9">
        <v>14</v>
      </c>
      <c r="B776" s="929">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9">
        <v>15</v>
      </c>
      <c r="B777" s="929">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9">
        <v>16</v>
      </c>
      <c r="B778" s="929">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9">
        <v>17</v>
      </c>
      <c r="B779" s="929">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9">
        <v>18</v>
      </c>
      <c r="B780" s="929">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9">
        <v>19</v>
      </c>
      <c r="B781" s="929">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9">
        <v>20</v>
      </c>
      <c r="B782" s="929">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9">
        <v>21</v>
      </c>
      <c r="B783" s="929">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9">
        <v>22</v>
      </c>
      <c r="B784" s="929">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9">
        <v>23</v>
      </c>
      <c r="B785" s="929">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9">
        <v>24</v>
      </c>
      <c r="B786" s="929">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9">
        <v>25</v>
      </c>
      <c r="B787" s="929">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9">
        <v>26</v>
      </c>
      <c r="B788" s="929">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9">
        <v>27</v>
      </c>
      <c r="B789" s="929">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9">
        <v>28</v>
      </c>
      <c r="B790" s="929">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9">
        <v>29</v>
      </c>
      <c r="B791" s="929">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9">
        <v>30</v>
      </c>
      <c r="B792" s="929">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9">
        <v>1</v>
      </c>
      <c r="B796" s="929">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9">
        <v>2</v>
      </c>
      <c r="B797" s="929">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9">
        <v>3</v>
      </c>
      <c r="B798" s="929">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9">
        <v>4</v>
      </c>
      <c r="B799" s="929">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9">
        <v>5</v>
      </c>
      <c r="B800" s="929">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9">
        <v>6</v>
      </c>
      <c r="B801" s="929">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9">
        <v>7</v>
      </c>
      <c r="B802" s="929">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9">
        <v>8</v>
      </c>
      <c r="B803" s="929">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9">
        <v>9</v>
      </c>
      <c r="B804" s="929">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9">
        <v>10</v>
      </c>
      <c r="B805" s="929">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9">
        <v>11</v>
      </c>
      <c r="B806" s="929">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9">
        <v>12</v>
      </c>
      <c r="B807" s="929">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9">
        <v>13</v>
      </c>
      <c r="B808" s="929">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9">
        <v>14</v>
      </c>
      <c r="B809" s="929">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9">
        <v>15</v>
      </c>
      <c r="B810" s="929">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9">
        <v>16</v>
      </c>
      <c r="B811" s="929">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9">
        <v>17</v>
      </c>
      <c r="B812" s="929">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9">
        <v>18</v>
      </c>
      <c r="B813" s="929">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9">
        <v>19</v>
      </c>
      <c r="B814" s="929">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9">
        <v>20</v>
      </c>
      <c r="B815" s="929">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9">
        <v>21</v>
      </c>
      <c r="B816" s="929">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9">
        <v>22</v>
      </c>
      <c r="B817" s="92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9">
        <v>23</v>
      </c>
      <c r="B818" s="92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9">
        <v>24</v>
      </c>
      <c r="B819" s="92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9">
        <v>25</v>
      </c>
      <c r="B820" s="92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9">
        <v>26</v>
      </c>
      <c r="B821" s="92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9">
        <v>27</v>
      </c>
      <c r="B822" s="92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9">
        <v>28</v>
      </c>
      <c r="B823" s="92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9">
        <v>29</v>
      </c>
      <c r="B824" s="92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9">
        <v>30</v>
      </c>
      <c r="B825" s="92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9">
        <v>1</v>
      </c>
      <c r="B829" s="92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9">
        <v>2</v>
      </c>
      <c r="B830" s="92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9">
        <v>3</v>
      </c>
      <c r="B831" s="92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9">
        <v>4</v>
      </c>
      <c r="B832" s="92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9">
        <v>5</v>
      </c>
      <c r="B833" s="92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9">
        <v>6</v>
      </c>
      <c r="B834" s="92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9">
        <v>7</v>
      </c>
      <c r="B835" s="92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9">
        <v>8</v>
      </c>
      <c r="B836" s="92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9">
        <v>9</v>
      </c>
      <c r="B837" s="92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9">
        <v>10</v>
      </c>
      <c r="B838" s="92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9">
        <v>11</v>
      </c>
      <c r="B839" s="92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9">
        <v>12</v>
      </c>
      <c r="B840" s="92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9">
        <v>13</v>
      </c>
      <c r="B841" s="92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9">
        <v>14</v>
      </c>
      <c r="B842" s="92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9">
        <v>15</v>
      </c>
      <c r="B843" s="92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9">
        <v>16</v>
      </c>
      <c r="B844" s="92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9">
        <v>17</v>
      </c>
      <c r="B845" s="92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9">
        <v>18</v>
      </c>
      <c r="B846" s="929">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9">
        <v>19</v>
      </c>
      <c r="B847" s="929">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9">
        <v>20</v>
      </c>
      <c r="B848" s="929">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9">
        <v>21</v>
      </c>
      <c r="B849" s="929">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9">
        <v>22</v>
      </c>
      <c r="B850" s="92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9">
        <v>23</v>
      </c>
      <c r="B851" s="92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9">
        <v>24</v>
      </c>
      <c r="B852" s="92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9">
        <v>25</v>
      </c>
      <c r="B853" s="92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9">
        <v>26</v>
      </c>
      <c r="B854" s="92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9">
        <v>27</v>
      </c>
      <c r="B855" s="92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9">
        <v>28</v>
      </c>
      <c r="B856" s="92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9">
        <v>29</v>
      </c>
      <c r="B857" s="92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9">
        <v>30</v>
      </c>
      <c r="B858" s="92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9">
        <v>1</v>
      </c>
      <c r="B862" s="92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9">
        <v>2</v>
      </c>
      <c r="B863" s="92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9">
        <v>3</v>
      </c>
      <c r="B864" s="92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9">
        <v>4</v>
      </c>
      <c r="B865" s="92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9">
        <v>5</v>
      </c>
      <c r="B866" s="92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9">
        <v>6</v>
      </c>
      <c r="B867" s="92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9">
        <v>7</v>
      </c>
      <c r="B868" s="92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9">
        <v>8</v>
      </c>
      <c r="B869" s="92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9">
        <v>9</v>
      </c>
      <c r="B870" s="92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9">
        <v>10</v>
      </c>
      <c r="B871" s="92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9">
        <v>11</v>
      </c>
      <c r="B872" s="92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9">
        <v>12</v>
      </c>
      <c r="B873" s="92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9">
        <v>13</v>
      </c>
      <c r="B874" s="92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9">
        <v>14</v>
      </c>
      <c r="B875" s="92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9">
        <v>15</v>
      </c>
      <c r="B876" s="92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9">
        <v>16</v>
      </c>
      <c r="B877" s="92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9">
        <v>17</v>
      </c>
      <c r="B878" s="92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9">
        <v>18</v>
      </c>
      <c r="B879" s="929">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9">
        <v>19</v>
      </c>
      <c r="B880" s="929">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9">
        <v>20</v>
      </c>
      <c r="B881" s="929">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9">
        <v>21</v>
      </c>
      <c r="B882" s="929">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9">
        <v>22</v>
      </c>
      <c r="B883" s="92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9">
        <v>23</v>
      </c>
      <c r="B884" s="92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9">
        <v>24</v>
      </c>
      <c r="B885" s="92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9">
        <v>25</v>
      </c>
      <c r="B886" s="92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9">
        <v>26</v>
      </c>
      <c r="B887" s="92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9">
        <v>27</v>
      </c>
      <c r="B888" s="92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9">
        <v>28</v>
      </c>
      <c r="B889" s="92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9">
        <v>29</v>
      </c>
      <c r="B890" s="92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9">
        <v>30</v>
      </c>
      <c r="B891" s="92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9">
        <v>1</v>
      </c>
      <c r="B895" s="92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9">
        <v>2</v>
      </c>
      <c r="B896" s="92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9">
        <v>3</v>
      </c>
      <c r="B897" s="92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9">
        <v>4</v>
      </c>
      <c r="B898" s="92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9">
        <v>5</v>
      </c>
      <c r="B899" s="92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9">
        <v>6</v>
      </c>
      <c r="B900" s="92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9">
        <v>7</v>
      </c>
      <c r="B901" s="92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9">
        <v>8</v>
      </c>
      <c r="B902" s="92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9">
        <v>9</v>
      </c>
      <c r="B903" s="92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9">
        <v>10</v>
      </c>
      <c r="B904" s="92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9">
        <v>11</v>
      </c>
      <c r="B905" s="92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9">
        <v>12</v>
      </c>
      <c r="B906" s="92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9">
        <v>13</v>
      </c>
      <c r="B907" s="92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9">
        <v>14</v>
      </c>
      <c r="B908" s="92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9">
        <v>15</v>
      </c>
      <c r="B909" s="92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9">
        <v>16</v>
      </c>
      <c r="B910" s="92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9">
        <v>17</v>
      </c>
      <c r="B911" s="92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9">
        <v>18</v>
      </c>
      <c r="B912" s="929">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9">
        <v>19</v>
      </c>
      <c r="B913" s="929">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9">
        <v>20</v>
      </c>
      <c r="B914" s="929">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9">
        <v>21</v>
      </c>
      <c r="B915" s="92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9">
        <v>22</v>
      </c>
      <c r="B916" s="92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9">
        <v>23</v>
      </c>
      <c r="B917" s="92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9">
        <v>24</v>
      </c>
      <c r="B918" s="92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9">
        <v>25</v>
      </c>
      <c r="B919" s="92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9">
        <v>26</v>
      </c>
      <c r="B920" s="92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9">
        <v>27</v>
      </c>
      <c r="B921" s="92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9">
        <v>28</v>
      </c>
      <c r="B922" s="92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9">
        <v>29</v>
      </c>
      <c r="B923" s="92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9">
        <v>30</v>
      </c>
      <c r="B924" s="92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9">
        <v>1</v>
      </c>
      <c r="B928" s="92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9">
        <v>2</v>
      </c>
      <c r="B929" s="92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9">
        <v>3</v>
      </c>
      <c r="B930" s="92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9">
        <v>4</v>
      </c>
      <c r="B931" s="92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9">
        <v>5</v>
      </c>
      <c r="B932" s="92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9">
        <v>6</v>
      </c>
      <c r="B933" s="92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9">
        <v>7</v>
      </c>
      <c r="B934" s="92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9">
        <v>8</v>
      </c>
      <c r="B935" s="92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9">
        <v>9</v>
      </c>
      <c r="B936" s="92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9">
        <v>10</v>
      </c>
      <c r="B937" s="92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9">
        <v>11</v>
      </c>
      <c r="B938" s="92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9">
        <v>12</v>
      </c>
      <c r="B939" s="92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9">
        <v>13</v>
      </c>
      <c r="B940" s="92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9">
        <v>14</v>
      </c>
      <c r="B941" s="92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9">
        <v>15</v>
      </c>
      <c r="B942" s="92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9">
        <v>16</v>
      </c>
      <c r="B943" s="92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9">
        <v>17</v>
      </c>
      <c r="B944" s="92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9">
        <v>18</v>
      </c>
      <c r="B945" s="929">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9">
        <v>19</v>
      </c>
      <c r="B946" s="929">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9">
        <v>20</v>
      </c>
      <c r="B947" s="929">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9">
        <v>21</v>
      </c>
      <c r="B948" s="92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9">
        <v>22</v>
      </c>
      <c r="B949" s="92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9">
        <v>23</v>
      </c>
      <c r="B950" s="92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9">
        <v>24</v>
      </c>
      <c r="B951" s="92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9">
        <v>25</v>
      </c>
      <c r="B952" s="92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9">
        <v>26</v>
      </c>
      <c r="B953" s="92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9">
        <v>27</v>
      </c>
      <c r="B954" s="92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9">
        <v>28</v>
      </c>
      <c r="B955" s="92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9">
        <v>29</v>
      </c>
      <c r="B956" s="92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9">
        <v>30</v>
      </c>
      <c r="B957" s="92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9">
        <v>1</v>
      </c>
      <c r="B961" s="92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9">
        <v>2</v>
      </c>
      <c r="B962" s="92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9">
        <v>3</v>
      </c>
      <c r="B963" s="92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9">
        <v>4</v>
      </c>
      <c r="B964" s="92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9">
        <v>5</v>
      </c>
      <c r="B965" s="92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9">
        <v>6</v>
      </c>
      <c r="B966" s="92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9">
        <v>7</v>
      </c>
      <c r="B967" s="92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9">
        <v>8</v>
      </c>
      <c r="B968" s="92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9">
        <v>9</v>
      </c>
      <c r="B969" s="92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9">
        <v>10</v>
      </c>
      <c r="B970" s="92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9">
        <v>11</v>
      </c>
      <c r="B971" s="92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9">
        <v>12</v>
      </c>
      <c r="B972" s="92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9">
        <v>13</v>
      </c>
      <c r="B973" s="92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9">
        <v>14</v>
      </c>
      <c r="B974" s="92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9">
        <v>15</v>
      </c>
      <c r="B975" s="92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9">
        <v>16</v>
      </c>
      <c r="B976" s="92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9">
        <v>17</v>
      </c>
      <c r="B977" s="92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9">
        <v>18</v>
      </c>
      <c r="B978" s="929">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9">
        <v>19</v>
      </c>
      <c r="B979" s="929">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9">
        <v>20</v>
      </c>
      <c r="B980" s="929">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9">
        <v>21</v>
      </c>
      <c r="B981" s="92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9">
        <v>22</v>
      </c>
      <c r="B982" s="92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9">
        <v>23</v>
      </c>
      <c r="B983" s="92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9">
        <v>24</v>
      </c>
      <c r="B984" s="92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9">
        <v>25</v>
      </c>
      <c r="B985" s="92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9">
        <v>26</v>
      </c>
      <c r="B986" s="92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9">
        <v>27</v>
      </c>
      <c r="B987" s="92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9">
        <v>28</v>
      </c>
      <c r="B988" s="92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9">
        <v>29</v>
      </c>
      <c r="B989" s="92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9">
        <v>30</v>
      </c>
      <c r="B990" s="92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9">
        <v>1</v>
      </c>
      <c r="B994" s="92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9">
        <v>2</v>
      </c>
      <c r="B995" s="92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9">
        <v>3</v>
      </c>
      <c r="B996" s="92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9">
        <v>4</v>
      </c>
      <c r="B997" s="92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9">
        <v>5</v>
      </c>
      <c r="B998" s="92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9">
        <v>6</v>
      </c>
      <c r="B999" s="92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9">
        <v>7</v>
      </c>
      <c r="B1000" s="92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9">
        <v>8</v>
      </c>
      <c r="B1001" s="92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9">
        <v>9</v>
      </c>
      <c r="B1002" s="92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9">
        <v>10</v>
      </c>
      <c r="B1003" s="92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9">
        <v>11</v>
      </c>
      <c r="B1004" s="92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9">
        <v>12</v>
      </c>
      <c r="B1005" s="92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9">
        <v>13</v>
      </c>
      <c r="B1006" s="92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9">
        <v>14</v>
      </c>
      <c r="B1007" s="92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9">
        <v>15</v>
      </c>
      <c r="B1008" s="92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9">
        <v>16</v>
      </c>
      <c r="B1009" s="92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9">
        <v>17</v>
      </c>
      <c r="B1010" s="92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9">
        <v>18</v>
      </c>
      <c r="B1011" s="929">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9">
        <v>19</v>
      </c>
      <c r="B1012" s="929">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9">
        <v>20</v>
      </c>
      <c r="B1013" s="929">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9">
        <v>21</v>
      </c>
      <c r="B1014" s="92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9">
        <v>22</v>
      </c>
      <c r="B1015" s="92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9">
        <v>23</v>
      </c>
      <c r="B1016" s="92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9">
        <v>24</v>
      </c>
      <c r="B1017" s="92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9">
        <v>25</v>
      </c>
      <c r="B1018" s="92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9">
        <v>26</v>
      </c>
      <c r="B1019" s="92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9">
        <v>27</v>
      </c>
      <c r="B1020" s="92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9">
        <v>28</v>
      </c>
      <c r="B1021" s="92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9">
        <v>29</v>
      </c>
      <c r="B1022" s="92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9">
        <v>30</v>
      </c>
      <c r="B1023" s="92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9">
        <v>1</v>
      </c>
      <c r="B1027" s="92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9">
        <v>2</v>
      </c>
      <c r="B1028" s="92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9">
        <v>3</v>
      </c>
      <c r="B1029" s="92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9">
        <v>4</v>
      </c>
      <c r="B1030" s="92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9">
        <v>5</v>
      </c>
      <c r="B1031" s="92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9">
        <v>6</v>
      </c>
      <c r="B1032" s="92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9">
        <v>7</v>
      </c>
      <c r="B1033" s="92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9">
        <v>8</v>
      </c>
      <c r="B1034" s="92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9">
        <v>9</v>
      </c>
      <c r="B1035" s="92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9">
        <v>10</v>
      </c>
      <c r="B1036" s="92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9">
        <v>11</v>
      </c>
      <c r="B1037" s="92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9">
        <v>12</v>
      </c>
      <c r="B1038" s="92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9">
        <v>13</v>
      </c>
      <c r="B1039" s="92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9">
        <v>14</v>
      </c>
      <c r="B1040" s="92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9">
        <v>15</v>
      </c>
      <c r="B1041" s="92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9">
        <v>16</v>
      </c>
      <c r="B1042" s="92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9">
        <v>17</v>
      </c>
      <c r="B1043" s="92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9">
        <v>18</v>
      </c>
      <c r="B1044" s="929">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9">
        <v>19</v>
      </c>
      <c r="B1045" s="929">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9">
        <v>20</v>
      </c>
      <c r="B1046" s="929">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9">
        <v>21</v>
      </c>
      <c r="B1047" s="92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9">
        <v>22</v>
      </c>
      <c r="B1048" s="92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9">
        <v>23</v>
      </c>
      <c r="B1049" s="92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9">
        <v>24</v>
      </c>
      <c r="B1050" s="92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9">
        <v>25</v>
      </c>
      <c r="B1051" s="92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9">
        <v>26</v>
      </c>
      <c r="B1052" s="92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9">
        <v>27</v>
      </c>
      <c r="B1053" s="92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9">
        <v>28</v>
      </c>
      <c r="B1054" s="92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9">
        <v>29</v>
      </c>
      <c r="B1055" s="92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9">
        <v>30</v>
      </c>
      <c r="B1056" s="92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9">
        <v>1</v>
      </c>
      <c r="B1060" s="92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9">
        <v>2</v>
      </c>
      <c r="B1061" s="92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9">
        <v>3</v>
      </c>
      <c r="B1062" s="92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9">
        <v>4</v>
      </c>
      <c r="B1063" s="92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9">
        <v>5</v>
      </c>
      <c r="B1064" s="92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9">
        <v>6</v>
      </c>
      <c r="B1065" s="92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9">
        <v>7</v>
      </c>
      <c r="B1066" s="92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9">
        <v>8</v>
      </c>
      <c r="B1067" s="92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9">
        <v>9</v>
      </c>
      <c r="B1068" s="92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9">
        <v>10</v>
      </c>
      <c r="B1069" s="92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9">
        <v>11</v>
      </c>
      <c r="B1070" s="92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9">
        <v>12</v>
      </c>
      <c r="B1071" s="92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9">
        <v>13</v>
      </c>
      <c r="B1072" s="92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9">
        <v>14</v>
      </c>
      <c r="B1073" s="92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9">
        <v>15</v>
      </c>
      <c r="B1074" s="92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9">
        <v>16</v>
      </c>
      <c r="B1075" s="92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9">
        <v>17</v>
      </c>
      <c r="B1076" s="92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9">
        <v>18</v>
      </c>
      <c r="B1077" s="929">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9">
        <v>19</v>
      </c>
      <c r="B1078" s="929">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9">
        <v>20</v>
      </c>
      <c r="B1079" s="929">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9">
        <v>21</v>
      </c>
      <c r="B1080" s="929">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9">
        <v>22</v>
      </c>
      <c r="B1081" s="929">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9">
        <v>23</v>
      </c>
      <c r="B1082" s="929">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9">
        <v>24</v>
      </c>
      <c r="B1083" s="929">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9">
        <v>25</v>
      </c>
      <c r="B1084" s="929">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9">
        <v>26</v>
      </c>
      <c r="B1085" s="929">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9">
        <v>27</v>
      </c>
      <c r="B1086" s="929">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9">
        <v>28</v>
      </c>
      <c r="B1087" s="929">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9">
        <v>29</v>
      </c>
      <c r="B1088" s="929">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9">
        <v>30</v>
      </c>
      <c r="B1089" s="929">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9">
        <v>1</v>
      </c>
      <c r="B1093" s="929">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9">
        <v>2</v>
      </c>
      <c r="B1094" s="929">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9">
        <v>3</v>
      </c>
      <c r="B1095" s="929">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9">
        <v>4</v>
      </c>
      <c r="B1096" s="929">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9">
        <v>5</v>
      </c>
      <c r="B1097" s="929">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9">
        <v>6</v>
      </c>
      <c r="B1098" s="929">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9">
        <v>7</v>
      </c>
      <c r="B1099" s="929">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9">
        <v>8</v>
      </c>
      <c r="B1100" s="929">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9">
        <v>9</v>
      </c>
      <c r="B1101" s="929">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9">
        <v>10</v>
      </c>
      <c r="B1102" s="929">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9">
        <v>11</v>
      </c>
      <c r="B1103" s="929">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9">
        <v>12</v>
      </c>
      <c r="B1104" s="929">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9">
        <v>13</v>
      </c>
      <c r="B1105" s="929">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9">
        <v>14</v>
      </c>
      <c r="B1106" s="929">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9">
        <v>15</v>
      </c>
      <c r="B1107" s="929">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9">
        <v>16</v>
      </c>
      <c r="B1108" s="929">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9">
        <v>17</v>
      </c>
      <c r="B1109" s="929">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9">
        <v>18</v>
      </c>
      <c r="B1110" s="929">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9">
        <v>19</v>
      </c>
      <c r="B1111" s="929">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9">
        <v>20</v>
      </c>
      <c r="B1112" s="929">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9">
        <v>21</v>
      </c>
      <c r="B1113" s="929">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9">
        <v>22</v>
      </c>
      <c r="B1114" s="929">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9">
        <v>23</v>
      </c>
      <c r="B1115" s="929">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9">
        <v>24</v>
      </c>
      <c r="B1116" s="929">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9">
        <v>25</v>
      </c>
      <c r="B1117" s="929">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9">
        <v>26</v>
      </c>
      <c r="B1118" s="929">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9">
        <v>27</v>
      </c>
      <c r="B1119" s="929">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9">
        <v>28</v>
      </c>
      <c r="B1120" s="929">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9">
        <v>29</v>
      </c>
      <c r="B1121" s="929">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9">
        <v>30</v>
      </c>
      <c r="B1122" s="929">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9">
        <v>1</v>
      </c>
      <c r="B1126" s="929">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9">
        <v>2</v>
      </c>
      <c r="B1127" s="929">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9">
        <v>3</v>
      </c>
      <c r="B1128" s="929">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9">
        <v>4</v>
      </c>
      <c r="B1129" s="929">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9">
        <v>5</v>
      </c>
      <c r="B1130" s="929">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9">
        <v>6</v>
      </c>
      <c r="B1131" s="929">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9">
        <v>7</v>
      </c>
      <c r="B1132" s="929">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9">
        <v>8</v>
      </c>
      <c r="B1133" s="929">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9">
        <v>9</v>
      </c>
      <c r="B1134" s="929">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9">
        <v>10</v>
      </c>
      <c r="B1135" s="929">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9">
        <v>11</v>
      </c>
      <c r="B1136" s="929">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9">
        <v>12</v>
      </c>
      <c r="B1137" s="929">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9">
        <v>13</v>
      </c>
      <c r="B1138" s="929">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9">
        <v>14</v>
      </c>
      <c r="B1139" s="929">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9">
        <v>15</v>
      </c>
      <c r="B1140" s="929">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9">
        <v>16</v>
      </c>
      <c r="B1141" s="929">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9">
        <v>17</v>
      </c>
      <c r="B1142" s="929">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9">
        <v>18</v>
      </c>
      <c r="B1143" s="929">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9">
        <v>19</v>
      </c>
      <c r="B1144" s="929">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9">
        <v>20</v>
      </c>
      <c r="B1145" s="929">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9">
        <v>21</v>
      </c>
      <c r="B1146" s="929">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9">
        <v>22</v>
      </c>
      <c r="B1147" s="929">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9">
        <v>23</v>
      </c>
      <c r="B1148" s="929">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9">
        <v>24</v>
      </c>
      <c r="B1149" s="929">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9">
        <v>25</v>
      </c>
      <c r="B1150" s="929">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9">
        <v>26</v>
      </c>
      <c r="B1151" s="929">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9">
        <v>27</v>
      </c>
      <c r="B1152" s="929">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9">
        <v>28</v>
      </c>
      <c r="B1153" s="929">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9">
        <v>29</v>
      </c>
      <c r="B1154" s="929">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9">
        <v>30</v>
      </c>
      <c r="B1155" s="929">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9">
        <v>1</v>
      </c>
      <c r="B1159" s="929">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9">
        <v>2</v>
      </c>
      <c r="B1160" s="929">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9">
        <v>3</v>
      </c>
      <c r="B1161" s="929">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9">
        <v>4</v>
      </c>
      <c r="B1162" s="929">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9">
        <v>5</v>
      </c>
      <c r="B1163" s="929">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9">
        <v>6</v>
      </c>
      <c r="B1164" s="929">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9">
        <v>7</v>
      </c>
      <c r="B1165" s="929">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9">
        <v>8</v>
      </c>
      <c r="B1166" s="929">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9">
        <v>9</v>
      </c>
      <c r="B1167" s="929">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9">
        <v>10</v>
      </c>
      <c r="B1168" s="929">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9">
        <v>11</v>
      </c>
      <c r="B1169" s="929">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9">
        <v>12</v>
      </c>
      <c r="B1170" s="929">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9">
        <v>13</v>
      </c>
      <c r="B1171" s="929">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9">
        <v>14</v>
      </c>
      <c r="B1172" s="929">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9">
        <v>15</v>
      </c>
      <c r="B1173" s="929">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9">
        <v>16</v>
      </c>
      <c r="B1174" s="929">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9">
        <v>17</v>
      </c>
      <c r="B1175" s="929">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9">
        <v>18</v>
      </c>
      <c r="B1176" s="929">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9">
        <v>19</v>
      </c>
      <c r="B1177" s="929">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9">
        <v>20</v>
      </c>
      <c r="B1178" s="929">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9">
        <v>21</v>
      </c>
      <c r="B1179" s="929">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9">
        <v>22</v>
      </c>
      <c r="B1180" s="929">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9">
        <v>23</v>
      </c>
      <c r="B1181" s="929">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9">
        <v>24</v>
      </c>
      <c r="B1182" s="929">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9">
        <v>25</v>
      </c>
      <c r="B1183" s="929">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9">
        <v>26</v>
      </c>
      <c r="B1184" s="929">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9">
        <v>27</v>
      </c>
      <c r="B1185" s="929">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9">
        <v>28</v>
      </c>
      <c r="B1186" s="929">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9">
        <v>29</v>
      </c>
      <c r="B1187" s="929">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9">
        <v>30</v>
      </c>
      <c r="B1188" s="929">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9">
        <v>1</v>
      </c>
      <c r="B1192" s="929">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9">
        <v>2</v>
      </c>
      <c r="B1193" s="929">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9">
        <v>3</v>
      </c>
      <c r="B1194" s="929">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9">
        <v>4</v>
      </c>
      <c r="B1195" s="929">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9">
        <v>5</v>
      </c>
      <c r="B1196" s="929">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9">
        <v>6</v>
      </c>
      <c r="B1197" s="929">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9">
        <v>7</v>
      </c>
      <c r="B1198" s="929">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9">
        <v>8</v>
      </c>
      <c r="B1199" s="929">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9">
        <v>9</v>
      </c>
      <c r="B1200" s="929">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9">
        <v>10</v>
      </c>
      <c r="B1201" s="929">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9">
        <v>11</v>
      </c>
      <c r="B1202" s="929">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9">
        <v>12</v>
      </c>
      <c r="B1203" s="929">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9">
        <v>13</v>
      </c>
      <c r="B1204" s="929">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9">
        <v>14</v>
      </c>
      <c r="B1205" s="929">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9">
        <v>15</v>
      </c>
      <c r="B1206" s="929">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9">
        <v>16</v>
      </c>
      <c r="B1207" s="929">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9">
        <v>17</v>
      </c>
      <c r="B1208" s="929">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9">
        <v>18</v>
      </c>
      <c r="B1209" s="929">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9">
        <v>19</v>
      </c>
      <c r="B1210" s="929">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9">
        <v>20</v>
      </c>
      <c r="B1211" s="929">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9">
        <v>21</v>
      </c>
      <c r="B1212" s="929">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9">
        <v>22</v>
      </c>
      <c r="B1213" s="929">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9">
        <v>23</v>
      </c>
      <c r="B1214" s="929">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9">
        <v>24</v>
      </c>
      <c r="B1215" s="929">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9">
        <v>25</v>
      </c>
      <c r="B1216" s="929">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9">
        <v>26</v>
      </c>
      <c r="B1217" s="929">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9">
        <v>27</v>
      </c>
      <c r="B1218" s="929">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9">
        <v>28</v>
      </c>
      <c r="B1219" s="929">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9">
        <v>29</v>
      </c>
      <c r="B1220" s="929">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9">
        <v>30</v>
      </c>
      <c r="B1221" s="929">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9">
        <v>1</v>
      </c>
      <c r="B1225" s="929">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9">
        <v>2</v>
      </c>
      <c r="B1226" s="929">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9">
        <v>3</v>
      </c>
      <c r="B1227" s="929">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9">
        <v>4</v>
      </c>
      <c r="B1228" s="929">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9">
        <v>5</v>
      </c>
      <c r="B1229" s="929">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9">
        <v>6</v>
      </c>
      <c r="B1230" s="929">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9">
        <v>7</v>
      </c>
      <c r="B1231" s="929">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9">
        <v>8</v>
      </c>
      <c r="B1232" s="929">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9">
        <v>9</v>
      </c>
      <c r="B1233" s="929">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9">
        <v>10</v>
      </c>
      <c r="B1234" s="929">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9">
        <v>11</v>
      </c>
      <c r="B1235" s="929">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9">
        <v>12</v>
      </c>
      <c r="B1236" s="929">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9">
        <v>13</v>
      </c>
      <c r="B1237" s="929">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9">
        <v>14</v>
      </c>
      <c r="B1238" s="929">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9">
        <v>15</v>
      </c>
      <c r="B1239" s="929">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9">
        <v>16</v>
      </c>
      <c r="B1240" s="929">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9">
        <v>17</v>
      </c>
      <c r="B1241" s="929">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9">
        <v>18</v>
      </c>
      <c r="B1242" s="929">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9">
        <v>19</v>
      </c>
      <c r="B1243" s="929">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9">
        <v>20</v>
      </c>
      <c r="B1244" s="929">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9">
        <v>21</v>
      </c>
      <c r="B1245" s="929">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9">
        <v>22</v>
      </c>
      <c r="B1246" s="929">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9">
        <v>23</v>
      </c>
      <c r="B1247" s="929">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9">
        <v>24</v>
      </c>
      <c r="B1248" s="929">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9">
        <v>25</v>
      </c>
      <c r="B1249" s="929">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9">
        <v>26</v>
      </c>
      <c r="B1250" s="929">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9">
        <v>27</v>
      </c>
      <c r="B1251" s="929">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9">
        <v>28</v>
      </c>
      <c r="B1252" s="929">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9">
        <v>29</v>
      </c>
      <c r="B1253" s="929">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9">
        <v>30</v>
      </c>
      <c r="B1254" s="929">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9">
        <v>1</v>
      </c>
      <c r="B1258" s="929">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9">
        <v>2</v>
      </c>
      <c r="B1259" s="929">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9">
        <v>3</v>
      </c>
      <c r="B1260" s="929">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9">
        <v>4</v>
      </c>
      <c r="B1261" s="929">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9">
        <v>5</v>
      </c>
      <c r="B1262" s="929">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9">
        <v>6</v>
      </c>
      <c r="B1263" s="929">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9">
        <v>7</v>
      </c>
      <c r="B1264" s="929">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9">
        <v>8</v>
      </c>
      <c r="B1265" s="929">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9">
        <v>9</v>
      </c>
      <c r="B1266" s="929">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9">
        <v>10</v>
      </c>
      <c r="B1267" s="929">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9">
        <v>11</v>
      </c>
      <c r="B1268" s="929">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9">
        <v>12</v>
      </c>
      <c r="B1269" s="929">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9">
        <v>13</v>
      </c>
      <c r="B1270" s="929">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9">
        <v>14</v>
      </c>
      <c r="B1271" s="929">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9">
        <v>15</v>
      </c>
      <c r="B1272" s="929">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9">
        <v>16</v>
      </c>
      <c r="B1273" s="929">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9">
        <v>17</v>
      </c>
      <c r="B1274" s="929">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9">
        <v>18</v>
      </c>
      <c r="B1275" s="929">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9">
        <v>19</v>
      </c>
      <c r="B1276" s="929">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9">
        <v>20</v>
      </c>
      <c r="B1277" s="929">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9">
        <v>21</v>
      </c>
      <c r="B1278" s="929">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9">
        <v>22</v>
      </c>
      <c r="B1279" s="929">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9">
        <v>23</v>
      </c>
      <c r="B1280" s="929">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9">
        <v>24</v>
      </c>
      <c r="B1281" s="929">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9">
        <v>25</v>
      </c>
      <c r="B1282" s="929">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9">
        <v>26</v>
      </c>
      <c r="B1283" s="929">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9">
        <v>27</v>
      </c>
      <c r="B1284" s="929">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9">
        <v>28</v>
      </c>
      <c r="B1285" s="929">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9">
        <v>29</v>
      </c>
      <c r="B1286" s="929">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9">
        <v>30</v>
      </c>
      <c r="B1287" s="929">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9">
        <v>1</v>
      </c>
      <c r="B1291" s="929">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9">
        <v>2</v>
      </c>
      <c r="B1292" s="929">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9">
        <v>3</v>
      </c>
      <c r="B1293" s="929">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9">
        <v>4</v>
      </c>
      <c r="B1294" s="929">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9">
        <v>5</v>
      </c>
      <c r="B1295" s="929">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9">
        <v>6</v>
      </c>
      <c r="B1296" s="929">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9">
        <v>7</v>
      </c>
      <c r="B1297" s="929">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9">
        <v>8</v>
      </c>
      <c r="B1298" s="929">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9">
        <v>9</v>
      </c>
      <c r="B1299" s="929">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9">
        <v>10</v>
      </c>
      <c r="B1300" s="929">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9">
        <v>11</v>
      </c>
      <c r="B1301" s="929">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9">
        <v>12</v>
      </c>
      <c r="B1302" s="929">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9">
        <v>13</v>
      </c>
      <c r="B1303" s="929">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9">
        <v>14</v>
      </c>
      <c r="B1304" s="929">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9">
        <v>15</v>
      </c>
      <c r="B1305" s="929">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9">
        <v>16</v>
      </c>
      <c r="B1306" s="929">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9">
        <v>17</v>
      </c>
      <c r="B1307" s="929">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9">
        <v>18</v>
      </c>
      <c r="B1308" s="929">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9">
        <v>19</v>
      </c>
      <c r="B1309" s="929">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9">
        <v>20</v>
      </c>
      <c r="B1310" s="929">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9">
        <v>21</v>
      </c>
      <c r="B1311" s="929">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9">
        <v>22</v>
      </c>
      <c r="B1312" s="929">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9">
        <v>23</v>
      </c>
      <c r="B1313" s="929">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9">
        <v>24</v>
      </c>
      <c r="B1314" s="929">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9">
        <v>25</v>
      </c>
      <c r="B1315" s="929">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9">
        <v>26</v>
      </c>
      <c r="B1316" s="929">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9">
        <v>27</v>
      </c>
      <c r="B1317" s="929">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9">
        <v>28</v>
      </c>
      <c r="B1318" s="929">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9">
        <v>29</v>
      </c>
      <c r="B1319" s="929">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9">
        <v>30</v>
      </c>
      <c r="B1320" s="929">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2016-06-07T12:43:25Z</cp:lastPrinted>
  <dcterms:created xsi:type="dcterms:W3CDTF">2012-03-13T00:50:25Z</dcterms:created>
  <dcterms:modified xsi:type="dcterms:W3CDTF">2016-06-24T00:53:15Z</dcterms:modified>
</cp:coreProperties>
</file>