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別紙2!$A$1:$AX$53</definedName>
    <definedName name="_xlnm.Print_Area" localSheetId="4">別紙3!$A$1:$AX$66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<sst xmlns="http://schemas.openxmlformats.org/spreadsheetml/2006/main" count="2843" uniqueCount="626">
  <si>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</si>
  <si>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</si>
  <si>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</si>
  <si>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</si>
  <si>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</si>
  <si>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</si>
  <si>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</si>
  <si>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</si>
  <si>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</si>
  <si>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</si>
  <si>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</si>
  <si>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</si>
  <si>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</si>
  <si>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</si>
  <si>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</si>
  <si>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</si>
  <si>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</si>
  <si>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</si>
  <si>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</si>
  <si>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</si>
  <si>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</si>
  <si>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</si>
  <si>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</si>
  <si>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</si>
  <si>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</si>
  <si>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</si>
  <si>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</si>
  <si>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</si>
  <si>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</si>
  <si>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</si>
  <si>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</si>
  <si>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</si>
  <si>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</si>
  <si>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</si>
  <si>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</si>
  <si>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</si>
  <si>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</si>
  <si>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</si>
  <si>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</si>
  <si>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</si>
  <si>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</si>
  <si>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</si>
  <si>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</si>
  <si>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</si>
  <si>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</si>
  <si>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</si>
  <si>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</si>
  <si>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</si>
  <si>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</si>
  <si>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</si>
  <si>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</si>
  <si>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</si>
  <si>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</si>
  <si>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</si>
  <si>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</si>
  <si>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</si>
  <si>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</si>
  <si>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</si>
  <si>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</si>
  <si>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</si>
  <si>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</si>
  <si>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</si>
  <si>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</si>
  <si>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</si>
  <si>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</si>
  <si>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</si>
  <si>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</si>
  <si>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</si>
  <si>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</si>
  <si>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</si>
  <si>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</si>
  <si>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</si>
  <si>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</si>
  <si>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</si>
  <si>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</si>
  <si>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</si>
  <si>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</si>
  <si>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</si>
  <si>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</si>
  <si>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</si>
  <si>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</si>
  <si>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</si>
  <si>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</si>
  <si>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</si>
  <si>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</si>
  <si>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</si>
  <si>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</si>
  <si>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</si>
  <si>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</si>
  <si>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</si>
  <si>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</si>
  <si>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</si>
  <si>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</si>
  <si>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</si>
  <si>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</si>
  <si>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</si>
  <si>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</si>
  <si>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</si>
  <si>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</si>
  <si>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</si>
  <si>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</si>
  <si>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</si>
  <si>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</si>
  <si>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</si>
  <si>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</si>
  <si>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</si>
  <si>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</si>
  <si>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</si>
  <si>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</si>
  <si>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</si>
  <si>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</si>
  <si>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</si>
  <si>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</si>
  <si>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</si>
  <si>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</si>
  <si>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</si>
  <si>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</si>
  <si>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</si>
  <si>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</si>
  <si>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</si>
  <si>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</si>
  <si>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</si>
  <si>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</si>
  <si>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</si>
  <si>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</si>
  <si>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</si>
  <si>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</si>
  <si>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</si>
  <si>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</si>
  <si>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</si>
  <si>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</si>
  <si>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</si>
  <si>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</si>
  <si>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</si>
  <si>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</si>
  <si>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</si>
  <si>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</si>
  <si>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</si>
  <si>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</si>
  <si>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</si>
  <si>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</si>
  <si>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</si>
  <si>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</si>
  <si>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</si>
  <si>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</si>
  <si>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</si>
  <si>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</si>
  <si>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</si>
  <si>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</si>
  <si>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</si>
  <si>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</si>
  <si>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</si>
  <si>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</si>
  <si>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</si>
  <si>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</si>
  <si>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</si>
  <si>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</si>
  <si>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</si>
  <si>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</si>
  <si>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</si>
  <si>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</si>
  <si>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</si>
  <si>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</si>
  <si>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</si>
  <si>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</si>
  <si>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</si>
  <si>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</si>
  <si>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</si>
  <si>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</si>
  <si>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</si>
  <si>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</si>
  <si>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</si>
  <si>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</si>
  <si>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</si>
  <si>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</si>
  <si>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</si>
  <si>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</si>
  <si>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</si>
  <si>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</si>
  <si>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</si>
  <si>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</si>
  <si>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</si>
  <si>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</si>
  <si>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</si>
  <si>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</si>
  <si>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</si>
  <si>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</si>
  <si>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</si>
  <si>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</si>
  <si>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</si>
  <si>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</si>
  <si>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</si>
  <si>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</si>
  <si>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</si>
  <si>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</si>
  <si>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</si>
  <si>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</si>
  <si>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</si>
  <si>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</si>
  <si>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</si>
  <si>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</si>
  <si>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</si>
  <si>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</si>
  <si>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</si>
  <si>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</si>
  <si>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</si>
  <si>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</si>
  <si>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</si>
  <si>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</si>
  <si>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</si>
  <si>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</si>
  <si>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</si>
  <si>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</si>
  <si>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</si>
  <si>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</si>
  <si>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</si>
  <si>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</si>
  <si>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</si>
  <si>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</si>
  <si>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</si>
  <si>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</si>
  <si>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</si>
  <si>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</si>
  <si>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</si>
  <si>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</si>
  <si>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</si>
  <si>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</si>
  <si>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</si>
  <si>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</si>
  <si>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</si>
  <si>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</si>
  <si>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</si>
  <si>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</si>
  <si>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</si>
  <si>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</si>
  <si>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</si>
  <si>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</si>
  <si>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</si>
  <si>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</si>
  <si>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</si>
  <si>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</si>
  <si>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</si>
  <si>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</si>
  <si>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</si>
  <si>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</si>
  <si>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</si>
  <si>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</si>
  <si>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</si>
  <si>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</si>
  <si>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</si>
  <si>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</si>
  <si>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</si>
  <si>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</si>
  <si>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</si>
  <si>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</si>
  <si>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</si>
  <si>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</si>
  <si>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</si>
  <si>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</si>
  <si>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</si>
  <si>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</si>
  <si>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</si>
  <si>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</si>
  <si>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</si>
  <si>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</si>
  <si>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</si>
  <si>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</si>
  <si>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</si>
  <si>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</si>
  <si>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</si>
  <si>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</si>
  <si>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</si>
  <si>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</si>
  <si>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</si>
  <si>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</si>
  <si>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</si>
  <si>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</si>
  <si>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</si>
  <si>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</si>
  <si>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</si>
  <si>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</si>
  <si>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</si>
  <si>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</si>
  <si>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</si>
  <si>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</si>
  <si>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</si>
  <si>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</si>
  <si>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</si>
  <si>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</si>
  <si>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</si>
  <si>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</si>
  <si>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</si>
  <si>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</si>
  <si>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</si>
  <si>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</si>
  <si>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</si>
  <si>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</si>
  <si>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</si>
  <si>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</si>
  <si>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</si>
  <si>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</si>
  <si>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</si>
  <si>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</si>
  <si>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</si>
  <si>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</si>
  <si>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</si>
  <si>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</si>
  <si>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</si>
  <si>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</si>
  <si>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</si>
  <si>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</si>
  <si>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</si>
  <si>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</si>
  <si>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</si>
  <si>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</si>
  <si>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</si>
  <si>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</si>
  <si>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</si>
  <si>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</si>
  <si>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</si>
  <si>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</si>
  <si>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</si>
  <si>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</si>
  <si>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</si>
  <si>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</si>
  <si>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</si>
  <si>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</si>
  <si>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</si>
  <si>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</si>
  <si>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</si>
  <si>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</si>
  <si>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</si>
  <si>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</si>
  <si>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</si>
  <si>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</si>
  <si>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</si>
  <si>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</si>
  <si>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</si>
  <si>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</si>
  <si>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</si>
  <si>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</si>
  <si>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</si>
  <si>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</si>
  <si>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</si>
  <si>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</si>
  <si>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</si>
  <si>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</si>
  <si>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</si>
  <si>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</si>
  <si>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</si>
  <si>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</si>
  <si>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</si>
  <si>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</si>
  <si>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</si>
  <si>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</si>
  <si>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</si>
  <si>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</si>
  <si>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</si>
  <si>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</si>
  <si>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</si>
  <si>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</si>
  <si>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</si>
  <si>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</si>
  <si>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</si>
  <si>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</si>
  <si>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</si>
  <si>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</si>
  <si>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</si>
  <si>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</si>
  <si>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</si>
  <si>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</si>
  <si>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</si>
  <si>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</si>
  <si>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</si>
  <si>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</si>
  <si>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</si>
  <si>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</si>
  <si>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</si>
  <si>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</si>
  <si>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</si>
  <si>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</si>
  <si>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</si>
  <si>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</si>
  <si>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</si>
  <si>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</si>
  <si>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</si>
  <si>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</si>
  <si>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</si>
  <si>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</si>
  <si>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</si>
  <si>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</si>
  <si>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</si>
  <si>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</si>
  <si>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</si>
  <si>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</si>
  <si>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</si>
  <si>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</si>
  <si>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</si>
  <si>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</si>
  <si>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</si>
  <si>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</si>
  <si>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</si>
  <si>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</si>
  <si>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</si>
  <si>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</si>
  <si>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</si>
  <si>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</si>
  <si>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</si>
  <si>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</si>
  <si>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</si>
  <si>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</si>
  <si>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</si>
  <si>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</si>
  <si>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</si>
  <si>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</si>
  <si>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</si>
  <si>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</si>
  <si>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</si>
  <si>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</si>
  <si>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</si>
  <si>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</si>
  <si>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</si>
  <si>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</si>
  <si>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</si>
  <si>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</si>
  <si>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</si>
  <si>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</si>
  <si>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</si>
  <si>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</si>
  <si>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</si>
  <si>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</si>
  <si>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</si>
  <si>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</si>
  <si>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</si>
  <si>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</si>
  <si>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</si>
  <si>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</si>
  <si>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</si>
  <si>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</si>
  <si>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</si>
  <si>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</si>
  <si>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</si>
  <si>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</si>
  <si>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</si>
  <si>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</si>
  <si>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</si>
  <si>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</si>
  <si>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</si>
  <si>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</si>
  <si>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</si>
  <si>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</si>
  <si>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</si>
  <si>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</si>
  <si>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</si>
  <si>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</si>
  <si>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</si>
  <si>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</si>
  <si>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</si>
  <si>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</si>
  <si>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</si>
  <si>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</si>
  <si>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</si>
  <si>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</si>
  <si>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</si>
  <si>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</si>
  <si>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</si>
  <si>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</si>
  <si>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</si>
  <si>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</si>
  <si>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</si>
  <si>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</si>
  <si>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</si>
  <si>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</si>
  <si>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</si>
  <si>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</si>
  <si>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</si>
  <si>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</si>
  <si>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</si>
  <si>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</si>
  <si>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</si>
  <si>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</si>
  <si>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</si>
  <si>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</si>
  <si>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</si>
  <si>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</si>
  <si>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</si>
  <si>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</si>
  <si>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</si>
  <si>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</si>
  <si>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</si>
  <si>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</si>
  <si>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</si>
  <si>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</si>
  <si>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</si>
  <si>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</si>
  <si>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</si>
  <si>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</si>
  <si>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</si>
  <si>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</si>
  <si>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</si>
  <si>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</si>
  <si>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</si>
  <si>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</si>
  <si>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</si>
  <si>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</si>
  <si>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</si>
  <si>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</si>
  <si>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</si>
  <si>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</si>
  <si>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</si>
  <si>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</si>
  <si>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</si>
  <si>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</si>
  <si>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</si>
  <si>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</si>
  <si>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</si>
  <si>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</si>
  <si>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</si>
  <si>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</si>
  <si>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t>
  </si>
  <si>
    <t>-</t>
    <phoneticPr fontId="5"/>
  </si>
  <si>
    <t>-</t>
    <phoneticPr fontId="5"/>
  </si>
  <si>
    <t>件</t>
    <rPh sb="0" eb="1">
      <t>ケン</t>
    </rPh>
    <phoneticPr fontId="5"/>
  </si>
  <si>
    <t>-</t>
    <phoneticPr fontId="5"/>
  </si>
  <si>
    <t>千円/件</t>
    <rPh sb="0" eb="2">
      <t>センエン</t>
    </rPh>
    <rPh sb="3" eb="4">
      <t>ケン</t>
    </rPh>
    <phoneticPr fontId="5"/>
  </si>
  <si>
    <t>百万円/件</t>
    <rPh sb="0" eb="1">
      <t>ヒャク</t>
    </rPh>
    <rPh sb="1" eb="3">
      <t>マンエン</t>
    </rPh>
    <rPh sb="4" eb="5">
      <t>ケン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</si>
  <si>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</si>
  <si>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</si>
  <si>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</si>
  <si>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無</t>
  </si>
  <si>
    <t>‐</t>
  </si>
  <si>
    <t>事業の実施に伴う環境影響を低減することは国民や社会から求められている。</t>
    <phoneticPr fontId="5"/>
  </si>
  <si>
    <t>環境大臣意見は環境影響評価法に基づくものあり、優先度の高い事業である。</t>
    <phoneticPr fontId="5"/>
  </si>
  <si>
    <t>事業の目的に応じて業務内容を絞り込んだ仕様書に基づき業務を行っており、コストの削減に努めている。</t>
    <phoneticPr fontId="5"/>
  </si>
  <si>
    <t>業務の目的を達成するために真に必要な経費に限定するなど、コスト削減や効率化に努めている。</t>
    <phoneticPr fontId="5"/>
  </si>
  <si>
    <t>個別案件の審査は迅速に進める必要があり、外部委託等の手法に比べ効果的に実施できている。</t>
    <phoneticPr fontId="5"/>
  </si>
  <si>
    <t>審査に必要となる情報・知見を活用することで、迅速かつより一層環境保全に配慮した審査の実施を確保している。</t>
    <phoneticPr fontId="5"/>
  </si>
  <si>
    <t>今後とも円滑な環境影響審査の実施に資するべく効率的な業務執行に努める。</t>
    <phoneticPr fontId="5"/>
  </si>
  <si>
    <t>-</t>
    <phoneticPr fontId="5"/>
  </si>
  <si>
    <t>９．環境政策の基盤整備</t>
    <phoneticPr fontId="5"/>
  </si>
  <si>
    <t>環境影響評価法に係る環境大臣意見の提出累積回数</t>
    <phoneticPr fontId="5"/>
  </si>
  <si>
    <t>回</t>
    <rPh sb="0" eb="1">
      <t>カイ</t>
    </rPh>
    <phoneticPr fontId="5"/>
  </si>
  <si>
    <t>環境影響審査を行う際に、地域の特性を踏まえた適切な環境影響評価が確実に実施されるように、地方環境事務所において、環境大臣意見形成の基礎となる情報収集、現地調査等を実施できる審査体制の強化を図る。</t>
    <phoneticPr fontId="5"/>
  </si>
  <si>
    <t>地域特性を踏まえた環境影響評価審査ガイドラインの作成や現地調査により、適切な環境影響審査を行う。また、環境影響評価手続終了後のフォローアップを進めるため、事後調査報告書の収集等を行う。このほか、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phoneticPr fontId="5"/>
  </si>
  <si>
    <t>地域の特性を踏まえた適切な審査の実施率を100％とする。</t>
    <rPh sb="0" eb="2">
      <t>チイキ</t>
    </rPh>
    <rPh sb="3" eb="5">
      <t>トクセイ</t>
    </rPh>
    <rPh sb="6" eb="7">
      <t>フ</t>
    </rPh>
    <rPh sb="10" eb="12">
      <t>テキセツ</t>
    </rPh>
    <rPh sb="13" eb="15">
      <t>シンサ</t>
    </rPh>
    <rPh sb="16" eb="18">
      <t>ジッシ</t>
    </rPh>
    <rPh sb="18" eb="19">
      <t>リツ</t>
    </rPh>
    <phoneticPr fontId="5"/>
  </si>
  <si>
    <t>環境影響評価が予定される案件の情報収集を行うとともに、地域の環境情報の収集・整理、現地調査、専門家ヒアリング、地方環境事務所における審査手続マニュアルの作成等を行い、地域特性に応じた審査を実施するための体制強化を図る。これら地方環境事務所の審査体制の強化により、環境影響評価法改正に伴う審査業務の増加等に対応し、地域特性に応じた環境影響審査の円滑かつ効果的な実施が図られる。</t>
    <phoneticPr fontId="5"/>
  </si>
  <si>
    <t>地方環境事務所の現地調査等を踏まえて環境大臣意見の形成に係る事務を行っており、その性格・目的上、民間等に委ねられない。</t>
    <phoneticPr fontId="5"/>
  </si>
  <si>
    <t>現地調査に係る旅費や請負業務における人件費等、真に必要なものに限定されている。</t>
    <phoneticPr fontId="5"/>
  </si>
  <si>
    <t>地方環境事務所で整理、把握された地域の情報を活用することで、環境大臣意見の形成に資する審査の実施を確保している。</t>
    <phoneticPr fontId="5"/>
  </si>
  <si>
    <t>環境保全措置方法に関する調査業務実施数は増加傾向にあり、見込みに見合ったものとなっている。</t>
    <phoneticPr fontId="5"/>
  </si>
  <si>
    <t>環境本省から地方環境事務所に費用を配賦し、重要案件の継続的なフォローアップ、環境影響評価手続における地域に密着した環境大臣意見の提出等の成果を挙げており、重要な事業となっている。</t>
    <phoneticPr fontId="5"/>
  </si>
  <si>
    <t>個別案件の審査に係る現地調査等実施率</t>
    <rPh sb="0" eb="2">
      <t>コベツ</t>
    </rPh>
    <rPh sb="2" eb="4">
      <t>アンケン</t>
    </rPh>
    <rPh sb="5" eb="7">
      <t>シンサ</t>
    </rPh>
    <rPh sb="17" eb="18">
      <t>リツ</t>
    </rPh>
    <phoneticPr fontId="5"/>
  </si>
  <si>
    <t>%</t>
    <phoneticPr fontId="5"/>
  </si>
  <si>
    <t>%</t>
    <phoneticPr fontId="5"/>
  </si>
  <si>
    <t>19/20</t>
    <phoneticPr fontId="5"/>
  </si>
  <si>
    <t>19/50</t>
    <phoneticPr fontId="5"/>
  </si>
  <si>
    <t>執行額　／　個別案件の審査に係る現地調査等実施案件数</t>
    <rPh sb="0" eb="2">
      <t>シッコウ</t>
    </rPh>
    <rPh sb="2" eb="3">
      <t>ガク</t>
    </rPh>
    <rPh sb="6" eb="8">
      <t>コベツ</t>
    </rPh>
    <rPh sb="8" eb="10">
      <t>アンケン</t>
    </rPh>
    <rPh sb="11" eb="13">
      <t>シンサ</t>
    </rPh>
    <rPh sb="14" eb="15">
      <t>カカ</t>
    </rPh>
    <rPh sb="16" eb="18">
      <t>ゲンチ</t>
    </rPh>
    <rPh sb="18" eb="20">
      <t>チョウサ</t>
    </rPh>
    <rPh sb="20" eb="21">
      <t>トウ</t>
    </rPh>
    <rPh sb="21" eb="23">
      <t>ジッシ</t>
    </rPh>
    <rPh sb="23" eb="24">
      <t>アン</t>
    </rPh>
    <rPh sb="24" eb="26">
      <t>ケンスウ</t>
    </rPh>
    <phoneticPr fontId="5"/>
  </si>
  <si>
    <t>23/59</t>
    <phoneticPr fontId="5"/>
  </si>
  <si>
    <t>A.個人A</t>
    <phoneticPr fontId="5"/>
  </si>
  <si>
    <t>C.個人A</t>
    <phoneticPr fontId="5"/>
  </si>
  <si>
    <t>F. 個人A</t>
    <phoneticPr fontId="5"/>
  </si>
  <si>
    <t>H.個人A</t>
    <phoneticPr fontId="5"/>
  </si>
  <si>
    <t>人件費</t>
    <rPh sb="0" eb="3">
      <t>ジンケンヒ</t>
    </rPh>
    <phoneticPr fontId="5"/>
  </si>
  <si>
    <t>アセスサポーター給与</t>
    <rPh sb="8" eb="10">
      <t>キュウヨ</t>
    </rPh>
    <phoneticPr fontId="5"/>
  </si>
  <si>
    <t>B.（株）ドーコン</t>
    <rPh sb="3" eb="4">
      <t>カブ</t>
    </rPh>
    <phoneticPr fontId="5"/>
  </si>
  <si>
    <t>人件費</t>
    <rPh sb="0" eb="3">
      <t>ジンケンヒ</t>
    </rPh>
    <phoneticPr fontId="4"/>
  </si>
  <si>
    <t>計画検討、調査等</t>
    <rPh sb="0" eb="2">
      <t>ケイカク</t>
    </rPh>
    <rPh sb="2" eb="4">
      <t>ケントウ</t>
    </rPh>
    <rPh sb="5" eb="7">
      <t>チョウサ</t>
    </rPh>
    <rPh sb="7" eb="8">
      <t>トウ</t>
    </rPh>
    <phoneticPr fontId="4"/>
  </si>
  <si>
    <t>個人Ａ</t>
    <rPh sb="0" eb="2">
      <t>コジン</t>
    </rPh>
    <phoneticPr fontId="4"/>
  </si>
  <si>
    <t>期間業務職員の給与及び旅費</t>
    <rPh sb="0" eb="2">
      <t>キカン</t>
    </rPh>
    <rPh sb="2" eb="4">
      <t>ギョウム</t>
    </rPh>
    <rPh sb="4" eb="6">
      <t>ショクイン</t>
    </rPh>
    <rPh sb="7" eb="9">
      <t>キュウヨ</t>
    </rPh>
    <rPh sb="9" eb="10">
      <t>オヨ</t>
    </rPh>
    <rPh sb="11" eb="13">
      <t>リョヒ</t>
    </rPh>
    <phoneticPr fontId="4"/>
  </si>
  <si>
    <t>-</t>
    <phoneticPr fontId="5"/>
  </si>
  <si>
    <t>株式会社ドーコン</t>
    <rPh sb="0" eb="4">
      <t>カブシキガイシャ</t>
    </rPh>
    <phoneticPr fontId="4"/>
  </si>
  <si>
    <t>平成27年度風力発電事業の環境影響評価図書作成における適切な調査手法等に関する調査等業務</t>
    <rPh sb="0" eb="2">
      <t>ヘイセイ</t>
    </rPh>
    <rPh sb="4" eb="5">
      <t>ネン</t>
    </rPh>
    <rPh sb="5" eb="6">
      <t>ド</t>
    </rPh>
    <rPh sb="6" eb="8">
      <t>フウリョク</t>
    </rPh>
    <rPh sb="8" eb="10">
      <t>ハツデン</t>
    </rPh>
    <rPh sb="10" eb="12">
      <t>ジギョウ</t>
    </rPh>
    <rPh sb="13" eb="15">
      <t>カンキョウ</t>
    </rPh>
    <rPh sb="15" eb="17">
      <t>エイキョウ</t>
    </rPh>
    <rPh sb="17" eb="19">
      <t>ヒョウカ</t>
    </rPh>
    <rPh sb="19" eb="21">
      <t>トショ</t>
    </rPh>
    <rPh sb="21" eb="23">
      <t>サクセイ</t>
    </rPh>
    <rPh sb="27" eb="29">
      <t>テキセツ</t>
    </rPh>
    <rPh sb="30" eb="32">
      <t>チョウサ</t>
    </rPh>
    <rPh sb="32" eb="34">
      <t>シュホウ</t>
    </rPh>
    <rPh sb="34" eb="35">
      <t>トウ</t>
    </rPh>
    <rPh sb="36" eb="37">
      <t>カン</t>
    </rPh>
    <rPh sb="39" eb="41">
      <t>チョウサ</t>
    </rPh>
    <rPh sb="41" eb="42">
      <t>トウ</t>
    </rPh>
    <rPh sb="42" eb="44">
      <t>ギョウム</t>
    </rPh>
    <phoneticPr fontId="4"/>
  </si>
  <si>
    <t>東北地方における風力発電に係る環境影響評価審査業務の円滑化のための情報整理・検討業務</t>
  </si>
  <si>
    <t>日本工営（株）仙台支店</t>
    <phoneticPr fontId="5"/>
  </si>
  <si>
    <t>（有）宮城事務販売</t>
    <phoneticPr fontId="5"/>
  </si>
  <si>
    <t>備品購入</t>
  </si>
  <si>
    <t>随意契約
（少額）</t>
  </si>
  <si>
    <t>-</t>
    <phoneticPr fontId="5"/>
  </si>
  <si>
    <t>(株)総合環境計画</t>
  </si>
  <si>
    <t>近畿地区における環境影響評価終了案件フォローアップ調査等業務</t>
    <rPh sb="0" eb="2">
      <t>キンキ</t>
    </rPh>
    <rPh sb="2" eb="4">
      <t>チク</t>
    </rPh>
    <rPh sb="8" eb="10">
      <t>カンキョウ</t>
    </rPh>
    <rPh sb="10" eb="12">
      <t>エイキョウ</t>
    </rPh>
    <rPh sb="12" eb="14">
      <t>ヒョウカ</t>
    </rPh>
    <rPh sb="14" eb="16">
      <t>シュウリョウ</t>
    </rPh>
    <rPh sb="16" eb="18">
      <t>アンケン</t>
    </rPh>
    <rPh sb="25" eb="27">
      <t>チョウサ</t>
    </rPh>
    <rPh sb="27" eb="28">
      <t>トウ</t>
    </rPh>
    <rPh sb="28" eb="30">
      <t>ギョウム</t>
    </rPh>
    <phoneticPr fontId="5"/>
  </si>
  <si>
    <t>個人Ａ</t>
    <rPh sb="0" eb="2">
      <t>コジン</t>
    </rPh>
    <phoneticPr fontId="5"/>
  </si>
  <si>
    <t>-</t>
    <phoneticPr fontId="5"/>
  </si>
  <si>
    <t>一般財団法人九州環境管理協会</t>
  </si>
  <si>
    <t>環境影響評価に係る調査等業務</t>
    <rPh sb="0" eb="2">
      <t>カンキョウ</t>
    </rPh>
    <rPh sb="2" eb="4">
      <t>エイキョウ</t>
    </rPh>
    <rPh sb="4" eb="6">
      <t>ヒョウカ</t>
    </rPh>
    <rPh sb="7" eb="8">
      <t>カカワ</t>
    </rPh>
    <rPh sb="9" eb="12">
      <t>チョウサナド</t>
    </rPh>
    <rPh sb="12" eb="14">
      <t>ギョウム</t>
    </rPh>
    <phoneticPr fontId="4"/>
  </si>
  <si>
    <t>随意契約
（企画競争）</t>
  </si>
  <si>
    <t>国家公務員共済組合連合会　浜の町病院</t>
  </si>
  <si>
    <t>アセスサポーターに係る健康診断受診料</t>
  </si>
  <si>
    <t>-</t>
    <phoneticPr fontId="5"/>
  </si>
  <si>
    <t>人件費</t>
  </si>
  <si>
    <t>交通費</t>
  </si>
  <si>
    <t>意識調査・情報収集、セミナー運営、報告書作成等</t>
  </si>
  <si>
    <t>ＪＲ・熊本市電運賃（打合せ協議）</t>
  </si>
  <si>
    <t>環境影響評価法　第3条の5、第23条、第38条の4</t>
    <rPh sb="8" eb="9">
      <t>ダイ</t>
    </rPh>
    <rPh sb="10" eb="11">
      <t>ジョウ</t>
    </rPh>
    <rPh sb="19" eb="20">
      <t>ダイ</t>
    </rPh>
    <rPh sb="22" eb="23">
      <t>ジョウ</t>
    </rPh>
    <phoneticPr fontId="5"/>
  </si>
  <si>
    <t>環境影響評価課環境影響審査室</t>
    <rPh sb="4" eb="6">
      <t>ヒョウカ</t>
    </rPh>
    <rPh sb="6" eb="7">
      <t>カ</t>
    </rPh>
    <rPh sb="7" eb="9">
      <t>カンキョウ</t>
    </rPh>
    <rPh sb="9" eb="11">
      <t>エイキョウ</t>
    </rPh>
    <rPh sb="11" eb="14">
      <t>シンサシツ</t>
    </rPh>
    <phoneticPr fontId="5"/>
  </si>
  <si>
    <t>D.</t>
    <phoneticPr fontId="5"/>
  </si>
  <si>
    <t>E.</t>
    <phoneticPr fontId="5"/>
  </si>
  <si>
    <t>印刷製本費</t>
    <phoneticPr fontId="5"/>
  </si>
  <si>
    <t>その他</t>
    <phoneticPr fontId="5"/>
  </si>
  <si>
    <t>一般管理費、消費税等</t>
    <phoneticPr fontId="5"/>
  </si>
  <si>
    <t>雑役務費</t>
    <phoneticPr fontId="5"/>
  </si>
  <si>
    <t>消耗品費等</t>
    <phoneticPr fontId="5"/>
  </si>
  <si>
    <t>報告書等</t>
    <phoneticPr fontId="5"/>
  </si>
  <si>
    <t>セミナー開催関連費</t>
    <phoneticPr fontId="5"/>
  </si>
  <si>
    <t>講師への謝金・移動費・会場費等</t>
    <phoneticPr fontId="5"/>
  </si>
  <si>
    <t>その他</t>
    <phoneticPr fontId="5"/>
  </si>
  <si>
    <t>諸経費、消費税等</t>
    <phoneticPr fontId="5"/>
  </si>
  <si>
    <t>現地調査等</t>
    <phoneticPr fontId="5"/>
  </si>
  <si>
    <t>委託費</t>
    <phoneticPr fontId="5"/>
  </si>
  <si>
    <t>現地調査補助</t>
    <phoneticPr fontId="5"/>
  </si>
  <si>
    <t>旅費</t>
    <phoneticPr fontId="5"/>
  </si>
  <si>
    <t>I.一般財団法人 九州環境管理協会</t>
    <rPh sb="2" eb="4">
      <t>イッパン</t>
    </rPh>
    <rPh sb="4" eb="6">
      <t>ザイダン</t>
    </rPh>
    <rPh sb="6" eb="8">
      <t>ホウジン</t>
    </rPh>
    <rPh sb="9" eb="11">
      <t>キュウシュウ</t>
    </rPh>
    <rPh sb="11" eb="13">
      <t>カンキョウ</t>
    </rPh>
    <rPh sb="13" eb="15">
      <t>カンリ</t>
    </rPh>
    <rPh sb="15" eb="17">
      <t>キョウカイ</t>
    </rPh>
    <phoneticPr fontId="5"/>
  </si>
  <si>
    <t>-</t>
    <phoneticPr fontId="5"/>
  </si>
  <si>
    <t>-</t>
    <phoneticPr fontId="5"/>
  </si>
  <si>
    <t>-</t>
    <phoneticPr fontId="5"/>
  </si>
  <si>
    <t>-</t>
    <phoneticPr fontId="5"/>
  </si>
  <si>
    <t>有</t>
  </si>
  <si>
    <t>地方環境事務所において一般競争入札（総合評価落札方式）で行っており、競争性は確保されている。
随意契約（企画競争）を行った結果として一者応札となった案件について、公募期間のさらなる延長を検討する。</t>
    <rPh sb="47" eb="49">
      <t>ズイイ</t>
    </rPh>
    <rPh sb="49" eb="51">
      <t>ケイヤク</t>
    </rPh>
    <rPh sb="52" eb="54">
      <t>キカク</t>
    </rPh>
    <rPh sb="54" eb="56">
      <t>キョウソウ</t>
    </rPh>
    <phoneticPr fontId="5"/>
  </si>
  <si>
    <t>G.</t>
    <phoneticPr fontId="5"/>
  </si>
  <si>
    <t>地域の特性を踏まえた適切な審査の実施率。</t>
    <phoneticPr fontId="5"/>
  </si>
  <si>
    <t>・大臣意見に反映させるべき地方のきめ細かな事情を、どれだけ委託先は把握しているのか。実際にはひとりないし1社がかなり広い地域をカバーしており、目的と手段がマッチしていない印象を受ける。</t>
    <phoneticPr fontId="5"/>
  </si>
  <si>
    <t>環境影響審査室長　
大井通博</t>
    <rPh sb="0" eb="2">
      <t>カンキョウ</t>
    </rPh>
    <rPh sb="2" eb="4">
      <t>エイキョウ</t>
    </rPh>
    <rPh sb="4" eb="6">
      <t>シンサ</t>
    </rPh>
    <phoneticPr fontId="5"/>
  </si>
  <si>
    <t>外部有識者の所見を踏まえ、委託先が地方の事情をどれだけ把握できているのか示すこと。また、その情報の活用についても説明すること。</t>
    <phoneticPr fontId="5"/>
  </si>
  <si>
    <t>審査件数増加見込みに伴う増。</t>
    <rPh sb="0" eb="2">
      <t>シンサ</t>
    </rPh>
    <rPh sb="2" eb="4">
      <t>ケンスウ</t>
    </rPh>
    <rPh sb="4" eb="6">
      <t>ゾウカ</t>
    </rPh>
    <rPh sb="6" eb="8">
      <t>ミコ</t>
    </rPh>
    <rPh sb="10" eb="11">
      <t>トモナ</t>
    </rPh>
    <rPh sb="12" eb="13">
      <t>ゾウ</t>
    </rPh>
    <phoneticPr fontId="5"/>
  </si>
  <si>
    <t>現状通り</t>
  </si>
  <si>
    <t>委託先は、審査対象となる事業の地域特性及び事業特性に応じて、当該地域の情報収集、現地調査、自治体及び有識者等へのヒアリング等を行い、大臣意見に反映させるべき地方の事情の把握に努めており、その情報は審査における主務省庁との質疑応答及び環境大臣意見の作成において活用されているところ。
なお、個別の事業に対して大臣意見を述べる際には、定められた審査期間内に、当該事業により影響を及ぼす範囲をカバーしているところ。</t>
    <rPh sb="5" eb="7">
      <t>シンサ</t>
    </rPh>
    <rPh sb="7" eb="9">
      <t>タイショウ</t>
    </rPh>
    <rPh sb="12" eb="14">
      <t>ジギョウ</t>
    </rPh>
    <rPh sb="15" eb="17">
      <t>チイキ</t>
    </rPh>
    <rPh sb="17" eb="19">
      <t>トクセイ</t>
    </rPh>
    <rPh sb="19" eb="20">
      <t>オヨ</t>
    </rPh>
    <rPh sb="21" eb="23">
      <t>ジギョウ</t>
    </rPh>
    <rPh sb="23" eb="25">
      <t>トクセイ</t>
    </rPh>
    <rPh sb="26" eb="27">
      <t>オウ</t>
    </rPh>
    <rPh sb="35" eb="37">
      <t>ジョウホウ</t>
    </rPh>
    <rPh sb="37" eb="39">
      <t>シュウシュウ</t>
    </rPh>
    <rPh sb="61" eb="62">
      <t>トウ</t>
    </rPh>
    <rPh sb="63" eb="64">
      <t>オコナ</t>
    </rPh>
    <rPh sb="66" eb="68">
      <t>ダイジン</t>
    </rPh>
    <rPh sb="68" eb="70">
      <t>イケン</t>
    </rPh>
    <rPh sb="71" eb="73">
      <t>ハンエイ</t>
    </rPh>
    <rPh sb="78" eb="80">
      <t>チホウ</t>
    </rPh>
    <rPh sb="81" eb="83">
      <t>ジジョウ</t>
    </rPh>
    <rPh sb="84" eb="86">
      <t>ハアク</t>
    </rPh>
    <rPh sb="87" eb="88">
      <t>ツト</t>
    </rPh>
    <rPh sb="95" eb="97">
      <t>ジョウホウ</t>
    </rPh>
    <rPh sb="98" eb="100">
      <t>シンサ</t>
    </rPh>
    <rPh sb="104" eb="106">
      <t>シュム</t>
    </rPh>
    <rPh sb="106" eb="108">
      <t>ショウチョウ</t>
    </rPh>
    <rPh sb="110" eb="112">
      <t>シツギ</t>
    </rPh>
    <rPh sb="112" eb="114">
      <t>オウトウ</t>
    </rPh>
    <rPh sb="114" eb="115">
      <t>オヨ</t>
    </rPh>
    <rPh sb="116" eb="118">
      <t>カンキョウ</t>
    </rPh>
    <rPh sb="118" eb="120">
      <t>ダイジン</t>
    </rPh>
    <rPh sb="120" eb="122">
      <t>イケン</t>
    </rPh>
    <rPh sb="123" eb="125">
      <t>サクセイ</t>
    </rPh>
    <rPh sb="129" eb="131">
      <t>カツヨウ</t>
    </rPh>
    <rPh sb="144" eb="146">
      <t>コベツ</t>
    </rPh>
    <rPh sb="147" eb="149">
      <t>ジギョウ</t>
    </rPh>
    <rPh sb="150" eb="151">
      <t>タイ</t>
    </rPh>
    <rPh sb="153" eb="155">
      <t>ダイジン</t>
    </rPh>
    <rPh sb="155" eb="157">
      <t>イケン</t>
    </rPh>
    <rPh sb="158" eb="159">
      <t>ノ</t>
    </rPh>
    <rPh sb="161" eb="162">
      <t>サイ</t>
    </rPh>
    <rPh sb="165" eb="166">
      <t>サダ</t>
    </rPh>
    <rPh sb="170" eb="172">
      <t>シンサ</t>
    </rPh>
    <rPh sb="172" eb="174">
      <t>キカン</t>
    </rPh>
    <rPh sb="174" eb="175">
      <t>ナイ</t>
    </rPh>
    <rPh sb="177" eb="179">
      <t>トウガイ</t>
    </rPh>
    <phoneticPr fontId="5"/>
  </si>
  <si>
    <t>地方環境事務所における環境影響評価審査体制強化費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</si>
</sst>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808</xdr:row>
          <xdr:rowOff>257175</xdr:rowOff>
        </xdr:from>
        <xdr:to>
          <xdr:col>45</xdr:col>
          <xdr:colOff>19050</xdr:colOff>
          <xdr:row>809</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19050</xdr:rowOff>
        </xdr:from>
        <xdr:to>
          <xdr:col>44</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44</xdr:col>
      <xdr:colOff>131781</xdr:colOff>
      <xdr:row>729</xdr:row>
      <xdr:rowOff>233401</xdr:rowOff>
    </xdr:from>
    <xdr:to>
      <xdr:col>49</xdr:col>
      <xdr:colOff>406388</xdr:colOff>
      <xdr:row>732</xdr:row>
      <xdr:rowOff>46851</xdr:rowOff>
    </xdr:to>
    <xdr:sp macro="" textlink="">
      <xdr:nvSpPr>
        <xdr:cNvPr id="73" name="テキスト ボックス 72"/>
        <xdr:cNvSpPr txBox="1"/>
      </xdr:nvSpPr>
      <xdr:spPr>
        <a:xfrm>
          <a:off x="9037656" y="43083995"/>
          <a:ext cx="1286638" cy="8850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a:t>
          </a:r>
          <a:r>
            <a:rPr kumimoji="1" lang="ja-JP" altLang="en-US" sz="1100"/>
            <a:t>個人Ａ（アセスサポーター１名）</a:t>
          </a:r>
          <a:endParaRPr kumimoji="1" lang="en-US" altLang="ja-JP" sz="1100"/>
        </a:p>
        <a:p>
          <a:r>
            <a:rPr kumimoji="1" lang="ja-JP" altLang="en-US" sz="1100"/>
            <a:t>　</a:t>
          </a:r>
          <a:r>
            <a:rPr kumimoji="1" lang="en-US" altLang="ja-JP" sz="1100"/>
            <a:t>3.5</a:t>
          </a:r>
          <a:r>
            <a:rPr kumimoji="1" lang="ja-JP" altLang="en-US" sz="1100"/>
            <a:t>百万円</a:t>
          </a:r>
          <a:endParaRPr kumimoji="1" lang="en-US" altLang="ja-JP" sz="1100"/>
        </a:p>
      </xdr:txBody>
    </xdr:sp>
    <xdr:clientData/>
  </xdr:twoCellAnchor>
  <xdr:twoCellAnchor>
    <xdr:from>
      <xdr:col>18</xdr:col>
      <xdr:colOff>118476</xdr:colOff>
      <xdr:row>729</xdr:row>
      <xdr:rowOff>260297</xdr:rowOff>
    </xdr:from>
    <xdr:to>
      <xdr:col>24</xdr:col>
      <xdr:colOff>196341</xdr:colOff>
      <xdr:row>732</xdr:row>
      <xdr:rowOff>133296</xdr:rowOff>
    </xdr:to>
    <xdr:sp macro="" textlink="">
      <xdr:nvSpPr>
        <xdr:cNvPr id="74" name="テキスト ボックス 73"/>
        <xdr:cNvSpPr txBox="1"/>
      </xdr:nvSpPr>
      <xdr:spPr>
        <a:xfrm>
          <a:off x="3761789" y="43110891"/>
          <a:ext cx="1292302" cy="944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個人Ａ（アセスサポーター１名）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twoCellAnchor>
    <xdr:from>
      <xdr:col>25</xdr:col>
      <xdr:colOff>93540</xdr:colOff>
      <xdr:row>719</xdr:row>
      <xdr:rowOff>11907</xdr:rowOff>
    </xdr:from>
    <xdr:to>
      <xdr:col>32</xdr:col>
      <xdr:colOff>161523</xdr:colOff>
      <xdr:row>721</xdr:row>
      <xdr:rowOff>316311</xdr:rowOff>
    </xdr:to>
    <xdr:sp macro="" textlink="">
      <xdr:nvSpPr>
        <xdr:cNvPr id="75" name="テキスト ボックス 74"/>
        <xdr:cNvSpPr txBox="1"/>
      </xdr:nvSpPr>
      <xdr:spPr>
        <a:xfrm>
          <a:off x="5153696" y="39290626"/>
          <a:ext cx="1484827" cy="1018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r>
            <a:rPr kumimoji="1" lang="en-US" altLang="ja-JP" sz="1200"/>
            <a:t>22.8</a:t>
          </a:r>
          <a:r>
            <a:rPr kumimoji="1" lang="ja-JP" altLang="en-US" sz="1200"/>
            <a:t>百万円</a:t>
          </a:r>
        </a:p>
      </xdr:txBody>
    </xdr:sp>
    <xdr:clientData/>
  </xdr:twoCellAnchor>
  <xdr:twoCellAnchor>
    <xdr:from>
      <xdr:col>8</xdr:col>
      <xdr:colOff>32888</xdr:colOff>
      <xdr:row>720</xdr:row>
      <xdr:rowOff>270649</xdr:rowOff>
    </xdr:from>
    <xdr:to>
      <xdr:col>22</xdr:col>
      <xdr:colOff>56233</xdr:colOff>
      <xdr:row>721</xdr:row>
      <xdr:rowOff>184924</xdr:rowOff>
    </xdr:to>
    <xdr:sp macro="" textlink="">
      <xdr:nvSpPr>
        <xdr:cNvPr id="76" name="テキスト ボックス 75"/>
        <xdr:cNvSpPr txBox="1"/>
      </xdr:nvSpPr>
      <xdr:spPr>
        <a:xfrm>
          <a:off x="1633088" y="28502749"/>
          <a:ext cx="282369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15</xdr:col>
      <xdr:colOff>150534</xdr:colOff>
      <xdr:row>725</xdr:row>
      <xdr:rowOff>15635</xdr:rowOff>
    </xdr:from>
    <xdr:to>
      <xdr:col>22</xdr:col>
      <xdr:colOff>190500</xdr:colOff>
      <xdr:row>727</xdr:row>
      <xdr:rowOff>219208</xdr:rowOff>
    </xdr:to>
    <xdr:sp macro="" textlink="">
      <xdr:nvSpPr>
        <xdr:cNvPr id="77" name="テキスト ボックス 76"/>
        <xdr:cNvSpPr txBox="1"/>
      </xdr:nvSpPr>
      <xdr:spPr>
        <a:xfrm>
          <a:off x="3186628" y="41437479"/>
          <a:ext cx="1456810" cy="917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a:t>4.5</a:t>
          </a:r>
          <a:r>
            <a:rPr kumimoji="1" lang="ja-JP" altLang="en-US" sz="1100"/>
            <a:t>百万円</a:t>
          </a:r>
        </a:p>
      </xdr:txBody>
    </xdr:sp>
    <xdr:clientData/>
  </xdr:twoCellAnchor>
  <xdr:twoCellAnchor>
    <xdr:from>
      <xdr:col>25</xdr:col>
      <xdr:colOff>55547</xdr:colOff>
      <xdr:row>725</xdr:row>
      <xdr:rowOff>16942</xdr:rowOff>
    </xdr:from>
    <xdr:to>
      <xdr:col>32</xdr:col>
      <xdr:colOff>107157</xdr:colOff>
      <xdr:row>727</xdr:row>
      <xdr:rowOff>208002</xdr:rowOff>
    </xdr:to>
    <xdr:sp macro="" textlink="">
      <xdr:nvSpPr>
        <xdr:cNvPr id="78" name="テキスト ボックス 77"/>
        <xdr:cNvSpPr txBox="1"/>
      </xdr:nvSpPr>
      <xdr:spPr>
        <a:xfrm>
          <a:off x="5115703" y="41438786"/>
          <a:ext cx="1468454" cy="9054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a:t>3.8</a:t>
          </a:r>
          <a:r>
            <a:rPr kumimoji="1" lang="ja-JP" altLang="en-US" sz="1100"/>
            <a:t>百万円</a:t>
          </a:r>
        </a:p>
      </xdr:txBody>
    </xdr:sp>
    <xdr:clientData/>
  </xdr:twoCellAnchor>
  <xdr:twoCellAnchor>
    <xdr:from>
      <xdr:col>42</xdr:col>
      <xdr:colOff>121055</xdr:colOff>
      <xdr:row>725</xdr:row>
      <xdr:rowOff>17128</xdr:rowOff>
    </xdr:from>
    <xdr:to>
      <xdr:col>49</xdr:col>
      <xdr:colOff>388461</xdr:colOff>
      <xdr:row>727</xdr:row>
      <xdr:rowOff>245881</xdr:rowOff>
    </xdr:to>
    <xdr:sp macro="" textlink="">
      <xdr:nvSpPr>
        <xdr:cNvPr id="79" name="テキスト ボックス 78"/>
        <xdr:cNvSpPr txBox="1"/>
      </xdr:nvSpPr>
      <xdr:spPr>
        <a:xfrm>
          <a:off x="8622118" y="41438972"/>
          <a:ext cx="1684249" cy="9431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九州地方環境事務所</a:t>
          </a:r>
          <a:endParaRPr kumimoji="1" lang="en-US" altLang="ja-JP" sz="1100"/>
        </a:p>
        <a:p>
          <a:endParaRPr kumimoji="1" lang="en-US" altLang="ja-JP" sz="1100"/>
        </a:p>
        <a:p>
          <a:r>
            <a:rPr kumimoji="1" lang="en-US" altLang="ja-JP" sz="1100"/>
            <a:t>8.2</a:t>
          </a:r>
          <a:r>
            <a:rPr kumimoji="1" lang="ja-JP" altLang="en-US" sz="1100"/>
            <a:t>百万円</a:t>
          </a:r>
          <a:endParaRPr kumimoji="1" lang="en-US" altLang="ja-JP" sz="1100"/>
        </a:p>
        <a:p>
          <a:endParaRPr kumimoji="1" lang="ja-JP" altLang="en-US" sz="1100"/>
        </a:p>
      </xdr:txBody>
    </xdr:sp>
    <xdr:clientData/>
  </xdr:twoCellAnchor>
  <xdr:twoCellAnchor>
    <xdr:from>
      <xdr:col>6</xdr:col>
      <xdr:colOff>94308</xdr:colOff>
      <xdr:row>733</xdr:row>
      <xdr:rowOff>203332</xdr:rowOff>
    </xdr:from>
    <xdr:to>
      <xdr:col>13</xdr:col>
      <xdr:colOff>130541</xdr:colOff>
      <xdr:row>736</xdr:row>
      <xdr:rowOff>192462</xdr:rowOff>
    </xdr:to>
    <xdr:sp macro="" textlink="">
      <xdr:nvSpPr>
        <xdr:cNvPr id="80" name="テキスト ボックス 79"/>
        <xdr:cNvSpPr txBox="1"/>
      </xdr:nvSpPr>
      <xdr:spPr>
        <a:xfrm>
          <a:off x="1308746" y="44482676"/>
          <a:ext cx="1453076" cy="10606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（株）ドーコン</a:t>
          </a:r>
          <a:endParaRPr kumimoji="1" lang="en-US" altLang="ja-JP" sz="1100"/>
        </a:p>
        <a:p>
          <a:r>
            <a:rPr kumimoji="1" lang="ja-JP" altLang="en-US" sz="1100"/>
            <a:t>　</a:t>
          </a:r>
          <a:r>
            <a:rPr kumimoji="1" lang="en-US" altLang="ja-JP" sz="1100"/>
            <a:t>1.8</a:t>
          </a:r>
          <a:r>
            <a:rPr kumimoji="1" lang="ja-JP" altLang="en-US" sz="1100"/>
            <a:t>百万円</a:t>
          </a:r>
        </a:p>
      </xdr:txBody>
    </xdr:sp>
    <xdr:clientData/>
  </xdr:twoCellAnchor>
  <xdr:twoCellAnchor>
    <xdr:from>
      <xdr:col>44</xdr:col>
      <xdr:colOff>4185</xdr:colOff>
      <xdr:row>733</xdr:row>
      <xdr:rowOff>184657</xdr:rowOff>
    </xdr:from>
    <xdr:to>
      <xdr:col>49</xdr:col>
      <xdr:colOff>397604</xdr:colOff>
      <xdr:row>735</xdr:row>
      <xdr:rowOff>335563</xdr:rowOff>
    </xdr:to>
    <xdr:sp macro="" textlink="">
      <xdr:nvSpPr>
        <xdr:cNvPr id="81" name="テキスト ボックス 80"/>
        <xdr:cNvSpPr txBox="1"/>
      </xdr:nvSpPr>
      <xdr:spPr>
        <a:xfrm>
          <a:off x="8910060" y="44464001"/>
          <a:ext cx="1405450" cy="8652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I.</a:t>
          </a:r>
          <a:r>
            <a:rPr kumimoji="1" lang="ja-JP" altLang="en-US" sz="1100"/>
            <a:t>一般財団法人九州環境管理協会</a:t>
          </a:r>
          <a:endParaRPr kumimoji="1" lang="en-US" altLang="ja-JP" sz="1100"/>
        </a:p>
        <a:p>
          <a:pPr>
            <a:lnSpc>
              <a:spcPts val="1200"/>
            </a:lnSpc>
          </a:pPr>
          <a:r>
            <a:rPr kumimoji="1" lang="ja-JP" altLang="en-US" sz="1100"/>
            <a:t>　</a:t>
          </a:r>
          <a:r>
            <a:rPr kumimoji="1" lang="en-US" altLang="ja-JP" sz="1100"/>
            <a:t>4.7</a:t>
          </a:r>
          <a:r>
            <a:rPr kumimoji="1" lang="ja-JP" altLang="en-US" sz="1100"/>
            <a:t>百万円</a:t>
          </a:r>
        </a:p>
      </xdr:txBody>
    </xdr:sp>
    <xdr:clientData/>
  </xdr:twoCellAnchor>
  <xdr:twoCellAnchor>
    <xdr:from>
      <xdr:col>6</xdr:col>
      <xdr:colOff>47628</xdr:colOff>
      <xdr:row>725</xdr:row>
      <xdr:rowOff>1441</xdr:rowOff>
    </xdr:from>
    <xdr:to>
      <xdr:col>14</xdr:col>
      <xdr:colOff>42658</xdr:colOff>
      <xdr:row>727</xdr:row>
      <xdr:rowOff>219208</xdr:rowOff>
    </xdr:to>
    <xdr:sp macro="" textlink="">
      <xdr:nvSpPr>
        <xdr:cNvPr id="104" name="テキスト ボックス 103"/>
        <xdr:cNvSpPr txBox="1"/>
      </xdr:nvSpPr>
      <xdr:spPr>
        <a:xfrm>
          <a:off x="1262066" y="41423285"/>
          <a:ext cx="1614280" cy="9321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a:t>5.4</a:t>
          </a:r>
          <a:r>
            <a:rPr kumimoji="1" lang="ja-JP" altLang="en-US" sz="1100"/>
            <a:t>百万円</a:t>
          </a:r>
          <a:endParaRPr kumimoji="1" lang="en-US" altLang="ja-JP" sz="1100"/>
        </a:p>
        <a:p>
          <a:endParaRPr kumimoji="1" lang="ja-JP" altLang="en-US" sz="1100"/>
        </a:p>
      </xdr:txBody>
    </xdr:sp>
    <xdr:clientData/>
  </xdr:twoCellAnchor>
  <xdr:twoCellAnchor>
    <xdr:from>
      <xdr:col>7</xdr:col>
      <xdr:colOff>193011</xdr:colOff>
      <xdr:row>727</xdr:row>
      <xdr:rowOff>219208</xdr:rowOff>
    </xdr:from>
    <xdr:to>
      <xdr:col>7</xdr:col>
      <xdr:colOff>200322</xdr:colOff>
      <xdr:row>733</xdr:row>
      <xdr:rowOff>186711</xdr:rowOff>
    </xdr:to>
    <xdr:cxnSp macro="">
      <xdr:nvCxnSpPr>
        <xdr:cNvPr id="105" name="直線コネクタ 104"/>
        <xdr:cNvCxnSpPr/>
      </xdr:nvCxnSpPr>
      <xdr:spPr>
        <a:xfrm flipH="1">
          <a:off x="1609855" y="42355427"/>
          <a:ext cx="7311" cy="21106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85281</xdr:colOff>
      <xdr:row>728</xdr:row>
      <xdr:rowOff>276732</xdr:rowOff>
    </xdr:from>
    <xdr:ext cx="876300" cy="276023"/>
    <xdr:sp macro="" textlink="">
      <xdr:nvSpPr>
        <xdr:cNvPr id="106" name="テキスト ボックス 105"/>
        <xdr:cNvSpPr txBox="1"/>
      </xdr:nvSpPr>
      <xdr:spPr>
        <a:xfrm>
          <a:off x="3728594" y="42770138"/>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44</xdr:col>
      <xdr:colOff>84121</xdr:colOff>
      <xdr:row>728</xdr:row>
      <xdr:rowOff>238630</xdr:rowOff>
    </xdr:from>
    <xdr:ext cx="876300" cy="276023"/>
    <xdr:sp macro="" textlink="">
      <xdr:nvSpPr>
        <xdr:cNvPr id="107" name="テキスト ボックス 106"/>
        <xdr:cNvSpPr txBox="1"/>
      </xdr:nvSpPr>
      <xdr:spPr>
        <a:xfrm>
          <a:off x="8989996" y="42732036"/>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44</xdr:col>
      <xdr:colOff>17632</xdr:colOff>
      <xdr:row>737</xdr:row>
      <xdr:rowOff>63040</xdr:rowOff>
    </xdr:from>
    <xdr:to>
      <xdr:col>49</xdr:col>
      <xdr:colOff>411051</xdr:colOff>
      <xdr:row>739</xdr:row>
      <xdr:rowOff>215534</xdr:rowOff>
    </xdr:to>
    <xdr:sp macro="" textlink="">
      <xdr:nvSpPr>
        <xdr:cNvPr id="109" name="テキスト ボックス 108"/>
        <xdr:cNvSpPr txBox="1"/>
      </xdr:nvSpPr>
      <xdr:spPr>
        <a:xfrm>
          <a:off x="8923507" y="45771134"/>
          <a:ext cx="1405450" cy="8668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J.</a:t>
          </a:r>
          <a:r>
            <a:rPr kumimoji="1" lang="ja-JP" altLang="en-US" sz="1100"/>
            <a:t>国家公務員共済組合連合会浜の町病院</a:t>
          </a:r>
          <a:endParaRPr kumimoji="1" lang="en-US" altLang="ja-JP" sz="1100"/>
        </a:p>
        <a:p>
          <a:pPr>
            <a:lnSpc>
              <a:spcPts val="1100"/>
            </a:lnSpc>
          </a:pPr>
          <a:r>
            <a:rPr kumimoji="1" lang="ja-JP" altLang="en-US" sz="1100"/>
            <a:t>　</a:t>
          </a:r>
          <a:r>
            <a:rPr kumimoji="1" lang="en-US" altLang="ja-JP" sz="1100"/>
            <a:t>0.01</a:t>
          </a:r>
          <a:r>
            <a:rPr kumimoji="1" lang="ja-JP" altLang="en-US" sz="1100"/>
            <a:t>百万円</a:t>
          </a:r>
        </a:p>
      </xdr:txBody>
    </xdr:sp>
    <xdr:clientData/>
  </xdr:twoCellAnchor>
  <xdr:twoCellAnchor>
    <xdr:from>
      <xdr:col>42</xdr:col>
      <xdr:colOff>166688</xdr:colOff>
      <xdr:row>732</xdr:row>
      <xdr:rowOff>83343</xdr:rowOff>
    </xdr:from>
    <xdr:to>
      <xdr:col>50</xdr:col>
      <xdr:colOff>154781</xdr:colOff>
      <xdr:row>733</xdr:row>
      <xdr:rowOff>238125</xdr:rowOff>
    </xdr:to>
    <xdr:sp macro="" textlink="">
      <xdr:nvSpPr>
        <xdr:cNvPr id="114" name="正方形/長方形 113"/>
        <xdr:cNvSpPr/>
      </xdr:nvSpPr>
      <xdr:spPr>
        <a:xfrm>
          <a:off x="8667751" y="44410312"/>
          <a:ext cx="1904999" cy="511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随契（企画競争）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p>
      </xdr:txBody>
    </xdr:sp>
    <xdr:clientData/>
  </xdr:twoCellAnchor>
  <xdr:twoCellAnchor>
    <xdr:from>
      <xdr:col>16</xdr:col>
      <xdr:colOff>187911</xdr:colOff>
      <xdr:row>727</xdr:row>
      <xdr:rowOff>225931</xdr:rowOff>
    </xdr:from>
    <xdr:to>
      <xdr:col>16</xdr:col>
      <xdr:colOff>190519</xdr:colOff>
      <xdr:row>739</xdr:row>
      <xdr:rowOff>0</xdr:rowOff>
    </xdr:to>
    <xdr:cxnSp macro="">
      <xdr:nvCxnSpPr>
        <xdr:cNvPr id="115" name="直線コネクタ 114"/>
        <xdr:cNvCxnSpPr/>
      </xdr:nvCxnSpPr>
      <xdr:spPr>
        <a:xfrm>
          <a:off x="3426411" y="42362150"/>
          <a:ext cx="2608" cy="40603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83344</xdr:colOff>
      <xdr:row>727</xdr:row>
      <xdr:rowOff>210243</xdr:rowOff>
    </xdr:from>
    <xdr:to>
      <xdr:col>27</xdr:col>
      <xdr:colOff>84969</xdr:colOff>
      <xdr:row>729</xdr:row>
      <xdr:rowOff>250031</xdr:rowOff>
    </xdr:to>
    <xdr:cxnSp macro="">
      <xdr:nvCxnSpPr>
        <xdr:cNvPr id="116" name="直線コネクタ 115"/>
        <xdr:cNvCxnSpPr/>
      </xdr:nvCxnSpPr>
      <xdr:spPr>
        <a:xfrm flipH="1">
          <a:off x="5548313" y="42346462"/>
          <a:ext cx="1625" cy="7541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59531</xdr:colOff>
      <xdr:row>727</xdr:row>
      <xdr:rowOff>257307</xdr:rowOff>
    </xdr:from>
    <xdr:to>
      <xdr:col>43</xdr:col>
      <xdr:colOff>73831</xdr:colOff>
      <xdr:row>738</xdr:row>
      <xdr:rowOff>190500</xdr:rowOff>
    </xdr:to>
    <xdr:cxnSp macro="">
      <xdr:nvCxnSpPr>
        <xdr:cNvPr id="117" name="直線コネクタ 116"/>
        <xdr:cNvCxnSpPr/>
      </xdr:nvCxnSpPr>
      <xdr:spPr>
        <a:xfrm flipH="1">
          <a:off x="8763000" y="42393526"/>
          <a:ext cx="14300" cy="38622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2686</xdr:colOff>
      <xdr:row>731</xdr:row>
      <xdr:rowOff>12646</xdr:rowOff>
    </xdr:from>
    <xdr:to>
      <xdr:col>18</xdr:col>
      <xdr:colOff>118476</xdr:colOff>
      <xdr:row>731</xdr:row>
      <xdr:rowOff>16195</xdr:rowOff>
    </xdr:to>
    <xdr:cxnSp macro="">
      <xdr:nvCxnSpPr>
        <xdr:cNvPr id="118" name="直線コネクタ 117"/>
        <xdr:cNvCxnSpPr>
          <a:endCxn id="74" idx="1"/>
        </xdr:cNvCxnSpPr>
      </xdr:nvCxnSpPr>
      <xdr:spPr>
        <a:xfrm>
          <a:off x="3443592" y="43577615"/>
          <a:ext cx="318197"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730</xdr:row>
      <xdr:rowOff>318720</xdr:rowOff>
    </xdr:from>
    <xdr:to>
      <xdr:col>44</xdr:col>
      <xdr:colOff>131781</xdr:colOff>
      <xdr:row>730</xdr:row>
      <xdr:rowOff>321469</xdr:rowOff>
    </xdr:to>
    <xdr:cxnSp macro="">
      <xdr:nvCxnSpPr>
        <xdr:cNvPr id="119" name="直線コネクタ 118"/>
        <xdr:cNvCxnSpPr>
          <a:endCxn id="73" idx="1"/>
        </xdr:cNvCxnSpPr>
      </xdr:nvCxnSpPr>
      <xdr:spPr>
        <a:xfrm flipV="1">
          <a:off x="8786813" y="43526501"/>
          <a:ext cx="250843" cy="2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61875</xdr:colOff>
      <xdr:row>734</xdr:row>
      <xdr:rowOff>257309</xdr:rowOff>
    </xdr:from>
    <xdr:to>
      <xdr:col>44</xdr:col>
      <xdr:colOff>4185</xdr:colOff>
      <xdr:row>734</xdr:row>
      <xdr:rowOff>259177</xdr:rowOff>
    </xdr:to>
    <xdr:cxnSp macro="">
      <xdr:nvCxnSpPr>
        <xdr:cNvPr id="120" name="直線コネクタ 119"/>
        <xdr:cNvCxnSpPr>
          <a:endCxn id="81" idx="1"/>
        </xdr:cNvCxnSpPr>
      </xdr:nvCxnSpPr>
      <xdr:spPr>
        <a:xfrm flipV="1">
          <a:off x="8765344" y="44893840"/>
          <a:ext cx="144716"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68599</xdr:colOff>
      <xdr:row>738</xdr:row>
      <xdr:rowOff>163926</xdr:rowOff>
    </xdr:from>
    <xdr:to>
      <xdr:col>44</xdr:col>
      <xdr:colOff>10909</xdr:colOff>
      <xdr:row>738</xdr:row>
      <xdr:rowOff>165794</xdr:rowOff>
    </xdr:to>
    <xdr:cxnSp macro="">
      <xdr:nvCxnSpPr>
        <xdr:cNvPr id="121" name="直線コネクタ 120"/>
        <xdr:cNvCxnSpPr/>
      </xdr:nvCxnSpPr>
      <xdr:spPr>
        <a:xfrm flipV="1">
          <a:off x="8772068" y="46229207"/>
          <a:ext cx="144716"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201136</xdr:colOff>
      <xdr:row>723</xdr:row>
      <xdr:rowOff>123211</xdr:rowOff>
    </xdr:from>
    <xdr:to>
      <xdr:col>8</xdr:col>
      <xdr:colOff>1424</xdr:colOff>
      <xdr:row>724</xdr:row>
      <xdr:rowOff>351438</xdr:rowOff>
    </xdr:to>
    <xdr:cxnSp macro="">
      <xdr:nvCxnSpPr>
        <xdr:cNvPr id="123" name="直線コネクタ 122"/>
        <xdr:cNvCxnSpPr/>
      </xdr:nvCxnSpPr>
      <xdr:spPr>
        <a:xfrm flipH="1">
          <a:off x="1617980" y="40830680"/>
          <a:ext cx="2694" cy="5854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2640</xdr:colOff>
      <xdr:row>721</xdr:row>
      <xdr:rowOff>307956</xdr:rowOff>
    </xdr:from>
    <xdr:to>
      <xdr:col>29</xdr:col>
      <xdr:colOff>2640</xdr:colOff>
      <xdr:row>723</xdr:row>
      <xdr:rowOff>146324</xdr:rowOff>
    </xdr:to>
    <xdr:cxnSp macro="">
      <xdr:nvCxnSpPr>
        <xdr:cNvPr id="124" name="直線コネクタ 123"/>
        <xdr:cNvCxnSpPr/>
      </xdr:nvCxnSpPr>
      <xdr:spPr>
        <a:xfrm>
          <a:off x="5872421" y="40301050"/>
          <a:ext cx="0" cy="5527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723</xdr:row>
      <xdr:rowOff>130969</xdr:rowOff>
    </xdr:from>
    <xdr:to>
      <xdr:col>44</xdr:col>
      <xdr:colOff>23813</xdr:colOff>
      <xdr:row>723</xdr:row>
      <xdr:rowOff>130969</xdr:rowOff>
    </xdr:to>
    <xdr:cxnSp macro="">
      <xdr:nvCxnSpPr>
        <xdr:cNvPr id="125" name="直線コネクタ 124"/>
        <xdr:cNvCxnSpPr/>
      </xdr:nvCxnSpPr>
      <xdr:spPr>
        <a:xfrm>
          <a:off x="1619250" y="40838438"/>
          <a:ext cx="73104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195648</xdr:colOff>
      <xdr:row>723</xdr:row>
      <xdr:rowOff>141141</xdr:rowOff>
    </xdr:from>
    <xdr:to>
      <xdr:col>19</xdr:col>
      <xdr:colOff>198342</xdr:colOff>
      <xdr:row>725</xdr:row>
      <xdr:rowOff>13768</xdr:rowOff>
    </xdr:to>
    <xdr:cxnSp macro="">
      <xdr:nvCxnSpPr>
        <xdr:cNvPr id="126" name="直線コネクタ 125"/>
        <xdr:cNvCxnSpPr/>
      </xdr:nvCxnSpPr>
      <xdr:spPr>
        <a:xfrm flipH="1">
          <a:off x="4041367" y="40848610"/>
          <a:ext cx="2694" cy="587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83899</xdr:colOff>
      <xdr:row>723</xdr:row>
      <xdr:rowOff>125453</xdr:rowOff>
    </xdr:from>
    <xdr:to>
      <xdr:col>27</xdr:col>
      <xdr:colOff>86593</xdr:colOff>
      <xdr:row>724</xdr:row>
      <xdr:rowOff>353680</xdr:rowOff>
    </xdr:to>
    <xdr:cxnSp macro="">
      <xdr:nvCxnSpPr>
        <xdr:cNvPr id="127" name="直線コネクタ 126"/>
        <xdr:cNvCxnSpPr/>
      </xdr:nvCxnSpPr>
      <xdr:spPr>
        <a:xfrm flipH="1">
          <a:off x="5548868" y="40832922"/>
          <a:ext cx="2694" cy="5854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3547</xdr:colOff>
      <xdr:row>723</xdr:row>
      <xdr:rowOff>129934</xdr:rowOff>
    </xdr:from>
    <xdr:to>
      <xdr:col>44</xdr:col>
      <xdr:colOff>6241</xdr:colOff>
      <xdr:row>725</xdr:row>
      <xdr:rowOff>2561</xdr:rowOff>
    </xdr:to>
    <xdr:cxnSp macro="">
      <xdr:nvCxnSpPr>
        <xdr:cNvPr id="128" name="直線コネクタ 127"/>
        <xdr:cNvCxnSpPr/>
      </xdr:nvCxnSpPr>
      <xdr:spPr>
        <a:xfrm flipH="1">
          <a:off x="8909422" y="40837403"/>
          <a:ext cx="2694" cy="587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1550</xdr:colOff>
      <xdr:row>722</xdr:row>
      <xdr:rowOff>146695</xdr:rowOff>
    </xdr:from>
    <xdr:to>
      <xdr:col>44</xdr:col>
      <xdr:colOff>8513</xdr:colOff>
      <xdr:row>722</xdr:row>
      <xdr:rowOff>335439</xdr:rowOff>
    </xdr:to>
    <xdr:sp macro="" textlink="">
      <xdr:nvSpPr>
        <xdr:cNvPr id="129" name="テキスト ボックス 128"/>
        <xdr:cNvSpPr txBox="1"/>
      </xdr:nvSpPr>
      <xdr:spPr>
        <a:xfrm>
          <a:off x="3037644" y="40496976"/>
          <a:ext cx="5876744" cy="188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（重要な個別案件のフォローアップ、各地方環境事務所版の審査ガイドラインの作成等）</a:t>
          </a:r>
        </a:p>
      </xdr:txBody>
    </xdr:sp>
    <xdr:clientData/>
  </xdr:twoCellAnchor>
  <xdr:twoCellAnchor>
    <xdr:from>
      <xdr:col>6</xdr:col>
      <xdr:colOff>83298</xdr:colOff>
      <xdr:row>732</xdr:row>
      <xdr:rowOff>166725</xdr:rowOff>
    </xdr:from>
    <xdr:to>
      <xdr:col>14</xdr:col>
      <xdr:colOff>137852</xdr:colOff>
      <xdr:row>733</xdr:row>
      <xdr:rowOff>111258</xdr:rowOff>
    </xdr:to>
    <xdr:sp macro="" textlink="">
      <xdr:nvSpPr>
        <xdr:cNvPr id="130" name="正方形/長方形 129"/>
        <xdr:cNvSpPr/>
      </xdr:nvSpPr>
      <xdr:spPr>
        <a:xfrm>
          <a:off x="1297736" y="44088881"/>
          <a:ext cx="1673804" cy="3017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118481</xdr:colOff>
      <xdr:row>729</xdr:row>
      <xdr:rowOff>251113</xdr:rowOff>
    </xdr:from>
    <xdr:to>
      <xdr:col>31</xdr:col>
      <xdr:colOff>195551</xdr:colOff>
      <xdr:row>732</xdr:row>
      <xdr:rowOff>124112</xdr:rowOff>
    </xdr:to>
    <xdr:sp macro="" textlink="">
      <xdr:nvSpPr>
        <xdr:cNvPr id="132" name="テキスト ボックス 131"/>
        <xdr:cNvSpPr txBox="1"/>
      </xdr:nvSpPr>
      <xdr:spPr>
        <a:xfrm>
          <a:off x="5178637" y="43101707"/>
          <a:ext cx="1291508" cy="944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個人Ａ（アセスサポーター１名）</a:t>
          </a:r>
          <a:endParaRPr kumimoji="1" lang="en-US" altLang="ja-JP" sz="1100"/>
        </a:p>
        <a:p>
          <a:r>
            <a:rPr kumimoji="1" lang="ja-JP" altLang="en-US" sz="1100"/>
            <a:t>　</a:t>
          </a:r>
          <a:r>
            <a:rPr kumimoji="1" lang="en-US" altLang="ja-JP" sz="1100"/>
            <a:t>3.8</a:t>
          </a:r>
          <a:r>
            <a:rPr kumimoji="1" lang="ja-JP" altLang="en-US" sz="1100"/>
            <a:t>百万円</a:t>
          </a:r>
          <a:endParaRPr kumimoji="1" lang="en-US" altLang="ja-JP" sz="1100"/>
        </a:p>
      </xdr:txBody>
    </xdr:sp>
    <xdr:clientData/>
  </xdr:twoCellAnchor>
  <xdr:oneCellAnchor>
    <xdr:from>
      <xdr:col>28</xdr:col>
      <xdr:colOff>16234</xdr:colOff>
      <xdr:row>728</xdr:row>
      <xdr:rowOff>278660</xdr:rowOff>
    </xdr:from>
    <xdr:ext cx="876300" cy="276023"/>
    <xdr:sp macro="" textlink="">
      <xdr:nvSpPr>
        <xdr:cNvPr id="133" name="テキスト ボックス 132"/>
        <xdr:cNvSpPr txBox="1"/>
      </xdr:nvSpPr>
      <xdr:spPr>
        <a:xfrm>
          <a:off x="5683609" y="42772066"/>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18</xdr:col>
      <xdr:colOff>123279</xdr:colOff>
      <xdr:row>733</xdr:row>
      <xdr:rowOff>277853</xdr:rowOff>
    </xdr:from>
    <xdr:to>
      <xdr:col>25</xdr:col>
      <xdr:colOff>19069</xdr:colOff>
      <xdr:row>736</xdr:row>
      <xdr:rowOff>150852</xdr:rowOff>
    </xdr:to>
    <xdr:sp macro="" textlink="">
      <xdr:nvSpPr>
        <xdr:cNvPr id="134" name="テキスト ボックス 133"/>
        <xdr:cNvSpPr txBox="1"/>
      </xdr:nvSpPr>
      <xdr:spPr>
        <a:xfrm>
          <a:off x="3766592" y="44557197"/>
          <a:ext cx="1312633" cy="944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日本工営（株）仙台支店</a:t>
          </a:r>
          <a:endParaRPr kumimoji="1" lang="en-US" altLang="ja-JP" sz="1100"/>
        </a:p>
        <a:p>
          <a:r>
            <a:rPr kumimoji="1" lang="ja-JP" altLang="en-US" sz="1100"/>
            <a:t>　</a:t>
          </a:r>
          <a:r>
            <a:rPr kumimoji="1" lang="en-US" altLang="ja-JP" sz="1100"/>
            <a:t>0.8</a:t>
          </a:r>
          <a:r>
            <a:rPr kumimoji="1" lang="ja-JP" altLang="en-US" sz="1100"/>
            <a:t>百万円</a:t>
          </a:r>
          <a:endParaRPr kumimoji="1" lang="en-US" altLang="ja-JP" sz="1100"/>
        </a:p>
      </xdr:txBody>
    </xdr:sp>
    <xdr:clientData/>
  </xdr:twoCellAnchor>
  <xdr:twoCellAnchor>
    <xdr:from>
      <xdr:col>44</xdr:col>
      <xdr:colOff>23592</xdr:colOff>
      <xdr:row>736</xdr:row>
      <xdr:rowOff>76245</xdr:rowOff>
    </xdr:from>
    <xdr:to>
      <xdr:col>49</xdr:col>
      <xdr:colOff>481843</xdr:colOff>
      <xdr:row>737</xdr:row>
      <xdr:rowOff>23963</xdr:rowOff>
    </xdr:to>
    <xdr:sp macro="" textlink="">
      <xdr:nvSpPr>
        <xdr:cNvPr id="135" name="正方形/長方形 134"/>
        <xdr:cNvSpPr/>
      </xdr:nvSpPr>
      <xdr:spPr>
        <a:xfrm>
          <a:off x="8929467" y="45427151"/>
          <a:ext cx="1470282" cy="3049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随契（少額）</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6369</xdr:colOff>
      <xdr:row>735</xdr:row>
      <xdr:rowOff>50800</xdr:rowOff>
    </xdr:from>
    <xdr:to>
      <xdr:col>18</xdr:col>
      <xdr:colOff>122159</xdr:colOff>
      <xdr:row>735</xdr:row>
      <xdr:rowOff>54349</xdr:rowOff>
    </xdr:to>
    <xdr:cxnSp macro="">
      <xdr:nvCxnSpPr>
        <xdr:cNvPr id="136" name="直線コネクタ 135"/>
        <xdr:cNvCxnSpPr/>
      </xdr:nvCxnSpPr>
      <xdr:spPr>
        <a:xfrm>
          <a:off x="3447275" y="45044519"/>
          <a:ext cx="318197"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117391</xdr:colOff>
      <xdr:row>729</xdr:row>
      <xdr:rowOff>254000</xdr:rowOff>
    </xdr:from>
    <xdr:to>
      <xdr:col>15</xdr:col>
      <xdr:colOff>194462</xdr:colOff>
      <xdr:row>732</xdr:row>
      <xdr:rowOff>126999</xdr:rowOff>
    </xdr:to>
    <xdr:sp macro="" textlink="">
      <xdr:nvSpPr>
        <xdr:cNvPr id="137" name="テキスト ボックス 136"/>
        <xdr:cNvSpPr txBox="1"/>
      </xdr:nvSpPr>
      <xdr:spPr>
        <a:xfrm>
          <a:off x="1939047" y="43104594"/>
          <a:ext cx="1291509" cy="944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個人Ａ（アセスサポーター１名）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twoCellAnchor>
    <xdr:from>
      <xdr:col>8</xdr:col>
      <xdr:colOff>807</xdr:colOff>
      <xdr:row>731</xdr:row>
      <xdr:rowOff>6349</xdr:rowOff>
    </xdr:from>
    <xdr:to>
      <xdr:col>9</xdr:col>
      <xdr:colOff>117391</xdr:colOff>
      <xdr:row>731</xdr:row>
      <xdr:rowOff>9898</xdr:rowOff>
    </xdr:to>
    <xdr:cxnSp macro="">
      <xdr:nvCxnSpPr>
        <xdr:cNvPr id="138" name="直線コネクタ 137"/>
        <xdr:cNvCxnSpPr>
          <a:endCxn id="137" idx="1"/>
        </xdr:cNvCxnSpPr>
      </xdr:nvCxnSpPr>
      <xdr:spPr>
        <a:xfrm>
          <a:off x="1620057" y="43571318"/>
          <a:ext cx="318990"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113510</xdr:colOff>
      <xdr:row>728</xdr:row>
      <xdr:rowOff>265906</xdr:rowOff>
    </xdr:from>
    <xdr:ext cx="876300" cy="276023"/>
    <xdr:sp macro="" textlink="">
      <xdr:nvSpPr>
        <xdr:cNvPr id="139" name="テキスト ボックス 138"/>
        <xdr:cNvSpPr txBox="1"/>
      </xdr:nvSpPr>
      <xdr:spPr>
        <a:xfrm>
          <a:off x="1935166" y="42759312"/>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18</xdr:col>
      <xdr:colOff>130988</xdr:colOff>
      <xdr:row>738</xdr:row>
      <xdr:rowOff>11907</xdr:rowOff>
    </xdr:from>
    <xdr:to>
      <xdr:col>25</xdr:col>
      <xdr:colOff>23832</xdr:colOff>
      <xdr:row>740</xdr:row>
      <xdr:rowOff>162813</xdr:rowOff>
    </xdr:to>
    <xdr:sp macro="" textlink="">
      <xdr:nvSpPr>
        <xdr:cNvPr id="47" name="テキスト ボックス 46"/>
        <xdr:cNvSpPr txBox="1"/>
      </xdr:nvSpPr>
      <xdr:spPr>
        <a:xfrm>
          <a:off x="3774301" y="46077188"/>
          <a:ext cx="1309687" cy="8652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E.</a:t>
          </a:r>
          <a:r>
            <a:rPr kumimoji="1" lang="ja-JP" altLang="en-US" sz="1100"/>
            <a:t>（有）宮城事務販売</a:t>
          </a:r>
          <a:endParaRPr kumimoji="1" lang="en-US" altLang="ja-JP" sz="1100"/>
        </a:p>
        <a:p>
          <a:pPr>
            <a:lnSpc>
              <a:spcPts val="1100"/>
            </a:lnSpc>
          </a:pPr>
          <a:r>
            <a:rPr kumimoji="1" lang="ja-JP" altLang="en-US" sz="1100"/>
            <a:t>　</a:t>
          </a:r>
          <a:r>
            <a:rPr kumimoji="1" lang="en-US" altLang="ja-JP" sz="1100"/>
            <a:t>0.1</a:t>
          </a:r>
          <a:r>
            <a:rPr kumimoji="1" lang="ja-JP" altLang="en-US" sz="1100"/>
            <a:t>百万円</a:t>
          </a:r>
        </a:p>
      </xdr:txBody>
    </xdr:sp>
    <xdr:clientData/>
  </xdr:twoCellAnchor>
  <xdr:twoCellAnchor>
    <xdr:from>
      <xdr:col>18</xdr:col>
      <xdr:colOff>59550</xdr:colOff>
      <xdr:row>736</xdr:row>
      <xdr:rowOff>357184</xdr:rowOff>
    </xdr:from>
    <xdr:to>
      <xdr:col>26</xdr:col>
      <xdr:colOff>190500</xdr:colOff>
      <xdr:row>737</xdr:row>
      <xdr:rowOff>304903</xdr:rowOff>
    </xdr:to>
    <xdr:sp macro="" textlink="">
      <xdr:nvSpPr>
        <xdr:cNvPr id="48" name="正方形/長方形 47"/>
        <xdr:cNvSpPr/>
      </xdr:nvSpPr>
      <xdr:spPr>
        <a:xfrm>
          <a:off x="3702863" y="46112903"/>
          <a:ext cx="1750200" cy="3049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随契（少額）</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19</xdr:colOff>
      <xdr:row>738</xdr:row>
      <xdr:rowOff>345281</xdr:rowOff>
    </xdr:from>
    <xdr:to>
      <xdr:col>18</xdr:col>
      <xdr:colOff>115809</xdr:colOff>
      <xdr:row>738</xdr:row>
      <xdr:rowOff>348830</xdr:rowOff>
    </xdr:to>
    <xdr:cxnSp macro="">
      <xdr:nvCxnSpPr>
        <xdr:cNvPr id="50" name="直線コネクタ 49"/>
        <xdr:cNvCxnSpPr/>
      </xdr:nvCxnSpPr>
      <xdr:spPr>
        <a:xfrm>
          <a:off x="3440925" y="46410562"/>
          <a:ext cx="318197"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732</xdr:row>
      <xdr:rowOff>309561</xdr:rowOff>
    </xdr:from>
    <xdr:to>
      <xdr:col>26</xdr:col>
      <xdr:colOff>54553</xdr:colOff>
      <xdr:row>733</xdr:row>
      <xdr:rowOff>254094</xdr:rowOff>
    </xdr:to>
    <xdr:sp macro="" textlink="">
      <xdr:nvSpPr>
        <xdr:cNvPr id="54" name="正方形/長方形 53"/>
        <xdr:cNvSpPr/>
      </xdr:nvSpPr>
      <xdr:spPr>
        <a:xfrm>
          <a:off x="3643312" y="44231717"/>
          <a:ext cx="1673804" cy="3017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166688</xdr:colOff>
      <xdr:row>725</xdr:row>
      <xdr:rowOff>22458</xdr:rowOff>
    </xdr:from>
    <xdr:to>
      <xdr:col>41</xdr:col>
      <xdr:colOff>15892</xdr:colOff>
      <xdr:row>727</xdr:row>
      <xdr:rowOff>213518</xdr:rowOff>
    </xdr:to>
    <xdr:sp macro="" textlink="">
      <xdr:nvSpPr>
        <xdr:cNvPr id="55" name="テキスト ボックス 54"/>
        <xdr:cNvSpPr txBox="1"/>
      </xdr:nvSpPr>
      <xdr:spPr>
        <a:xfrm>
          <a:off x="6846094" y="41444302"/>
          <a:ext cx="1468454" cy="9054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近畿地方環境事務所</a:t>
          </a:r>
          <a:endParaRPr kumimoji="1" lang="en-US" altLang="ja-JP" sz="1100"/>
        </a:p>
        <a:p>
          <a:endParaRPr kumimoji="1" lang="en-US" altLang="ja-JP" sz="1100"/>
        </a:p>
        <a:p>
          <a:r>
            <a:rPr kumimoji="1" lang="en-US" altLang="ja-JP" sz="1100"/>
            <a:t>1.0</a:t>
          </a:r>
          <a:r>
            <a:rPr kumimoji="1" lang="ja-JP" altLang="en-US" sz="1100"/>
            <a:t>百万円</a:t>
          </a:r>
        </a:p>
      </xdr:txBody>
    </xdr:sp>
    <xdr:clientData/>
  </xdr:twoCellAnchor>
  <xdr:twoCellAnchor>
    <xdr:from>
      <xdr:col>35</xdr:col>
      <xdr:colOff>194485</xdr:colOff>
      <xdr:row>727</xdr:row>
      <xdr:rowOff>215759</xdr:rowOff>
    </xdr:from>
    <xdr:to>
      <xdr:col>35</xdr:col>
      <xdr:colOff>196110</xdr:colOff>
      <xdr:row>729</xdr:row>
      <xdr:rowOff>255547</xdr:rowOff>
    </xdr:to>
    <xdr:cxnSp macro="">
      <xdr:nvCxnSpPr>
        <xdr:cNvPr id="56" name="直線コネクタ 55"/>
        <xdr:cNvCxnSpPr/>
      </xdr:nvCxnSpPr>
      <xdr:spPr>
        <a:xfrm flipH="1">
          <a:off x="7278704" y="42351978"/>
          <a:ext cx="1625" cy="7541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195040</xdr:colOff>
      <xdr:row>723</xdr:row>
      <xdr:rowOff>130969</xdr:rowOff>
    </xdr:from>
    <xdr:to>
      <xdr:col>35</xdr:col>
      <xdr:colOff>197734</xdr:colOff>
      <xdr:row>725</xdr:row>
      <xdr:rowOff>2008</xdr:rowOff>
    </xdr:to>
    <xdr:cxnSp macro="">
      <xdr:nvCxnSpPr>
        <xdr:cNvPr id="57" name="直線コネクタ 56"/>
        <xdr:cNvCxnSpPr/>
      </xdr:nvCxnSpPr>
      <xdr:spPr>
        <a:xfrm flipH="1">
          <a:off x="7279259" y="40838438"/>
          <a:ext cx="2694" cy="5854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166688</xdr:colOff>
      <xdr:row>729</xdr:row>
      <xdr:rowOff>256629</xdr:rowOff>
    </xdr:from>
    <xdr:to>
      <xdr:col>41</xdr:col>
      <xdr:colOff>0</xdr:colOff>
      <xdr:row>732</xdr:row>
      <xdr:rowOff>129628</xdr:rowOff>
    </xdr:to>
    <xdr:sp macro="" textlink="">
      <xdr:nvSpPr>
        <xdr:cNvPr id="58" name="テキスト ボックス 57"/>
        <xdr:cNvSpPr txBox="1"/>
      </xdr:nvSpPr>
      <xdr:spPr>
        <a:xfrm>
          <a:off x="6846094" y="43107223"/>
          <a:ext cx="1452562" cy="944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（株）総合環境計画</a:t>
          </a:r>
          <a:endParaRPr kumimoji="1" lang="en-US" altLang="ja-JP" sz="1100"/>
        </a:p>
        <a:p>
          <a:r>
            <a:rPr kumimoji="1" lang="ja-JP" altLang="en-US" sz="1100"/>
            <a:t>　</a:t>
          </a:r>
          <a:r>
            <a:rPr kumimoji="1" lang="en-US" altLang="ja-JP" sz="1100"/>
            <a:t>1.0</a:t>
          </a:r>
          <a:r>
            <a:rPr kumimoji="1" lang="ja-JP" altLang="en-US" sz="1100"/>
            <a:t>百万円</a:t>
          </a:r>
          <a:endParaRPr kumimoji="1" lang="en-US" altLang="ja-JP" sz="1100"/>
        </a:p>
      </xdr:txBody>
    </xdr:sp>
    <xdr:clientData/>
  </xdr:twoCellAnchor>
  <xdr:twoCellAnchor>
    <xdr:from>
      <xdr:col>34</xdr:col>
      <xdr:colOff>35718</xdr:colOff>
      <xdr:row>728</xdr:row>
      <xdr:rowOff>214313</xdr:rowOff>
    </xdr:from>
    <xdr:to>
      <xdr:col>42</xdr:col>
      <xdr:colOff>11906</xdr:colOff>
      <xdr:row>729</xdr:row>
      <xdr:rowOff>162032</xdr:rowOff>
    </xdr:to>
    <xdr:sp macro="" textlink="">
      <xdr:nvSpPr>
        <xdr:cNvPr id="60" name="正方形/長方形 59"/>
        <xdr:cNvSpPr/>
      </xdr:nvSpPr>
      <xdr:spPr>
        <a:xfrm>
          <a:off x="6917531" y="43112532"/>
          <a:ext cx="1595438" cy="3049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随契（少額）</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C8" sqref="BC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485</v>
      </c>
      <c r="AR2" s="363"/>
      <c r="AS2" s="52" t="str">
        <f>IF(OR(AQ2="　", AQ2=""), "", "-")</f>
        <v/>
      </c>
      <c r="AT2" s="364">
        <v>272</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510</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625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593</v>
      </c>
      <c r="AF5" s="692"/>
      <c r="AG5" s="692"/>
      <c r="AH5" s="692"/>
      <c r="AI5" s="692"/>
      <c r="AJ5" s="692"/>
      <c r="AK5" s="692"/>
      <c r="AL5" s="692"/>
      <c r="AM5" s="692"/>
      <c r="AN5" s="692"/>
      <c r="AO5" s="692"/>
      <c r="AP5" s="693"/>
      <c r="AQ5" s="694" t="s">
        <v>620</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592</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542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543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21</v>
      </c>
      <c r="Q13" s="220"/>
      <c r="R13" s="220"/>
      <c r="S13" s="220"/>
      <c r="T13" s="220"/>
      <c r="U13" s="220"/>
      <c r="V13" s="221"/>
      <c r="W13" s="219">
        <v>21</v>
      </c>
      <c r="X13" s="220"/>
      <c r="Y13" s="220"/>
      <c r="Z13" s="220"/>
      <c r="AA13" s="220"/>
      <c r="AB13" s="220"/>
      <c r="AC13" s="221"/>
      <c r="AD13" s="219">
        <v>25</v>
      </c>
      <c r="AE13" s="220"/>
      <c r="AF13" s="220"/>
      <c r="AG13" s="220"/>
      <c r="AH13" s="220"/>
      <c r="AI13" s="220"/>
      <c r="AJ13" s="221"/>
      <c r="AK13" s="219">
        <v>27</v>
      </c>
      <c r="AL13" s="220"/>
      <c r="AM13" s="220"/>
      <c r="AN13" s="220"/>
      <c r="AO13" s="220"/>
      <c r="AP13" s="220"/>
      <c r="AQ13" s="221"/>
      <c r="AR13" s="358">
        <v>35</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t="s">
        <v>520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21</v>
      </c>
      <c r="Q18" s="516"/>
      <c r="R18" s="516"/>
      <c r="S18" s="516"/>
      <c r="T18" s="516"/>
      <c r="U18" s="516"/>
      <c r="V18" s="517"/>
      <c r="W18" s="515">
        <f>SUM(W13:AC17)</f>
        <v>21</v>
      </c>
      <c r="X18" s="516"/>
      <c r="Y18" s="516"/>
      <c r="Z18" s="516"/>
      <c r="AA18" s="516"/>
      <c r="AB18" s="516"/>
      <c r="AC18" s="517"/>
      <c r="AD18" s="515">
        <f>SUM(AD13:AJ17)</f>
        <v>25</v>
      </c>
      <c r="AE18" s="516"/>
      <c r="AF18" s="516"/>
      <c r="AG18" s="516"/>
      <c r="AH18" s="516"/>
      <c r="AI18" s="516"/>
      <c r="AJ18" s="517"/>
      <c r="AK18" s="515">
        <f>SUM(AK13:AQ17)</f>
        <v>27</v>
      </c>
      <c r="AL18" s="516"/>
      <c r="AM18" s="516"/>
      <c r="AN18" s="516"/>
      <c r="AO18" s="516"/>
      <c r="AP18" s="516"/>
      <c r="AQ18" s="517"/>
      <c r="AR18" s="515">
        <f>SUM(AR13:AX17)</f>
        <v>35</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19</v>
      </c>
      <c r="Q19" s="220"/>
      <c r="R19" s="220"/>
      <c r="S19" s="220"/>
      <c r="T19" s="220"/>
      <c r="U19" s="220"/>
      <c r="V19" s="221"/>
      <c r="W19" s="219">
        <v>19</v>
      </c>
      <c r="X19" s="220"/>
      <c r="Y19" s="220"/>
      <c r="Z19" s="220"/>
      <c r="AA19" s="220"/>
      <c r="AB19" s="220"/>
      <c r="AC19" s="221"/>
      <c r="AD19" s="219">
        <v>23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0.90476190476190477</v>
      </c>
      <c r="Q20" s="520"/>
      <c r="R20" s="520"/>
      <c r="S20" s="520"/>
      <c r="T20" s="520"/>
      <c r="U20" s="520"/>
      <c r="V20" s="520"/>
      <c r="W20" s="520">
        <f>IF(W18=0, "-", W19/W18)</f>
        <v>0.90476190476190477</v>
      </c>
      <c r="X20" s="520"/>
      <c r="Y20" s="520"/>
      <c r="Z20" s="520"/>
      <c r="AA20" s="520"/>
      <c r="AB20" s="520"/>
      <c r="AC20" s="520"/>
      <c r="AD20" s="520">
        <f>IF(AD18=0, "-", AD19/AD18)</f>
        <v>0.92</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523</v>
      </c>
      <c r="AV22" s="336"/>
      <c r="AW22" s="365" t="s">
        <v>313</v>
      </c>
      <c r="AX22" s="366"/>
    </row>
    <row r="23" spans="1:50" ht="22.5" customHeight="1" x14ac:dyDescent="0.15">
      <c r="A23" s="490"/>
      <c r="B23" s="488"/>
      <c r="C23" s="488"/>
      <c r="D23" s="488"/>
      <c r="E23" s="488"/>
      <c r="F23" s="489"/>
      <c r="G23" s="463" t="s">
        <v>544</v>
      </c>
      <c r="H23" s="464"/>
      <c r="I23" s="464"/>
      <c r="J23" s="464"/>
      <c r="K23" s="464"/>
      <c r="L23" s="464"/>
      <c r="M23" s="464"/>
      <c r="N23" s="464"/>
      <c r="O23" s="465"/>
      <c r="P23" s="102" t="s">
        <v>618</v>
      </c>
      <c r="Q23" s="102"/>
      <c r="R23" s="102"/>
      <c r="S23" s="102"/>
      <c r="T23" s="102"/>
      <c r="U23" s="102"/>
      <c r="V23" s="102"/>
      <c r="W23" s="102"/>
      <c r="X23" s="131"/>
      <c r="Y23" s="213" t="s">
        <v>14</v>
      </c>
      <c r="Z23" s="472"/>
      <c r="AA23" s="473"/>
      <c r="AB23" s="484" t="s">
        <v>522</v>
      </c>
      <c r="AC23" s="484"/>
      <c r="AD23" s="484"/>
      <c r="AE23" s="316">
        <v>20</v>
      </c>
      <c r="AF23" s="317"/>
      <c r="AG23" s="317"/>
      <c r="AH23" s="317"/>
      <c r="AI23" s="316">
        <v>50</v>
      </c>
      <c r="AJ23" s="317"/>
      <c r="AK23" s="317"/>
      <c r="AL23" s="317"/>
      <c r="AM23" s="316">
        <v>59</v>
      </c>
      <c r="AN23" s="317"/>
      <c r="AO23" s="317"/>
      <c r="AP23" s="317"/>
      <c r="AQ23" s="91">
        <v>81</v>
      </c>
      <c r="AR23" s="92"/>
      <c r="AS23" s="92"/>
      <c r="AT23" s="93"/>
      <c r="AU23" s="317" t="s">
        <v>612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v>20</v>
      </c>
      <c r="AF24" s="317"/>
      <c r="AG24" s="317"/>
      <c r="AH24" s="317"/>
      <c r="AI24" s="316">
        <v>50</v>
      </c>
      <c r="AJ24" s="317"/>
      <c r="AK24" s="317"/>
      <c r="AL24" s="317"/>
      <c r="AM24" s="316">
        <v>59</v>
      </c>
      <c r="AN24" s="317"/>
      <c r="AO24" s="317"/>
      <c r="AP24" s="317"/>
      <c r="AQ24" s="91">
        <v>81</v>
      </c>
      <c r="AR24" s="92"/>
      <c r="AS24" s="92"/>
      <c r="AT24" s="93"/>
      <c r="AU24" s="317" t="s">
        <v>613</v>
      </c>
      <c r="AV24" s="317"/>
      <c r="AW24" s="317"/>
      <c r="AX24" s="319"/>
    </row>
    <row r="25" spans="1:50" ht="53.25" customHeight="1" thickBo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v>100</v>
      </c>
      <c r="AR25" s="92"/>
      <c r="AS25" s="92"/>
      <c r="AT25" s="93"/>
      <c r="AU25" s="317" t="s">
        <v>611</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486</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t="s">
        <v>528</v>
      </c>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511</v>
      </c>
      <c r="B51" s="869"/>
      <c r="C51" s="869"/>
      <c r="D51" s="869"/>
      <c r="E51" s="866" t="s">
        <v>502</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551</v>
      </c>
      <c r="H74" s="102"/>
      <c r="I74" s="102"/>
      <c r="J74" s="102"/>
      <c r="K74" s="102"/>
      <c r="L74" s="102"/>
      <c r="M74" s="102"/>
      <c r="N74" s="102"/>
      <c r="O74" s="102"/>
      <c r="P74" s="102"/>
      <c r="Q74" s="102"/>
      <c r="R74" s="102"/>
      <c r="S74" s="102"/>
      <c r="T74" s="102"/>
      <c r="U74" s="102"/>
      <c r="V74" s="102"/>
      <c r="W74" s="102"/>
      <c r="X74" s="131"/>
      <c r="Y74" s="822" t="s">
        <v>62</v>
      </c>
      <c r="Z74" s="690"/>
      <c r="AA74" s="691"/>
      <c r="AB74" s="484" t="s">
        <v>552</v>
      </c>
      <c r="AC74" s="484"/>
      <c r="AD74" s="484"/>
      <c r="AE74" s="298">
        <v>100</v>
      </c>
      <c r="AF74" s="298"/>
      <c r="AG74" s="298"/>
      <c r="AH74" s="298"/>
      <c r="AI74" s="298">
        <v>100</v>
      </c>
      <c r="AJ74" s="298"/>
      <c r="AK74" s="298"/>
      <c r="AL74" s="298"/>
      <c r="AM74" s="298">
        <v>100</v>
      </c>
      <c r="AN74" s="298"/>
      <c r="AO74" s="298"/>
      <c r="AP74" s="298"/>
      <c r="AQ74" s="298" t="s">
        <v>612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553</v>
      </c>
      <c r="AC75" s="484"/>
      <c r="AD75" s="484"/>
      <c r="AE75" s="298">
        <v>100</v>
      </c>
      <c r="AF75" s="298"/>
      <c r="AG75" s="298"/>
      <c r="AH75" s="298"/>
      <c r="AI75" s="298">
        <v>100</v>
      </c>
      <c r="AJ75" s="298"/>
      <c r="AK75" s="298"/>
      <c r="AL75" s="298"/>
      <c r="AM75" s="298">
        <v>100</v>
      </c>
      <c r="AN75" s="298"/>
      <c r="AO75" s="298"/>
      <c r="AP75" s="298"/>
      <c r="AQ75" s="298" t="s">
        <v>612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556</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v>950</v>
      </c>
      <c r="AF89" s="298"/>
      <c r="AG89" s="298"/>
      <c r="AH89" s="298"/>
      <c r="AI89" s="298">
        <v>380</v>
      </c>
      <c r="AJ89" s="298"/>
      <c r="AK89" s="298"/>
      <c r="AL89" s="298"/>
      <c r="AM89" s="298">
        <v>390</v>
      </c>
      <c r="AN89" s="298"/>
      <c r="AO89" s="298"/>
      <c r="AP89" s="298"/>
      <c r="AQ89" s="316" t="s">
        <v>612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525</v>
      </c>
      <c r="AC90" s="217"/>
      <c r="AD90" s="218"/>
      <c r="AE90" s="255" t="s">
        <v>554</v>
      </c>
      <c r="AF90" s="255"/>
      <c r="AG90" s="255"/>
      <c r="AH90" s="255"/>
      <c r="AI90" s="255" t="s">
        <v>555</v>
      </c>
      <c r="AJ90" s="255"/>
      <c r="AK90" s="255"/>
      <c r="AL90" s="255"/>
      <c r="AM90" s="255" t="s">
        <v>557</v>
      </c>
      <c r="AN90" s="255"/>
      <c r="AO90" s="255"/>
      <c r="AP90" s="255"/>
      <c r="AQ90" s="255" t="s">
        <v>612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0" t="s">
        <v>461</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526</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5" t="s">
        <v>622</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527</v>
      </c>
      <c r="D105" s="236"/>
      <c r="E105" s="236"/>
      <c r="F105" s="236"/>
      <c r="G105" s="236"/>
      <c r="H105" s="236"/>
      <c r="I105" s="236"/>
      <c r="J105" s="236"/>
      <c r="K105" s="237"/>
      <c r="L105" s="219">
        <v>26</v>
      </c>
      <c r="M105" s="220"/>
      <c r="N105" s="220"/>
      <c r="O105" s="220"/>
      <c r="P105" s="220"/>
      <c r="Q105" s="221"/>
      <c r="R105" s="219">
        <v>34</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27</v>
      </c>
      <c r="M110" s="808"/>
      <c r="N110" s="808"/>
      <c r="O110" s="808"/>
      <c r="P110" s="808"/>
      <c r="Q110" s="809"/>
      <c r="R110" s="807">
        <f>SUM(R104:W109)</f>
        <v>35</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611</v>
      </c>
      <c r="AR114" s="336"/>
      <c r="AS114" s="113" t="s">
        <v>370</v>
      </c>
      <c r="AT114" s="114"/>
      <c r="AU114" s="127" t="s">
        <v>614</v>
      </c>
      <c r="AV114" s="127"/>
      <c r="AW114" s="113" t="s">
        <v>313</v>
      </c>
      <c r="AX114" s="129"/>
    </row>
    <row r="115" spans="1:50" ht="39.75" customHeight="1" x14ac:dyDescent="0.15">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541</v>
      </c>
      <c r="AC115" s="90"/>
      <c r="AD115" s="90"/>
      <c r="AE115" s="191">
        <v>174</v>
      </c>
      <c r="AF115" s="92"/>
      <c r="AG115" s="92"/>
      <c r="AH115" s="92"/>
      <c r="AI115" s="191">
        <v>224</v>
      </c>
      <c r="AJ115" s="92"/>
      <c r="AK115" s="92"/>
      <c r="AL115" s="92"/>
      <c r="AM115" s="191">
        <v>283</v>
      </c>
      <c r="AN115" s="92"/>
      <c r="AO115" s="92"/>
      <c r="AP115" s="92"/>
      <c r="AQ115" s="191" t="s">
        <v>611</v>
      </c>
      <c r="AR115" s="92"/>
      <c r="AS115" s="92"/>
      <c r="AT115" s="92"/>
      <c r="AU115" s="191" t="s">
        <v>612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612</v>
      </c>
      <c r="AF116" s="92"/>
      <c r="AG116" s="92"/>
      <c r="AH116" s="92"/>
      <c r="AI116" s="191" t="s">
        <v>612</v>
      </c>
      <c r="AJ116" s="92"/>
      <c r="AK116" s="92"/>
      <c r="AL116" s="92"/>
      <c r="AM116" s="191" t="s">
        <v>612</v>
      </c>
      <c r="AN116" s="92"/>
      <c r="AO116" s="92"/>
      <c r="AP116" s="92"/>
      <c r="AQ116" s="191" t="s">
        <v>612</v>
      </c>
      <c r="AR116" s="92"/>
      <c r="AS116" s="92"/>
      <c r="AT116" s="92"/>
      <c r="AU116" s="191" t="s">
        <v>612</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512</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514</v>
      </c>
      <c r="AF413" s="127"/>
      <c r="AG413" s="113" t="s">
        <v>370</v>
      </c>
      <c r="AH413" s="114"/>
      <c r="AI413" s="124"/>
      <c r="AJ413" s="124"/>
      <c r="AK413" s="124"/>
      <c r="AL413" s="119"/>
      <c r="AM413" s="124"/>
      <c r="AN413" s="124"/>
      <c r="AO413" s="124"/>
      <c r="AP413" s="119"/>
      <c r="AQ413" s="128" t="s">
        <v>517</v>
      </c>
      <c r="AR413" s="127"/>
      <c r="AS413" s="113" t="s">
        <v>370</v>
      </c>
      <c r="AT413" s="114"/>
      <c r="AU413" s="127" t="s">
        <v>517</v>
      </c>
      <c r="AV413" s="127"/>
      <c r="AW413" s="113" t="s">
        <v>313</v>
      </c>
      <c r="AX413" s="129"/>
    </row>
    <row r="414" spans="1:50" ht="22.5" customHeight="1" x14ac:dyDescent="0.15">
      <c r="A414" s="174"/>
      <c r="B414" s="164"/>
      <c r="C414" s="163"/>
      <c r="D414" s="164"/>
      <c r="E414" s="107"/>
      <c r="F414" s="108"/>
      <c r="G414" s="130" t="s">
        <v>513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514</v>
      </c>
      <c r="AC414" s="140"/>
      <c r="AD414" s="140"/>
      <c r="AE414" s="91" t="s">
        <v>517</v>
      </c>
      <c r="AF414" s="92"/>
      <c r="AG414" s="92"/>
      <c r="AH414" s="92"/>
      <c r="AI414" s="91" t="s">
        <v>517</v>
      </c>
      <c r="AJ414" s="92"/>
      <c r="AK414" s="92"/>
      <c r="AL414" s="92"/>
      <c r="AM414" s="91" t="s">
        <v>514</v>
      </c>
      <c r="AN414" s="92"/>
      <c r="AO414" s="92"/>
      <c r="AP414" s="93"/>
      <c r="AQ414" s="91" t="s">
        <v>514</v>
      </c>
      <c r="AR414" s="92"/>
      <c r="AS414" s="92"/>
      <c r="AT414" s="93"/>
      <c r="AU414" s="92" t="s">
        <v>516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516</v>
      </c>
      <c r="AC415" s="90"/>
      <c r="AD415" s="90"/>
      <c r="AE415" s="91" t="s">
        <v>514</v>
      </c>
      <c r="AF415" s="92"/>
      <c r="AG415" s="92"/>
      <c r="AH415" s="93"/>
      <c r="AI415" s="91" t="s">
        <v>514</v>
      </c>
      <c r="AJ415" s="92"/>
      <c r="AK415" s="92"/>
      <c r="AL415" s="92"/>
      <c r="AM415" s="91" t="s">
        <v>514</v>
      </c>
      <c r="AN415" s="92"/>
      <c r="AO415" s="92"/>
      <c r="AP415" s="93"/>
      <c r="AQ415" s="91" t="s">
        <v>514</v>
      </c>
      <c r="AR415" s="92"/>
      <c r="AS415" s="92"/>
      <c r="AT415" s="93"/>
      <c r="AU415" s="92" t="s">
        <v>514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514</v>
      </c>
      <c r="AF416" s="92"/>
      <c r="AG416" s="92"/>
      <c r="AH416" s="93"/>
      <c r="AI416" s="91" t="s">
        <v>516</v>
      </c>
      <c r="AJ416" s="92"/>
      <c r="AK416" s="92"/>
      <c r="AL416" s="92"/>
      <c r="AM416" s="91" t="s">
        <v>517</v>
      </c>
      <c r="AN416" s="92"/>
      <c r="AO416" s="92"/>
      <c r="AP416" s="93"/>
      <c r="AQ416" s="91" t="s">
        <v>517</v>
      </c>
      <c r="AR416" s="92"/>
      <c r="AS416" s="92"/>
      <c r="AT416" s="93"/>
      <c r="AU416" s="92" t="s">
        <v>514</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514</v>
      </c>
      <c r="AF438" s="127"/>
      <c r="AG438" s="113" t="s">
        <v>370</v>
      </c>
      <c r="AH438" s="114"/>
      <c r="AI438" s="124"/>
      <c r="AJ438" s="124"/>
      <c r="AK438" s="124"/>
      <c r="AL438" s="119"/>
      <c r="AM438" s="124"/>
      <c r="AN438" s="124"/>
      <c r="AO438" s="124"/>
      <c r="AP438" s="119"/>
      <c r="AQ438" s="128" t="s">
        <v>514</v>
      </c>
      <c r="AR438" s="127"/>
      <c r="AS438" s="113" t="s">
        <v>370</v>
      </c>
      <c r="AT438" s="114"/>
      <c r="AU438" s="127" t="s">
        <v>514</v>
      </c>
      <c r="AV438" s="127"/>
      <c r="AW438" s="113" t="s">
        <v>313</v>
      </c>
      <c r="AX438" s="129"/>
    </row>
    <row r="439" spans="1:50" ht="22.5" customHeight="1" x14ac:dyDescent="0.15">
      <c r="A439" s="174"/>
      <c r="B439" s="164"/>
      <c r="C439" s="163"/>
      <c r="D439" s="164"/>
      <c r="E439" s="107"/>
      <c r="F439" s="108"/>
      <c r="G439" s="130" t="s">
        <v>514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514</v>
      </c>
      <c r="AC439" s="140"/>
      <c r="AD439" s="140"/>
      <c r="AE439" s="91" t="s">
        <v>514</v>
      </c>
      <c r="AF439" s="92"/>
      <c r="AG439" s="92"/>
      <c r="AH439" s="92"/>
      <c r="AI439" s="91" t="s">
        <v>514</v>
      </c>
      <c r="AJ439" s="92"/>
      <c r="AK439" s="92"/>
      <c r="AL439" s="92"/>
      <c r="AM439" s="91" t="s">
        <v>514</v>
      </c>
      <c r="AN439" s="92"/>
      <c r="AO439" s="92"/>
      <c r="AP439" s="93"/>
      <c r="AQ439" s="91" t="s">
        <v>514</v>
      </c>
      <c r="AR439" s="92"/>
      <c r="AS439" s="92"/>
      <c r="AT439" s="93"/>
      <c r="AU439" s="92" t="s">
        <v>514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516</v>
      </c>
      <c r="AC440" s="90"/>
      <c r="AD440" s="90"/>
      <c r="AE440" s="91" t="s">
        <v>516</v>
      </c>
      <c r="AF440" s="92"/>
      <c r="AG440" s="92"/>
      <c r="AH440" s="93"/>
      <c r="AI440" s="91" t="s">
        <v>517</v>
      </c>
      <c r="AJ440" s="92"/>
      <c r="AK440" s="92"/>
      <c r="AL440" s="92"/>
      <c r="AM440" s="91" t="s">
        <v>514</v>
      </c>
      <c r="AN440" s="92"/>
      <c r="AO440" s="92"/>
      <c r="AP440" s="93"/>
      <c r="AQ440" s="91" t="s">
        <v>516</v>
      </c>
      <c r="AR440" s="92"/>
      <c r="AS440" s="92"/>
      <c r="AT440" s="93"/>
      <c r="AU440" s="92" t="s">
        <v>516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514</v>
      </c>
      <c r="AF441" s="92"/>
      <c r="AG441" s="92"/>
      <c r="AH441" s="93"/>
      <c r="AI441" s="91" t="s">
        <v>514</v>
      </c>
      <c r="AJ441" s="92"/>
      <c r="AK441" s="92"/>
      <c r="AL441" s="92"/>
      <c r="AM441" s="91" t="s">
        <v>514</v>
      </c>
      <c r="AN441" s="92"/>
      <c r="AO441" s="92"/>
      <c r="AP441" s="93"/>
      <c r="AQ441" s="91" t="s">
        <v>514</v>
      </c>
      <c r="AR441" s="92"/>
      <c r="AS441" s="92"/>
      <c r="AT441" s="93"/>
      <c r="AU441" s="92" t="s">
        <v>514</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519</v>
      </c>
      <c r="AE683" s="840"/>
      <c r="AF683" s="840"/>
      <c r="AG683" s="836" t="s">
        <v>531</v>
      </c>
      <c r="AH683" s="837"/>
      <c r="AI683" s="837"/>
      <c r="AJ683" s="837"/>
      <c r="AK683" s="837"/>
      <c r="AL683" s="837"/>
      <c r="AM683" s="837"/>
      <c r="AN683" s="837"/>
      <c r="AO683" s="837"/>
      <c r="AP683" s="837"/>
      <c r="AQ683" s="837"/>
      <c r="AR683" s="837"/>
      <c r="AS683" s="837"/>
      <c r="AT683" s="837"/>
      <c r="AU683" s="837"/>
      <c r="AV683" s="837"/>
      <c r="AW683" s="837"/>
      <c r="AX683" s="838"/>
    </row>
    <row r="684" spans="1:50" ht="39"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546</v>
      </c>
      <c r="AH684" s="582"/>
      <c r="AI684" s="582"/>
      <c r="AJ684" s="582"/>
      <c r="AK684" s="582"/>
      <c r="AL684" s="582"/>
      <c r="AM684" s="582"/>
      <c r="AN684" s="582"/>
      <c r="AO684" s="582"/>
      <c r="AP684" s="582"/>
      <c r="AQ684" s="582"/>
      <c r="AR684" s="582"/>
      <c r="AS684" s="582"/>
      <c r="AT684" s="582"/>
      <c r="AU684" s="582"/>
      <c r="AV684" s="582"/>
      <c r="AW684" s="582"/>
      <c r="AX684" s="583"/>
    </row>
    <row r="685" spans="1:50" ht="26.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7" t="s">
        <v>532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519</v>
      </c>
      <c r="AE686" s="785"/>
      <c r="AF686" s="785"/>
      <c r="AG686" s="101" t="s">
        <v>616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615</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9"/>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529</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530</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26.2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533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530</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26.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547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530</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6.25" customHeight="1" x14ac:dyDescent="0.15">
      <c r="A694" s="625"/>
      <c r="B694" s="626"/>
      <c r="C694" s="740" t="s">
        <v>496</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519</v>
      </c>
      <c r="AE694" s="549"/>
      <c r="AF694" s="550"/>
      <c r="AG694" s="569" t="s">
        <v>534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2" customHeight="1" x14ac:dyDescent="0.15">
      <c r="A695" s="563" t="s">
        <v>45</v>
      </c>
      <c r="B695" s="622"/>
      <c r="C695" s="627" t="s">
        <v>497</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3" t="s">
        <v>548</v>
      </c>
      <c r="AH695" s="504"/>
      <c r="AI695" s="504"/>
      <c r="AJ695" s="504"/>
      <c r="AK695" s="504"/>
      <c r="AL695" s="504"/>
      <c r="AM695" s="504"/>
      <c r="AN695" s="504"/>
      <c r="AO695" s="504"/>
      <c r="AP695" s="504"/>
      <c r="AQ695" s="504"/>
      <c r="AR695" s="504"/>
      <c r="AS695" s="504"/>
      <c r="AT695" s="504"/>
      <c r="AU695" s="504"/>
      <c r="AV695" s="504"/>
      <c r="AW695" s="504"/>
      <c r="AX695" s="505"/>
    </row>
    <row r="696" spans="1:64" ht="26.2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519</v>
      </c>
      <c r="AE696" s="728"/>
      <c r="AF696" s="728"/>
      <c r="AG696" s="581" t="s">
        <v>535</v>
      </c>
      <c r="AH696" s="582"/>
      <c r="AI696" s="582"/>
      <c r="AJ696" s="582"/>
      <c r="AK696" s="582"/>
      <c r="AL696" s="582"/>
      <c r="AM696" s="582"/>
      <c r="AN696" s="582"/>
      <c r="AO696" s="582"/>
      <c r="AP696" s="582"/>
      <c r="AQ696" s="582"/>
      <c r="AR696" s="582"/>
      <c r="AS696" s="582"/>
      <c r="AT696" s="582"/>
      <c r="AU696" s="582"/>
      <c r="AV696" s="582"/>
      <c r="AW696" s="582"/>
      <c r="AX696" s="583"/>
    </row>
    <row r="697" spans="1:64" ht="26.25"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519</v>
      </c>
      <c r="AE697" s="580"/>
      <c r="AF697" s="580"/>
      <c r="AG697" s="581" t="s">
        <v>549</v>
      </c>
      <c r="AH697" s="582"/>
      <c r="AI697" s="582"/>
      <c r="AJ697" s="582"/>
      <c r="AK697" s="582"/>
      <c r="AL697" s="582"/>
      <c r="AM697" s="582"/>
      <c r="AN697" s="582"/>
      <c r="AO697" s="582"/>
      <c r="AP697" s="582"/>
      <c r="AQ697" s="582"/>
      <c r="AR697" s="582"/>
      <c r="AS697" s="582"/>
      <c r="AT697" s="582"/>
      <c r="AU697" s="582"/>
      <c r="AV697" s="582"/>
      <c r="AW697" s="582"/>
      <c r="AX697" s="583"/>
    </row>
    <row r="698" spans="1:64" ht="26.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519</v>
      </c>
      <c r="AE698" s="580"/>
      <c r="AF698" s="580"/>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530</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c r="D701" s="747"/>
      <c r="E701" s="747"/>
      <c r="F701" s="747"/>
      <c r="G701" s="747"/>
      <c r="H701" s="747"/>
      <c r="I701" s="747"/>
      <c r="J701" s="747"/>
      <c r="K701" s="747"/>
      <c r="L701" s="747"/>
      <c r="M701" s="747"/>
      <c r="N701" s="747"/>
      <c r="O701" s="748"/>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9"/>
      <c r="E706" s="749"/>
      <c r="F706" s="750"/>
      <c r="G706" s="763" t="s">
        <v>550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537</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t="s">
        <v>619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05" customHeight="1" thickBot="1" x14ac:dyDescent="0.2">
      <c r="A711" s="560" t="s">
        <v>266</v>
      </c>
      <c r="B711" s="561"/>
      <c r="C711" s="561"/>
      <c r="D711" s="561"/>
      <c r="E711" s="562"/>
      <c r="F711" s="603" t="s">
        <v>621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623</v>
      </c>
      <c r="B713" s="715"/>
      <c r="C713" s="715"/>
      <c r="D713" s="715"/>
      <c r="E713" s="716"/>
      <c r="F713" s="735" t="s">
        <v>624</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8.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462</v>
      </c>
      <c r="B717" s="300"/>
      <c r="C717" s="300"/>
      <c r="D717" s="300"/>
      <c r="E717" s="300"/>
      <c r="F717" s="300"/>
      <c r="G717" s="718">
        <v>321</v>
      </c>
      <c r="H717" s="718"/>
      <c r="I717" s="718"/>
      <c r="J717" s="718"/>
      <c r="K717" s="718"/>
      <c r="L717" s="718"/>
      <c r="M717" s="718"/>
      <c r="N717" s="718"/>
      <c r="O717" s="718"/>
      <c r="P717" s="718"/>
      <c r="Q717" s="300" t="s">
        <v>375</v>
      </c>
      <c r="R717" s="300"/>
      <c r="S717" s="300"/>
      <c r="T717" s="300"/>
      <c r="U717" s="300"/>
      <c r="V717" s="300"/>
      <c r="W717" s="717">
        <v>269</v>
      </c>
      <c r="X717" s="718"/>
      <c r="Y717" s="718"/>
      <c r="Z717" s="718"/>
      <c r="AA717" s="718"/>
      <c r="AB717" s="718"/>
      <c r="AC717" s="718"/>
      <c r="AD717" s="718"/>
      <c r="AE717" s="718"/>
      <c r="AF717" s="718"/>
      <c r="AG717" s="300" t="s">
        <v>376</v>
      </c>
      <c r="AH717" s="300"/>
      <c r="AI717" s="300"/>
      <c r="AJ717" s="300"/>
      <c r="AK717" s="300"/>
      <c r="AL717" s="300"/>
      <c r="AM717" s="718">
        <v>276</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4">
        <v>305</v>
      </c>
      <c r="H718" s="774"/>
      <c r="I718" s="774"/>
      <c r="J718" s="774"/>
      <c r="K718" s="774"/>
      <c r="L718" s="774"/>
      <c r="M718" s="774"/>
      <c r="N718" s="774"/>
      <c r="O718" s="774"/>
      <c r="P718" s="774"/>
      <c r="Q718" s="656" t="s">
        <v>378</v>
      </c>
      <c r="R718" s="656"/>
      <c r="S718" s="656"/>
      <c r="T718" s="656"/>
      <c r="U718" s="656"/>
      <c r="V718" s="656"/>
      <c r="W718" s="655">
        <v>303</v>
      </c>
      <c r="X718" s="655"/>
      <c r="Y718" s="655"/>
      <c r="Z718" s="655"/>
      <c r="AA718" s="655"/>
      <c r="AB718" s="655"/>
      <c r="AC718" s="655"/>
      <c r="AD718" s="655"/>
      <c r="AE718" s="655"/>
      <c r="AF718" s="655"/>
      <c r="AG718" s="656" t="s">
        <v>379</v>
      </c>
      <c r="AH718" s="656"/>
      <c r="AI718" s="656"/>
      <c r="AJ718" s="656"/>
      <c r="AK718" s="656"/>
      <c r="AL718" s="656"/>
      <c r="AM718" s="751">
        <v>290</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558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562</v>
      </c>
      <c r="H760" s="291"/>
      <c r="I760" s="291"/>
      <c r="J760" s="291"/>
      <c r="K760" s="292"/>
      <c r="L760" s="293" t="s">
        <v>563</v>
      </c>
      <c r="M760" s="294"/>
      <c r="N760" s="294"/>
      <c r="O760" s="294"/>
      <c r="P760" s="294"/>
      <c r="Q760" s="294"/>
      <c r="R760" s="294"/>
      <c r="S760" s="294"/>
      <c r="T760" s="294"/>
      <c r="U760" s="294"/>
      <c r="V760" s="294"/>
      <c r="W760" s="294"/>
      <c r="X760" s="295"/>
      <c r="Y760" s="455">
        <v>3.6</v>
      </c>
      <c r="Z760" s="456"/>
      <c r="AA760" s="456"/>
      <c r="AB760" s="539"/>
      <c r="AC760" s="290" t="s">
        <v>565</v>
      </c>
      <c r="AD760" s="291"/>
      <c r="AE760" s="291"/>
      <c r="AF760" s="291"/>
      <c r="AG760" s="292"/>
      <c r="AH760" s="293" t="s">
        <v>566</v>
      </c>
      <c r="AI760" s="294"/>
      <c r="AJ760" s="294"/>
      <c r="AK760" s="294"/>
      <c r="AL760" s="294"/>
      <c r="AM760" s="294"/>
      <c r="AN760" s="294"/>
      <c r="AO760" s="294"/>
      <c r="AP760" s="294"/>
      <c r="AQ760" s="294"/>
      <c r="AR760" s="294"/>
      <c r="AS760" s="294"/>
      <c r="AT760" s="295"/>
      <c r="AU760" s="455">
        <v>0.8</v>
      </c>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607</v>
      </c>
      <c r="AD761" s="271"/>
      <c r="AE761" s="271"/>
      <c r="AF761" s="271"/>
      <c r="AG761" s="272"/>
      <c r="AH761" s="371" t="s">
        <v>608</v>
      </c>
      <c r="AI761" s="372"/>
      <c r="AJ761" s="372"/>
      <c r="AK761" s="372"/>
      <c r="AL761" s="372"/>
      <c r="AM761" s="372"/>
      <c r="AN761" s="372"/>
      <c r="AO761" s="372"/>
      <c r="AP761" s="372"/>
      <c r="AQ761" s="372"/>
      <c r="AR761" s="372"/>
      <c r="AS761" s="372"/>
      <c r="AT761" s="373"/>
      <c r="AU761" s="368">
        <v>0.5</v>
      </c>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609</v>
      </c>
      <c r="AD762" s="271"/>
      <c r="AE762" s="271"/>
      <c r="AF762" s="271"/>
      <c r="AG762" s="272"/>
      <c r="AH762" s="371" t="s">
        <v>606</v>
      </c>
      <c r="AI762" s="372"/>
      <c r="AJ762" s="372"/>
      <c r="AK762" s="372"/>
      <c r="AL762" s="372"/>
      <c r="AM762" s="372"/>
      <c r="AN762" s="372"/>
      <c r="AO762" s="372"/>
      <c r="AP762" s="372"/>
      <c r="AQ762" s="372"/>
      <c r="AR762" s="372"/>
      <c r="AS762" s="372"/>
      <c r="AT762" s="373"/>
      <c r="AU762" s="368">
        <v>0.3</v>
      </c>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597</v>
      </c>
      <c r="AD763" s="271"/>
      <c r="AE763" s="271"/>
      <c r="AF763" s="271"/>
      <c r="AG763" s="272"/>
      <c r="AH763" s="371" t="s">
        <v>598</v>
      </c>
      <c r="AI763" s="372"/>
      <c r="AJ763" s="372"/>
      <c r="AK763" s="372"/>
      <c r="AL763" s="372"/>
      <c r="AM763" s="372"/>
      <c r="AN763" s="372"/>
      <c r="AO763" s="372"/>
      <c r="AP763" s="372"/>
      <c r="AQ763" s="372"/>
      <c r="AR763" s="372"/>
      <c r="AS763" s="372"/>
      <c r="AT763" s="373"/>
      <c r="AU763" s="368">
        <v>0.2</v>
      </c>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599</v>
      </c>
      <c r="AD764" s="271"/>
      <c r="AE764" s="271"/>
      <c r="AF764" s="271"/>
      <c r="AG764" s="272"/>
      <c r="AH764" s="371" t="s">
        <v>600</v>
      </c>
      <c r="AI764" s="372"/>
      <c r="AJ764" s="372"/>
      <c r="AK764" s="372"/>
      <c r="AL764" s="372"/>
      <c r="AM764" s="372"/>
      <c r="AN764" s="372"/>
      <c r="AO764" s="372"/>
      <c r="AP764" s="372"/>
      <c r="AQ764" s="372"/>
      <c r="AR764" s="372"/>
      <c r="AS764" s="372"/>
      <c r="AT764" s="373"/>
      <c r="AU764" s="368">
        <v>3.0000000000000001E-3</v>
      </c>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596</v>
      </c>
      <c r="AD765" s="271"/>
      <c r="AE765" s="271"/>
      <c r="AF765" s="271"/>
      <c r="AG765" s="272"/>
      <c r="AH765" s="371" t="s">
        <v>601</v>
      </c>
      <c r="AI765" s="372"/>
      <c r="AJ765" s="372"/>
      <c r="AK765" s="372"/>
      <c r="AL765" s="372"/>
      <c r="AM765" s="372"/>
      <c r="AN765" s="372"/>
      <c r="AO765" s="372"/>
      <c r="AP765" s="372"/>
      <c r="AQ765" s="372"/>
      <c r="AR765" s="372"/>
      <c r="AS765" s="372"/>
      <c r="AT765" s="373"/>
      <c r="AU765" s="368">
        <v>3.0000000000000001E-3</v>
      </c>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1.8059999999999998</v>
      </c>
      <c r="AV770" s="382"/>
      <c r="AW770" s="382"/>
      <c r="AX770" s="384"/>
    </row>
    <row r="771" spans="1:50" ht="30" customHeight="1" x14ac:dyDescent="0.15">
      <c r="A771" s="568"/>
      <c r="B771" s="732"/>
      <c r="C771" s="732"/>
      <c r="D771" s="732"/>
      <c r="E771" s="732"/>
      <c r="F771" s="733"/>
      <c r="G771" s="392" t="s">
        <v>559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2"/>
      <c r="C773" s="732"/>
      <c r="D773" s="732"/>
      <c r="E773" s="732"/>
      <c r="F773" s="733"/>
      <c r="G773" s="290" t="s">
        <v>562</v>
      </c>
      <c r="H773" s="291"/>
      <c r="I773" s="291"/>
      <c r="J773" s="291"/>
      <c r="K773" s="292"/>
      <c r="L773" s="293" t="s">
        <v>563</v>
      </c>
      <c r="M773" s="294"/>
      <c r="N773" s="294"/>
      <c r="O773" s="294"/>
      <c r="P773" s="294"/>
      <c r="Q773" s="294"/>
      <c r="R773" s="294"/>
      <c r="S773" s="294"/>
      <c r="T773" s="294"/>
      <c r="U773" s="294"/>
      <c r="V773" s="294"/>
      <c r="W773" s="294"/>
      <c r="X773" s="295"/>
      <c r="Y773" s="455">
        <v>3.6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3.6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2"/>
      <c r="C784" s="732"/>
      <c r="D784" s="732"/>
      <c r="E784" s="732"/>
      <c r="F784" s="733"/>
      <c r="G784" s="392" t="s">
        <v>595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560</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t="s">
        <v>562</v>
      </c>
      <c r="AD786" s="291"/>
      <c r="AE786" s="291"/>
      <c r="AF786" s="291"/>
      <c r="AG786" s="292"/>
      <c r="AH786" s="293" t="s">
        <v>563</v>
      </c>
      <c r="AI786" s="294"/>
      <c r="AJ786" s="294"/>
      <c r="AK786" s="294"/>
      <c r="AL786" s="294"/>
      <c r="AM786" s="294"/>
      <c r="AN786" s="294"/>
      <c r="AO786" s="294"/>
      <c r="AP786" s="294"/>
      <c r="AQ786" s="294"/>
      <c r="AR786" s="294"/>
      <c r="AS786" s="294"/>
      <c r="AT786" s="295"/>
      <c r="AU786" s="455">
        <v>3.8</v>
      </c>
      <c r="AV786" s="456"/>
      <c r="AW786" s="456"/>
      <c r="AX786" s="457"/>
    </row>
    <row r="787" spans="1:50" ht="24.75"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3.8</v>
      </c>
      <c r="AV796" s="382"/>
      <c r="AW796" s="382"/>
      <c r="AX796" s="384"/>
    </row>
    <row r="797" spans="1:50" ht="30" customHeight="1" x14ac:dyDescent="0.15">
      <c r="A797" s="568"/>
      <c r="B797" s="732"/>
      <c r="C797" s="732"/>
      <c r="D797" s="732"/>
      <c r="E797" s="732"/>
      <c r="F797" s="733"/>
      <c r="G797" s="392" t="s">
        <v>617</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561</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t="s">
        <v>562</v>
      </c>
      <c r="AD799" s="291"/>
      <c r="AE799" s="291"/>
      <c r="AF799" s="291"/>
      <c r="AG799" s="292"/>
      <c r="AH799" s="293" t="s">
        <v>563</v>
      </c>
      <c r="AI799" s="294"/>
      <c r="AJ799" s="294"/>
      <c r="AK799" s="294"/>
      <c r="AL799" s="294"/>
      <c r="AM799" s="294"/>
      <c r="AN799" s="294"/>
      <c r="AO799" s="294"/>
      <c r="AP799" s="294"/>
      <c r="AQ799" s="294"/>
      <c r="AR799" s="294"/>
      <c r="AS799" s="294"/>
      <c r="AT799" s="295"/>
      <c r="AU799" s="455">
        <v>3.5</v>
      </c>
      <c r="AV799" s="456"/>
      <c r="AW799" s="456"/>
      <c r="AX799" s="457"/>
    </row>
    <row r="800" spans="1:50" ht="24.75"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3.5</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7" t="s">
        <v>464</v>
      </c>
      <c r="AQ815" s="387"/>
      <c r="AR815" s="387"/>
      <c r="AS815" s="387"/>
      <c r="AT815" s="387"/>
      <c r="AU815" s="387"/>
      <c r="AV815" s="387"/>
      <c r="AW815" s="387"/>
      <c r="AX815" s="387"/>
    </row>
    <row r="816" spans="1:50" ht="30" customHeight="1" x14ac:dyDescent="0.15">
      <c r="A816" s="374">
        <v>1</v>
      </c>
      <c r="B816" s="374">
        <v>1</v>
      </c>
      <c r="C816" s="388" t="s">
        <v>567</v>
      </c>
      <c r="D816" s="385"/>
      <c r="E816" s="385"/>
      <c r="F816" s="385"/>
      <c r="G816" s="385"/>
      <c r="H816" s="385"/>
      <c r="I816" s="385"/>
      <c r="J816" s="167"/>
      <c r="K816" s="168"/>
      <c r="L816" s="168"/>
      <c r="M816" s="168"/>
      <c r="N816" s="168"/>
      <c r="O816" s="168"/>
      <c r="P816" s="156" t="s">
        <v>568</v>
      </c>
      <c r="Q816" s="157"/>
      <c r="R816" s="157"/>
      <c r="S816" s="157"/>
      <c r="T816" s="157"/>
      <c r="U816" s="157"/>
      <c r="V816" s="157"/>
      <c r="W816" s="157"/>
      <c r="X816" s="157"/>
      <c r="Y816" s="158">
        <v>3.6</v>
      </c>
      <c r="Z816" s="159"/>
      <c r="AA816" s="159"/>
      <c r="AB816" s="160"/>
      <c r="AC816" s="273" t="s">
        <v>512</v>
      </c>
      <c r="AD816" s="273"/>
      <c r="AE816" s="273"/>
      <c r="AF816" s="273"/>
      <c r="AG816" s="273"/>
      <c r="AH816" s="274" t="s">
        <v>569</v>
      </c>
      <c r="AI816" s="275"/>
      <c r="AJ816" s="275"/>
      <c r="AK816" s="275"/>
      <c r="AL816" s="276" t="s">
        <v>569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6"/>
      <c r="AP848" s="387" t="s">
        <v>506</v>
      </c>
      <c r="AQ848" s="387"/>
      <c r="AR848" s="387"/>
      <c r="AS848" s="387"/>
      <c r="AT848" s="387"/>
      <c r="AU848" s="387"/>
      <c r="AV848" s="387"/>
      <c r="AW848" s="387"/>
      <c r="AX848" s="387"/>
    </row>
    <row r="849" spans="1:50" ht="54" customHeight="1" x14ac:dyDescent="0.15">
      <c r="A849" s="374">
        <v>1</v>
      </c>
      <c r="B849" s="374">
        <v>1</v>
      </c>
      <c r="C849" s="388" t="s">
        <v>570</v>
      </c>
      <c r="D849" s="385"/>
      <c r="E849" s="385"/>
      <c r="F849" s="385"/>
      <c r="G849" s="385"/>
      <c r="H849" s="385"/>
      <c r="I849" s="385"/>
      <c r="J849" s="167">
        <v>5430001021765</v>
      </c>
      <c r="K849" s="168"/>
      <c r="L849" s="168"/>
      <c r="M849" s="168"/>
      <c r="N849" s="168"/>
      <c r="O849" s="168"/>
      <c r="P849" s="156" t="s">
        <v>571</v>
      </c>
      <c r="Q849" s="157"/>
      <c r="R849" s="157"/>
      <c r="S849" s="157"/>
      <c r="T849" s="157"/>
      <c r="U849" s="157"/>
      <c r="V849" s="157"/>
      <c r="W849" s="157"/>
      <c r="X849" s="157"/>
      <c r="Y849" s="158">
        <v>1.8</v>
      </c>
      <c r="Z849" s="159"/>
      <c r="AA849" s="159"/>
      <c r="AB849" s="160"/>
      <c r="AC849" s="273" t="s">
        <v>421</v>
      </c>
      <c r="AD849" s="273"/>
      <c r="AE849" s="273"/>
      <c r="AF849" s="273"/>
      <c r="AG849" s="273"/>
      <c r="AH849" s="274">
        <v>6</v>
      </c>
      <c r="AI849" s="275"/>
      <c r="AJ849" s="275"/>
      <c r="AK849" s="275"/>
      <c r="AL849" s="276">
        <v>94.4</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6"/>
      <c r="AP881" s="387" t="s">
        <v>506</v>
      </c>
      <c r="AQ881" s="387"/>
      <c r="AR881" s="387"/>
      <c r="AS881" s="387"/>
      <c r="AT881" s="387"/>
      <c r="AU881" s="387"/>
      <c r="AV881" s="387"/>
      <c r="AW881" s="387"/>
      <c r="AX881" s="387"/>
    </row>
    <row r="882" spans="1:50" ht="30" customHeight="1" x14ac:dyDescent="0.15">
      <c r="A882" s="374">
        <v>1</v>
      </c>
      <c r="B882" s="374">
        <v>1</v>
      </c>
      <c r="C882" s="388" t="s">
        <v>567</v>
      </c>
      <c r="D882" s="385"/>
      <c r="E882" s="385"/>
      <c r="F882" s="385"/>
      <c r="G882" s="385"/>
      <c r="H882" s="385"/>
      <c r="I882" s="385"/>
      <c r="J882" s="167"/>
      <c r="K882" s="168"/>
      <c r="L882" s="168"/>
      <c r="M882" s="168"/>
      <c r="N882" s="168"/>
      <c r="O882" s="168"/>
      <c r="P882" s="156" t="s">
        <v>568</v>
      </c>
      <c r="Q882" s="157"/>
      <c r="R882" s="157"/>
      <c r="S882" s="157"/>
      <c r="T882" s="157"/>
      <c r="U882" s="157"/>
      <c r="V882" s="157"/>
      <c r="W882" s="157"/>
      <c r="X882" s="157"/>
      <c r="Y882" s="158">
        <v>3.6</v>
      </c>
      <c r="Z882" s="159"/>
      <c r="AA882" s="159"/>
      <c r="AB882" s="160"/>
      <c r="AC882" s="273" t="s">
        <v>512</v>
      </c>
      <c r="AD882" s="273"/>
      <c r="AE882" s="273"/>
      <c r="AF882" s="273"/>
      <c r="AG882" s="273"/>
      <c r="AH882" s="274" t="s">
        <v>569</v>
      </c>
      <c r="AI882" s="275"/>
      <c r="AJ882" s="275"/>
      <c r="AK882" s="275"/>
      <c r="AL882" s="276" t="s">
        <v>569</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6"/>
      <c r="AP914" s="387" t="s">
        <v>506</v>
      </c>
      <c r="AQ914" s="387"/>
      <c r="AR914" s="387"/>
      <c r="AS914" s="387"/>
      <c r="AT914" s="387"/>
      <c r="AU914" s="387"/>
      <c r="AV914" s="387"/>
      <c r="AW914" s="387"/>
      <c r="AX914" s="387"/>
    </row>
    <row r="915" spans="1:50" ht="57" customHeight="1" x14ac:dyDescent="0.15">
      <c r="A915" s="374">
        <v>1</v>
      </c>
      <c r="B915" s="374">
        <v>1</v>
      </c>
      <c r="C915" s="388" t="s">
        <v>573</v>
      </c>
      <c r="D915" s="385"/>
      <c r="E915" s="385"/>
      <c r="F915" s="385"/>
      <c r="G915" s="385"/>
      <c r="H915" s="385"/>
      <c r="I915" s="385"/>
      <c r="J915" s="167">
        <v>2010001016851</v>
      </c>
      <c r="K915" s="168"/>
      <c r="L915" s="168"/>
      <c r="M915" s="168"/>
      <c r="N915" s="168"/>
      <c r="O915" s="168"/>
      <c r="P915" s="156" t="s">
        <v>572</v>
      </c>
      <c r="Q915" s="157"/>
      <c r="R915" s="157"/>
      <c r="S915" s="157"/>
      <c r="T915" s="157"/>
      <c r="U915" s="157"/>
      <c r="V915" s="157"/>
      <c r="W915" s="157"/>
      <c r="X915" s="157"/>
      <c r="Y915" s="158">
        <v>0.8</v>
      </c>
      <c r="Z915" s="159"/>
      <c r="AA915" s="159"/>
      <c r="AB915" s="160"/>
      <c r="AC915" s="273" t="s">
        <v>421</v>
      </c>
      <c r="AD915" s="273"/>
      <c r="AE915" s="273"/>
      <c r="AF915" s="273"/>
      <c r="AG915" s="273"/>
      <c r="AH915" s="274">
        <v>6</v>
      </c>
      <c r="AI915" s="275"/>
      <c r="AJ915" s="275"/>
      <c r="AK915" s="275"/>
      <c r="AL915" s="276">
        <v>31.5</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6"/>
      <c r="AP947" s="387" t="s">
        <v>506</v>
      </c>
      <c r="AQ947" s="387"/>
      <c r="AR947" s="387"/>
      <c r="AS947" s="387"/>
      <c r="AT947" s="387"/>
      <c r="AU947" s="387"/>
      <c r="AV947" s="387"/>
      <c r="AW947" s="387"/>
      <c r="AX947" s="387"/>
    </row>
    <row r="948" spans="1:50" ht="30" customHeight="1" x14ac:dyDescent="0.15">
      <c r="A948" s="374">
        <v>1</v>
      </c>
      <c r="B948" s="374">
        <v>1</v>
      </c>
      <c r="C948" s="388" t="s">
        <v>574</v>
      </c>
      <c r="D948" s="385"/>
      <c r="E948" s="385"/>
      <c r="F948" s="385"/>
      <c r="G948" s="385"/>
      <c r="H948" s="385"/>
      <c r="I948" s="385"/>
      <c r="J948" s="167">
        <v>4370002014437</v>
      </c>
      <c r="K948" s="168"/>
      <c r="L948" s="168"/>
      <c r="M948" s="168"/>
      <c r="N948" s="168"/>
      <c r="O948" s="168"/>
      <c r="P948" s="156" t="s">
        <v>575</v>
      </c>
      <c r="Q948" s="157"/>
      <c r="R948" s="157"/>
      <c r="S948" s="157"/>
      <c r="T948" s="157"/>
      <c r="U948" s="157"/>
      <c r="V948" s="157"/>
      <c r="W948" s="157"/>
      <c r="X948" s="157"/>
      <c r="Y948" s="158">
        <v>0.1</v>
      </c>
      <c r="Z948" s="159"/>
      <c r="AA948" s="159"/>
      <c r="AB948" s="160"/>
      <c r="AC948" s="273" t="s">
        <v>576</v>
      </c>
      <c r="AD948" s="273"/>
      <c r="AE948" s="273"/>
      <c r="AF948" s="273"/>
      <c r="AG948" s="273"/>
      <c r="AH948" s="274" t="s">
        <v>577</v>
      </c>
      <c r="AI948" s="275"/>
      <c r="AJ948" s="275"/>
      <c r="AK948" s="275"/>
      <c r="AL948" s="276" t="s">
        <v>577</v>
      </c>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6"/>
      <c r="AP980" s="387" t="s">
        <v>506</v>
      </c>
      <c r="AQ980" s="387"/>
      <c r="AR980" s="387"/>
      <c r="AS980" s="387"/>
      <c r="AT980" s="387"/>
      <c r="AU980" s="387"/>
      <c r="AV980" s="387"/>
      <c r="AW980" s="387"/>
      <c r="AX980" s="387"/>
    </row>
    <row r="981" spans="1:50" ht="30" customHeight="1" x14ac:dyDescent="0.15">
      <c r="A981" s="374">
        <v>1</v>
      </c>
      <c r="B981" s="374">
        <v>1</v>
      </c>
      <c r="C981" s="388" t="s">
        <v>567</v>
      </c>
      <c r="D981" s="385"/>
      <c r="E981" s="385"/>
      <c r="F981" s="385"/>
      <c r="G981" s="385"/>
      <c r="H981" s="385"/>
      <c r="I981" s="385"/>
      <c r="J981" s="167"/>
      <c r="K981" s="168"/>
      <c r="L981" s="168"/>
      <c r="M981" s="168"/>
      <c r="N981" s="168"/>
      <c r="O981" s="168"/>
      <c r="P981" s="156" t="s">
        <v>568</v>
      </c>
      <c r="Q981" s="157"/>
      <c r="R981" s="157"/>
      <c r="S981" s="157"/>
      <c r="T981" s="157"/>
      <c r="U981" s="157"/>
      <c r="V981" s="157"/>
      <c r="W981" s="157"/>
      <c r="X981" s="157"/>
      <c r="Y981" s="158">
        <v>3.8</v>
      </c>
      <c r="Z981" s="159"/>
      <c r="AA981" s="159"/>
      <c r="AB981" s="160"/>
      <c r="AC981" s="273" t="s">
        <v>512</v>
      </c>
      <c r="AD981" s="273"/>
      <c r="AE981" s="273"/>
      <c r="AF981" s="273"/>
      <c r="AG981" s="273"/>
      <c r="AH981" s="274" t="s">
        <v>569</v>
      </c>
      <c r="AI981" s="275"/>
      <c r="AJ981" s="275"/>
      <c r="AK981" s="275"/>
      <c r="AL981" s="276" t="s">
        <v>569</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506</v>
      </c>
      <c r="AQ1013" s="387"/>
      <c r="AR1013" s="387"/>
      <c r="AS1013" s="387"/>
      <c r="AT1013" s="387"/>
      <c r="AU1013" s="387"/>
      <c r="AV1013" s="387"/>
      <c r="AW1013" s="387"/>
      <c r="AX1013" s="387"/>
    </row>
    <row r="1014" spans="1:50" ht="45" customHeight="1" x14ac:dyDescent="0.15">
      <c r="A1014" s="374">
        <v>1</v>
      </c>
      <c r="B1014" s="374">
        <v>1</v>
      </c>
      <c r="C1014" s="385" t="s">
        <v>578</v>
      </c>
      <c r="D1014" s="385"/>
      <c r="E1014" s="385"/>
      <c r="F1014" s="385"/>
      <c r="G1014" s="385"/>
      <c r="H1014" s="385"/>
      <c r="I1014" s="385"/>
      <c r="J1014" s="167">
        <v>3010601039466</v>
      </c>
      <c r="K1014" s="168"/>
      <c r="L1014" s="168"/>
      <c r="M1014" s="168"/>
      <c r="N1014" s="168"/>
      <c r="O1014" s="168"/>
      <c r="P1014" s="156" t="s">
        <v>579</v>
      </c>
      <c r="Q1014" s="157"/>
      <c r="R1014" s="157"/>
      <c r="S1014" s="157"/>
      <c r="T1014" s="157"/>
      <c r="U1014" s="157"/>
      <c r="V1014" s="157"/>
      <c r="W1014" s="157"/>
      <c r="X1014" s="157"/>
      <c r="Y1014" s="158">
        <v>1</v>
      </c>
      <c r="Z1014" s="159"/>
      <c r="AA1014" s="159"/>
      <c r="AB1014" s="160"/>
      <c r="AC1014" s="273" t="s">
        <v>576</v>
      </c>
      <c r="AD1014" s="273"/>
      <c r="AE1014" s="273"/>
      <c r="AF1014" s="273"/>
      <c r="AG1014" s="273"/>
      <c r="AH1014" s="274" t="s">
        <v>577</v>
      </c>
      <c r="AI1014" s="275"/>
      <c r="AJ1014" s="275"/>
      <c r="AK1014" s="275"/>
      <c r="AL1014" s="276" t="s">
        <v>577</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506</v>
      </c>
      <c r="AQ1046" s="387"/>
      <c r="AR1046" s="387"/>
      <c r="AS1046" s="387"/>
      <c r="AT1046" s="387"/>
      <c r="AU1046" s="387"/>
      <c r="AV1046" s="387"/>
      <c r="AW1046" s="387"/>
      <c r="AX1046" s="387"/>
    </row>
    <row r="1047" spans="1:50" ht="30" customHeight="1" x14ac:dyDescent="0.15">
      <c r="A1047" s="374">
        <v>1</v>
      </c>
      <c r="B1047" s="374">
        <v>1</v>
      </c>
      <c r="C1047" s="388" t="s">
        <v>580</v>
      </c>
      <c r="D1047" s="385"/>
      <c r="E1047" s="385"/>
      <c r="F1047" s="385"/>
      <c r="G1047" s="385"/>
      <c r="H1047" s="385"/>
      <c r="I1047" s="385"/>
      <c r="J1047" s="167"/>
      <c r="K1047" s="168"/>
      <c r="L1047" s="168"/>
      <c r="M1047" s="168"/>
      <c r="N1047" s="168"/>
      <c r="O1047" s="168"/>
      <c r="P1047" s="157" t="s">
        <v>568</v>
      </c>
      <c r="Q1047" s="157"/>
      <c r="R1047" s="157"/>
      <c r="S1047" s="157"/>
      <c r="T1047" s="157"/>
      <c r="U1047" s="157"/>
      <c r="V1047" s="157"/>
      <c r="W1047" s="157"/>
      <c r="X1047" s="157"/>
      <c r="Y1047" s="158">
        <v>3.5</v>
      </c>
      <c r="Z1047" s="159"/>
      <c r="AA1047" s="159"/>
      <c r="AB1047" s="160"/>
      <c r="AC1047" s="273" t="s">
        <v>512</v>
      </c>
      <c r="AD1047" s="273"/>
      <c r="AE1047" s="273"/>
      <c r="AF1047" s="273"/>
      <c r="AG1047" s="273"/>
      <c r="AH1047" s="274" t="s">
        <v>581</v>
      </c>
      <c r="AI1047" s="275"/>
      <c r="AJ1047" s="275"/>
      <c r="AK1047" s="275"/>
      <c r="AL1047" s="276" t="s">
        <v>581</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505</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1"/>
      <c r="E1080" s="183" t="s">
        <v>425</v>
      </c>
      <c r="F1080" s="841"/>
      <c r="G1080" s="841"/>
      <c r="H1080" s="841"/>
      <c r="I1080" s="841"/>
      <c r="J1080" s="183" t="s">
        <v>463</v>
      </c>
      <c r="K1080" s="183"/>
      <c r="L1080" s="183"/>
      <c r="M1080" s="183"/>
      <c r="N1080" s="183"/>
      <c r="O1080" s="183"/>
      <c r="P1080" s="287" t="s">
        <v>31</v>
      </c>
      <c r="Q1080" s="287"/>
      <c r="R1080" s="287"/>
      <c r="S1080" s="287"/>
      <c r="T1080" s="287"/>
      <c r="U1080" s="287"/>
      <c r="V1080" s="287"/>
      <c r="W1080" s="287"/>
      <c r="X1080" s="287"/>
      <c r="Y1080" s="183" t="s">
        <v>466</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7" t="s">
        <v>507</v>
      </c>
      <c r="AQ1080" s="387"/>
      <c r="AR1080" s="387"/>
      <c r="AS1080" s="387"/>
      <c r="AT1080" s="387"/>
      <c r="AU1080" s="387"/>
      <c r="AV1080" s="387"/>
      <c r="AW1080" s="387"/>
      <c r="AX1080" s="387"/>
    </row>
    <row r="1081" spans="1:50" ht="30.75" hidden="1"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07">
      <formula>IF(RIGHT(TEXT(P14,"0.#"),1)=".",FALSE,TRUE)</formula>
    </cfRule>
    <cfRule type="expression" dxfId="2700" priority="11208">
      <formula>IF(RIGHT(TEXT(P14,"0.#"),1)=".",TRUE,FALSE)</formula>
    </cfRule>
  </conditionalFormatting>
  <conditionalFormatting sqref="AE23">
    <cfRule type="expression" dxfId="2699" priority="11197">
      <formula>IF(RIGHT(TEXT(AE23,"0.#"),1)=".",FALSE,TRUE)</formula>
    </cfRule>
    <cfRule type="expression" dxfId="2698" priority="11198">
      <formula>IF(RIGHT(TEXT(AE23,"0.#"),1)=".",TRUE,FALSE)</formula>
    </cfRule>
  </conditionalFormatting>
  <conditionalFormatting sqref="L105">
    <cfRule type="expression" dxfId="2697" priority="11089">
      <formula>IF(RIGHT(TEXT(L105,"0.#"),1)=".",FALSE,TRUE)</formula>
    </cfRule>
    <cfRule type="expression" dxfId="2696" priority="11090">
      <formula>IF(RIGHT(TEXT(L105,"0.#"),1)=".",TRUE,FALSE)</formula>
    </cfRule>
  </conditionalFormatting>
  <conditionalFormatting sqref="L110">
    <cfRule type="expression" dxfId="2695" priority="11087">
      <formula>IF(RIGHT(TEXT(L110,"0.#"),1)=".",FALSE,TRUE)</formula>
    </cfRule>
    <cfRule type="expression" dxfId="2694" priority="11088">
      <formula>IF(RIGHT(TEXT(L110,"0.#"),1)=".",TRUE,FALSE)</formula>
    </cfRule>
  </conditionalFormatting>
  <conditionalFormatting sqref="R110">
    <cfRule type="expression" dxfId="2693" priority="11085">
      <formula>IF(RIGHT(TEXT(R110,"0.#"),1)=".",FALSE,TRUE)</formula>
    </cfRule>
    <cfRule type="expression" dxfId="2692" priority="11086">
      <formula>IF(RIGHT(TEXT(R110,"0.#"),1)=".",TRUE,FALSE)</formula>
    </cfRule>
  </conditionalFormatting>
  <conditionalFormatting sqref="P18:AX18">
    <cfRule type="expression" dxfId="2691" priority="11083">
      <formula>IF(RIGHT(TEXT(P18,"0.#"),1)=".",FALSE,TRUE)</formula>
    </cfRule>
    <cfRule type="expression" dxfId="2690" priority="11084">
      <formula>IF(RIGHT(TEXT(P18,"0.#"),1)=".",TRUE,FALSE)</formula>
    </cfRule>
  </conditionalFormatting>
  <conditionalFormatting sqref="Y761">
    <cfRule type="expression" dxfId="2689" priority="11079">
      <formula>IF(RIGHT(TEXT(Y761,"0.#"),1)=".",FALSE,TRUE)</formula>
    </cfRule>
    <cfRule type="expression" dxfId="2688" priority="11080">
      <formula>IF(RIGHT(TEXT(Y761,"0.#"),1)=".",TRUE,FALSE)</formula>
    </cfRule>
  </conditionalFormatting>
  <conditionalFormatting sqref="Y770">
    <cfRule type="expression" dxfId="2687" priority="11075">
      <formula>IF(RIGHT(TEXT(Y770,"0.#"),1)=".",FALSE,TRUE)</formula>
    </cfRule>
    <cfRule type="expression" dxfId="2686" priority="11076">
      <formula>IF(RIGHT(TEXT(Y770,"0.#"),1)=".",TRUE,FALSE)</formula>
    </cfRule>
  </conditionalFormatting>
  <conditionalFormatting sqref="Y801:Y808 Y799 Y788:Y795 Y786 Y775:Y782 Y773">
    <cfRule type="expression" dxfId="2685" priority="10857">
      <formula>IF(RIGHT(TEXT(Y773,"0.#"),1)=".",FALSE,TRUE)</formula>
    </cfRule>
    <cfRule type="expression" dxfId="2684" priority="10858">
      <formula>IF(RIGHT(TEXT(Y773,"0.#"),1)=".",TRUE,FALSE)</formula>
    </cfRule>
  </conditionalFormatting>
  <conditionalFormatting sqref="P16:AQ17 P15:AX15 P13:AX13">
    <cfRule type="expression" dxfId="2683" priority="10905">
      <formula>IF(RIGHT(TEXT(P13,"0.#"),1)=".",FALSE,TRUE)</formula>
    </cfRule>
    <cfRule type="expression" dxfId="2682" priority="10906">
      <formula>IF(RIGHT(TEXT(P13,"0.#"),1)=".",TRUE,FALSE)</formula>
    </cfRule>
  </conditionalFormatting>
  <conditionalFormatting sqref="P19:AJ19">
    <cfRule type="expression" dxfId="2681" priority="10903">
      <formula>IF(RIGHT(TEXT(P19,"0.#"),1)=".",FALSE,TRUE)</formula>
    </cfRule>
    <cfRule type="expression" dxfId="2680" priority="10904">
      <formula>IF(RIGHT(TEXT(P19,"0.#"),1)=".",TRUE,FALSE)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3:AO911">
    <cfRule type="expression" dxfId="753" priority="51">
      <formula>IF(AND(AL883&gt;=0, RIGHT(TEXT(AL883,"0.#"),1)&lt;&gt;"."),TRUE,FALSE)</formula>
    </cfRule>
    <cfRule type="expression" dxfId="752" priority="52">
      <formula>IF(AND(AL883&gt;=0, RIGHT(TEXT(AL883,"0.#"),1)="."),TRUE,FALSE)</formula>
    </cfRule>
    <cfRule type="expression" dxfId="751" priority="53">
      <formula>IF(AND(AL883&lt;0, RIGHT(TEXT(AL883,"0.#"),1)&lt;&gt;"."),TRUE,FALSE)</formula>
    </cfRule>
    <cfRule type="expression" dxfId="750" priority="54">
      <formula>IF(AND(AL883&lt;0, RIGHT(TEXT(AL883,"0.#"),1)="."),TRUE,FALSE)</formula>
    </cfRule>
  </conditionalFormatting>
  <conditionalFormatting sqref="Y883:Y911">
    <cfRule type="expression" dxfId="749" priority="49">
      <formula>IF(RIGHT(TEXT(Y883,"0.#"),1)=".",FALSE,TRUE)</formula>
    </cfRule>
    <cfRule type="expression" dxfId="748" priority="50">
      <formula>IF(RIGHT(TEXT(Y883,"0.#"),1)=".",TRUE,FALSE)</formula>
    </cfRule>
  </conditionalFormatting>
  <conditionalFormatting sqref="AL916:AO944">
    <cfRule type="expression" dxfId="747" priority="45">
      <formula>IF(AND(AL916&gt;=0, RIGHT(TEXT(AL916,"0.#"),1)&lt;&gt;"."),TRUE,FALSE)</formula>
    </cfRule>
    <cfRule type="expression" dxfId="746" priority="46">
      <formula>IF(AND(AL916&gt;=0, RIGHT(TEXT(AL916,"0.#"),1)="."),TRUE,FALSE)</formula>
    </cfRule>
    <cfRule type="expression" dxfId="745" priority="47">
      <formula>IF(AND(AL916&lt;0, RIGHT(TEXT(AL916,"0.#"),1)&lt;&gt;"."),TRUE,FALSE)</formula>
    </cfRule>
    <cfRule type="expression" dxfId="744" priority="48">
      <formula>IF(AND(AL916&lt;0, RIGHT(TEXT(AL916,"0.#"),1)="."),TRUE,FALSE)</formula>
    </cfRule>
  </conditionalFormatting>
  <conditionalFormatting sqref="Y916:Y944">
    <cfRule type="expression" dxfId="743" priority="43">
      <formula>IF(RIGHT(TEXT(Y916,"0.#"),1)=".",FALSE,TRUE)</formula>
    </cfRule>
    <cfRule type="expression" dxfId="742" priority="44">
      <formula>IF(RIGHT(TEXT(Y916,"0.#"),1)=".",TRUE,FALSE)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2:AO1010">
    <cfRule type="expression" dxfId="735" priority="33">
      <formula>IF(AND(AL982&gt;=0, RIGHT(TEXT(AL982,"0.#"),1)&lt;&gt;"."),TRUE,FALSE)</formula>
    </cfRule>
    <cfRule type="expression" dxfId="734" priority="34">
      <formula>IF(AND(AL982&gt;=0, RIGHT(TEXT(AL982,"0.#"),1)="."),TRUE,FALSE)</formula>
    </cfRule>
    <cfRule type="expression" dxfId="733" priority="35">
      <formula>IF(AND(AL982&lt;0, RIGHT(TEXT(AL982,"0.#"),1)&lt;&gt;"."),TRUE,FALSE)</formula>
    </cfRule>
    <cfRule type="expression" dxfId="732" priority="36">
      <formula>IF(AND(AL982&lt;0, RIGHT(TEXT(AL982,"0.#"),1)="."),TRUE,FALSE)</formula>
    </cfRule>
  </conditionalFormatting>
  <conditionalFormatting sqref="Y982:Y1010">
    <cfRule type="expression" dxfId="731" priority="31">
      <formula>IF(RIGHT(TEXT(Y982,"0.#"),1)=".",FALSE,TRUE)</formula>
    </cfRule>
    <cfRule type="expression" dxfId="730" priority="32">
      <formula>IF(RIGHT(TEXT(Y982,"0.#"),1)=".",TRUE,FALSE)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L915:AO915">
    <cfRule type="expression" dxfId="717" priority="15">
      <formula>IF(AND(AL915&gt;=0, RIGHT(TEXT(AL915,"0.#"),1)&lt;&gt;"."),TRUE,FALSE)</formula>
    </cfRule>
    <cfRule type="expression" dxfId="716" priority="16">
      <formula>IF(AND(AL915&gt;=0, RIGHT(TEXT(AL915,"0.#"),1)="."),TRUE,FALSE)</formula>
    </cfRule>
    <cfRule type="expression" dxfId="715" priority="17">
      <formula>IF(AND(AL915&lt;0, RIGHT(TEXT(AL915,"0.#"),1)&lt;&gt;"."),TRUE,FALSE)</formula>
    </cfRule>
    <cfRule type="expression" dxfId="714" priority="18">
      <formula>IF(AND(AL915&lt;0, RIGHT(TEXT(AL915,"0.#"),1)="."),TRUE,FALSE)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882:AO882">
    <cfRule type="expression" dxfId="711" priority="9">
      <formula>IF(AND(AL882&gt;=0, RIGHT(TEXT(AL882,"0.#"),1)&lt;&gt;"."),TRUE,FALSE)</formula>
    </cfRule>
    <cfRule type="expression" dxfId="710" priority="10">
      <formula>IF(AND(AL882&gt;=0, RIGHT(TEXT(AL882,"0.#"),1)="."),TRUE,FALSE)</formula>
    </cfRule>
    <cfRule type="expression" dxfId="709" priority="11">
      <formula>IF(AND(AL882&lt;0, RIGHT(TEXT(AL882,"0.#"),1)&lt;&gt;"."),TRUE,FALSE)</formula>
    </cfRule>
    <cfRule type="expression" dxfId="708" priority="12">
      <formula>IF(AND(AL882&lt;0, RIGHT(TEXT(AL882,"0.#"),1)="."),TRUE,FALSE)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AL981:AO981">
    <cfRule type="expression" dxfId="705" priority="3">
      <formula>IF(AND(AL981&gt;=0, RIGHT(TEXT(AL981,"0.#"),1)&lt;&gt;"."),TRUE,FALSE)</formula>
    </cfRule>
    <cfRule type="expression" dxfId="704" priority="4">
      <formula>IF(AND(AL981&gt;=0, RIGHT(TEXT(AL981,"0.#"),1)="."),TRUE,FALSE)</formula>
    </cfRule>
    <cfRule type="expression" dxfId="703" priority="5">
      <formula>IF(AND(AL981&lt;0, RIGHT(TEXT(AL981,"0.#"),1)&lt;&gt;"."),TRUE,FALSE)</formula>
    </cfRule>
    <cfRule type="expression" dxfId="702" priority="6">
      <formula>IF(AND(AL981&lt;0, RIGHT(TEXT(AL981,"0.#"),1)="."),TRUE,FALSE)</formula>
    </cfRule>
  </conditionalFormatting>
  <conditionalFormatting sqref="Y981">
    <cfRule type="expression" dxfId="701" priority="1">
      <formula>IF(RIGHT(TEXT(Y981,"0.#"),1)=".",FALSE,TRUE)</formula>
    </cfRule>
    <cfRule type="expression" dxfId="700" priority="2">
      <formula>IF(RIGHT(TEXT(Y981,"0.#"),1)=".",TRUE,FALSE)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3"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808</xdr:row>
                    <xdr:rowOff>257175</xdr:rowOff>
                  </from>
                  <to>
                    <xdr:col>45</xdr:col>
                    <xdr:colOff>19050</xdr:colOff>
                    <xdr:row>809</xdr:row>
                    <xdr:rowOff>180975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171450</xdr:colOff>
                    <xdr:row>1076</xdr:row>
                    <xdr:rowOff>19050</xdr:rowOff>
                  </from>
                  <to>
                    <xdr:col>44</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7" sqref="U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BF15" sqref="BF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G14" sqref="BG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610</v>
      </c>
      <c r="H2" s="393"/>
      <c r="I2" s="393"/>
      <c r="J2" s="393"/>
      <c r="K2" s="393"/>
      <c r="L2" s="393"/>
      <c r="M2" s="393"/>
      <c r="N2" s="393"/>
      <c r="O2" s="393"/>
      <c r="P2" s="393"/>
      <c r="Q2" s="393"/>
      <c r="R2" s="393"/>
      <c r="S2" s="393"/>
      <c r="T2" s="393"/>
      <c r="U2" s="393"/>
      <c r="V2" s="393"/>
      <c r="W2" s="393"/>
      <c r="X2" s="393"/>
      <c r="Y2" s="393"/>
      <c r="Z2" s="393"/>
      <c r="AA2" s="393"/>
      <c r="AB2" s="394"/>
      <c r="AC2" s="392" t="s">
        <v>430</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t="s">
        <v>588</v>
      </c>
      <c r="H4" s="291"/>
      <c r="I4" s="291"/>
      <c r="J4" s="291"/>
      <c r="K4" s="292"/>
      <c r="L4" s="293" t="s">
        <v>590</v>
      </c>
      <c r="M4" s="294"/>
      <c r="N4" s="294"/>
      <c r="O4" s="294"/>
      <c r="P4" s="294"/>
      <c r="Q4" s="294"/>
      <c r="R4" s="294"/>
      <c r="S4" s="294"/>
      <c r="T4" s="294"/>
      <c r="U4" s="294"/>
      <c r="V4" s="294"/>
      <c r="W4" s="294"/>
      <c r="X4" s="295"/>
      <c r="Y4" s="455">
        <v>3.6</v>
      </c>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t="s">
        <v>604</v>
      </c>
      <c r="H5" s="271"/>
      <c r="I5" s="271"/>
      <c r="J5" s="271"/>
      <c r="K5" s="272"/>
      <c r="L5" s="371" t="s">
        <v>605</v>
      </c>
      <c r="M5" s="372"/>
      <c r="N5" s="372"/>
      <c r="O5" s="372"/>
      <c r="P5" s="372"/>
      <c r="Q5" s="372"/>
      <c r="R5" s="372"/>
      <c r="S5" s="372"/>
      <c r="T5" s="372"/>
      <c r="U5" s="372"/>
      <c r="V5" s="372"/>
      <c r="W5" s="372"/>
      <c r="X5" s="373"/>
      <c r="Y5" s="368">
        <v>0.9</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t="s">
        <v>589</v>
      </c>
      <c r="H6" s="271"/>
      <c r="I6" s="271"/>
      <c r="J6" s="271"/>
      <c r="K6" s="272"/>
      <c r="L6" s="371" t="s">
        <v>591</v>
      </c>
      <c r="M6" s="372"/>
      <c r="N6" s="372"/>
      <c r="O6" s="372"/>
      <c r="P6" s="372"/>
      <c r="Q6" s="372"/>
      <c r="R6" s="372"/>
      <c r="S6" s="372"/>
      <c r="T6" s="372"/>
      <c r="U6" s="372"/>
      <c r="V6" s="372"/>
      <c r="W6" s="372"/>
      <c r="X6" s="373"/>
      <c r="Y6" s="368">
        <v>0.05</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t="s">
        <v>602</v>
      </c>
      <c r="H7" s="271"/>
      <c r="I7" s="271"/>
      <c r="J7" s="271"/>
      <c r="K7" s="272"/>
      <c r="L7" s="371" t="s">
        <v>603</v>
      </c>
      <c r="M7" s="372"/>
      <c r="N7" s="372"/>
      <c r="O7" s="372"/>
      <c r="P7" s="372"/>
      <c r="Q7" s="372"/>
      <c r="R7" s="372"/>
      <c r="S7" s="372"/>
      <c r="T7" s="372"/>
      <c r="U7" s="372"/>
      <c r="V7" s="372"/>
      <c r="W7" s="372"/>
      <c r="X7" s="373"/>
      <c r="Y7" s="368">
        <v>0.1</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4.6499999999999995</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906"/>
      <c r="B15" s="907"/>
      <c r="C15" s="907"/>
      <c r="D15" s="907"/>
      <c r="E15" s="907"/>
      <c r="F15" s="908"/>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906"/>
      <c r="B28" s="907"/>
      <c r="C28" s="907"/>
      <c r="D28" s="907"/>
      <c r="E28" s="907"/>
      <c r="F28" s="90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06"/>
      <c r="B41" s="907"/>
      <c r="C41" s="907"/>
      <c r="D41" s="907"/>
      <c r="E41" s="907"/>
      <c r="F41" s="908"/>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37" sqref="J37:O3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463</v>
      </c>
      <c r="K3" s="841"/>
      <c r="L3" s="841"/>
      <c r="M3" s="841"/>
      <c r="N3" s="841"/>
      <c r="O3" s="841"/>
      <c r="P3" s="296" t="s">
        <v>399</v>
      </c>
      <c r="Q3" s="296"/>
      <c r="R3" s="296"/>
      <c r="S3" s="296"/>
      <c r="T3" s="296"/>
      <c r="U3" s="296"/>
      <c r="V3" s="296"/>
      <c r="W3" s="296"/>
      <c r="X3" s="296"/>
      <c r="Y3" s="296" t="s">
        <v>459</v>
      </c>
      <c r="Z3" s="296"/>
      <c r="AA3" s="296"/>
      <c r="AB3" s="296"/>
      <c r="AC3" s="841" t="s">
        <v>398</v>
      </c>
      <c r="AD3" s="841"/>
      <c r="AE3" s="841"/>
      <c r="AF3" s="841"/>
      <c r="AG3" s="841"/>
      <c r="AH3" s="296" t="s">
        <v>415</v>
      </c>
      <c r="AI3" s="296"/>
      <c r="AJ3" s="296"/>
      <c r="AK3" s="296"/>
      <c r="AL3" s="296" t="s">
        <v>23</v>
      </c>
      <c r="AM3" s="296"/>
      <c r="AN3" s="296"/>
      <c r="AO3" s="386"/>
      <c r="AP3" s="183" t="s">
        <v>464</v>
      </c>
      <c r="AQ3" s="841"/>
      <c r="AR3" s="841"/>
      <c r="AS3" s="841"/>
      <c r="AT3" s="841"/>
      <c r="AU3" s="841"/>
      <c r="AV3" s="841"/>
      <c r="AW3" s="841"/>
      <c r="AX3" s="841"/>
    </row>
    <row r="4" spans="1:50" ht="30.75" customHeight="1" x14ac:dyDescent="0.15">
      <c r="A4" s="926">
        <v>1</v>
      </c>
      <c r="B4" s="926">
        <v>1</v>
      </c>
      <c r="C4" s="385" t="s">
        <v>582</v>
      </c>
      <c r="D4" s="385"/>
      <c r="E4" s="385"/>
      <c r="F4" s="385"/>
      <c r="G4" s="385"/>
      <c r="H4" s="385"/>
      <c r="I4" s="385"/>
      <c r="J4" s="167">
        <v>5290005013749</v>
      </c>
      <c r="K4" s="168"/>
      <c r="L4" s="168"/>
      <c r="M4" s="168"/>
      <c r="N4" s="168"/>
      <c r="O4" s="168"/>
      <c r="P4" s="157" t="s">
        <v>583</v>
      </c>
      <c r="Q4" s="157"/>
      <c r="R4" s="157"/>
      <c r="S4" s="157"/>
      <c r="T4" s="157"/>
      <c r="U4" s="157"/>
      <c r="V4" s="157"/>
      <c r="W4" s="157"/>
      <c r="X4" s="157"/>
      <c r="Y4" s="158">
        <v>4.7</v>
      </c>
      <c r="Z4" s="159"/>
      <c r="AA4" s="159"/>
      <c r="AB4" s="160"/>
      <c r="AC4" s="273" t="s">
        <v>584</v>
      </c>
      <c r="AD4" s="273"/>
      <c r="AE4" s="273"/>
      <c r="AF4" s="273"/>
      <c r="AG4" s="273"/>
      <c r="AH4" s="274">
        <v>1</v>
      </c>
      <c r="AI4" s="275"/>
      <c r="AJ4" s="275"/>
      <c r="AK4" s="275"/>
      <c r="AL4" s="276">
        <v>99.3</v>
      </c>
      <c r="AM4" s="277"/>
      <c r="AN4" s="277"/>
      <c r="AO4" s="278"/>
      <c r="AP4" s="267"/>
      <c r="AQ4" s="267"/>
      <c r="AR4" s="267"/>
      <c r="AS4" s="267"/>
      <c r="AT4" s="267"/>
      <c r="AU4" s="267"/>
      <c r="AV4" s="267"/>
      <c r="AW4" s="267"/>
      <c r="AX4" s="267"/>
    </row>
    <row r="5" spans="1:50" ht="24" hidden="1"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463</v>
      </c>
      <c r="K36" s="841"/>
      <c r="L36" s="841"/>
      <c r="M36" s="841"/>
      <c r="N36" s="841"/>
      <c r="O36" s="841"/>
      <c r="P36" s="296" t="s">
        <v>399</v>
      </c>
      <c r="Q36" s="296"/>
      <c r="R36" s="296"/>
      <c r="S36" s="296"/>
      <c r="T36" s="296"/>
      <c r="U36" s="296"/>
      <c r="V36" s="296"/>
      <c r="W36" s="296"/>
      <c r="X36" s="296"/>
      <c r="Y36" s="296" t="s">
        <v>459</v>
      </c>
      <c r="Z36" s="296"/>
      <c r="AA36" s="296"/>
      <c r="AB36" s="296"/>
      <c r="AC36" s="841" t="s">
        <v>398</v>
      </c>
      <c r="AD36" s="841"/>
      <c r="AE36" s="841"/>
      <c r="AF36" s="841"/>
      <c r="AG36" s="841"/>
      <c r="AH36" s="296" t="s">
        <v>415</v>
      </c>
      <c r="AI36" s="296"/>
      <c r="AJ36" s="296"/>
      <c r="AK36" s="296"/>
      <c r="AL36" s="296" t="s">
        <v>23</v>
      </c>
      <c r="AM36" s="296"/>
      <c r="AN36" s="296"/>
      <c r="AO36" s="386"/>
      <c r="AP36" s="841" t="s">
        <v>464</v>
      </c>
      <c r="AQ36" s="841"/>
      <c r="AR36" s="841"/>
      <c r="AS36" s="841"/>
      <c r="AT36" s="841"/>
      <c r="AU36" s="841"/>
      <c r="AV36" s="841"/>
      <c r="AW36" s="841"/>
      <c r="AX36" s="841"/>
    </row>
    <row r="37" spans="1:50" ht="51" customHeight="1" x14ac:dyDescent="0.15">
      <c r="A37" s="926">
        <v>1</v>
      </c>
      <c r="B37" s="926">
        <v>1</v>
      </c>
      <c r="C37" s="385" t="s">
        <v>585</v>
      </c>
      <c r="D37" s="385"/>
      <c r="E37" s="385"/>
      <c r="F37" s="385"/>
      <c r="G37" s="385"/>
      <c r="H37" s="385"/>
      <c r="I37" s="385"/>
      <c r="J37" s="167">
        <v>2010005002559</v>
      </c>
      <c r="K37" s="168"/>
      <c r="L37" s="168"/>
      <c r="M37" s="168"/>
      <c r="N37" s="168"/>
      <c r="O37" s="168"/>
      <c r="P37" s="157" t="s">
        <v>586</v>
      </c>
      <c r="Q37" s="157"/>
      <c r="R37" s="157"/>
      <c r="S37" s="157"/>
      <c r="T37" s="157"/>
      <c r="U37" s="157"/>
      <c r="V37" s="157"/>
      <c r="W37" s="157"/>
      <c r="X37" s="157"/>
      <c r="Y37" s="158">
        <v>0.01</v>
      </c>
      <c r="Z37" s="159"/>
      <c r="AA37" s="159"/>
      <c r="AB37" s="160"/>
      <c r="AC37" s="273" t="s">
        <v>576</v>
      </c>
      <c r="AD37" s="273"/>
      <c r="AE37" s="273"/>
      <c r="AF37" s="273"/>
      <c r="AG37" s="273"/>
      <c r="AH37" s="274" t="s">
        <v>587</v>
      </c>
      <c r="AI37" s="275"/>
      <c r="AJ37" s="275"/>
      <c r="AK37" s="275"/>
      <c r="AL37" s="276" t="s">
        <v>587</v>
      </c>
      <c r="AM37" s="277"/>
      <c r="AN37" s="277"/>
      <c r="AO37" s="278"/>
      <c r="AP37" s="267"/>
      <c r="AQ37" s="267"/>
      <c r="AR37" s="267"/>
      <c r="AS37" s="267"/>
      <c r="AT37" s="267"/>
      <c r="AU37" s="267"/>
      <c r="AV37" s="267"/>
      <c r="AW37" s="267"/>
      <c r="AX37" s="267"/>
    </row>
    <row r="38" spans="1:50" ht="24" hidden="1"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463</v>
      </c>
      <c r="K69" s="841"/>
      <c r="L69" s="841"/>
      <c r="M69" s="841"/>
      <c r="N69" s="841"/>
      <c r="O69" s="841"/>
      <c r="P69" s="296" t="s">
        <v>399</v>
      </c>
      <c r="Q69" s="296"/>
      <c r="R69" s="296"/>
      <c r="S69" s="296"/>
      <c r="T69" s="296"/>
      <c r="U69" s="296"/>
      <c r="V69" s="296"/>
      <c r="W69" s="296"/>
      <c r="X69" s="296"/>
      <c r="Y69" s="296" t="s">
        <v>459</v>
      </c>
      <c r="Z69" s="296"/>
      <c r="AA69" s="296"/>
      <c r="AB69" s="296"/>
      <c r="AC69" s="841" t="s">
        <v>398</v>
      </c>
      <c r="AD69" s="841"/>
      <c r="AE69" s="841"/>
      <c r="AF69" s="841"/>
      <c r="AG69" s="841"/>
      <c r="AH69" s="296" t="s">
        <v>415</v>
      </c>
      <c r="AI69" s="296"/>
      <c r="AJ69" s="296"/>
      <c r="AK69" s="296"/>
      <c r="AL69" s="296" t="s">
        <v>23</v>
      </c>
      <c r="AM69" s="296"/>
      <c r="AN69" s="296"/>
      <c r="AO69" s="386"/>
      <c r="AP69" s="841" t="s">
        <v>464</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463</v>
      </c>
      <c r="K102" s="841"/>
      <c r="L102" s="841"/>
      <c r="M102" s="841"/>
      <c r="N102" s="841"/>
      <c r="O102" s="841"/>
      <c r="P102" s="296" t="s">
        <v>399</v>
      </c>
      <c r="Q102" s="296"/>
      <c r="R102" s="296"/>
      <c r="S102" s="296"/>
      <c r="T102" s="296"/>
      <c r="U102" s="296"/>
      <c r="V102" s="296"/>
      <c r="W102" s="296"/>
      <c r="X102" s="296"/>
      <c r="Y102" s="296" t="s">
        <v>459</v>
      </c>
      <c r="Z102" s="296"/>
      <c r="AA102" s="296"/>
      <c r="AB102" s="296"/>
      <c r="AC102" s="841" t="s">
        <v>398</v>
      </c>
      <c r="AD102" s="841"/>
      <c r="AE102" s="841"/>
      <c r="AF102" s="841"/>
      <c r="AG102" s="841"/>
      <c r="AH102" s="296" t="s">
        <v>415</v>
      </c>
      <c r="AI102" s="296"/>
      <c r="AJ102" s="296"/>
      <c r="AK102" s="296"/>
      <c r="AL102" s="296" t="s">
        <v>23</v>
      </c>
      <c r="AM102" s="296"/>
      <c r="AN102" s="296"/>
      <c r="AO102" s="386"/>
      <c r="AP102" s="841" t="s">
        <v>464</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463</v>
      </c>
      <c r="K135" s="841"/>
      <c r="L135" s="841"/>
      <c r="M135" s="841"/>
      <c r="N135" s="841"/>
      <c r="O135" s="841"/>
      <c r="P135" s="296" t="s">
        <v>399</v>
      </c>
      <c r="Q135" s="296"/>
      <c r="R135" s="296"/>
      <c r="S135" s="296"/>
      <c r="T135" s="296"/>
      <c r="U135" s="296"/>
      <c r="V135" s="296"/>
      <c r="W135" s="296"/>
      <c r="X135" s="296"/>
      <c r="Y135" s="296" t="s">
        <v>459</v>
      </c>
      <c r="Z135" s="296"/>
      <c r="AA135" s="296"/>
      <c r="AB135" s="296"/>
      <c r="AC135" s="841" t="s">
        <v>398</v>
      </c>
      <c r="AD135" s="841"/>
      <c r="AE135" s="841"/>
      <c r="AF135" s="841"/>
      <c r="AG135" s="841"/>
      <c r="AH135" s="296" t="s">
        <v>415</v>
      </c>
      <c r="AI135" s="296"/>
      <c r="AJ135" s="296"/>
      <c r="AK135" s="296"/>
      <c r="AL135" s="296" t="s">
        <v>23</v>
      </c>
      <c r="AM135" s="296"/>
      <c r="AN135" s="296"/>
      <c r="AO135" s="386"/>
      <c r="AP135" s="841" t="s">
        <v>464</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463</v>
      </c>
      <c r="K168" s="841"/>
      <c r="L168" s="841"/>
      <c r="M168" s="841"/>
      <c r="N168" s="841"/>
      <c r="O168" s="841"/>
      <c r="P168" s="296" t="s">
        <v>399</v>
      </c>
      <c r="Q168" s="296"/>
      <c r="R168" s="296"/>
      <c r="S168" s="296"/>
      <c r="T168" s="296"/>
      <c r="U168" s="296"/>
      <c r="V168" s="296"/>
      <c r="W168" s="296"/>
      <c r="X168" s="296"/>
      <c r="Y168" s="296" t="s">
        <v>459</v>
      </c>
      <c r="Z168" s="296"/>
      <c r="AA168" s="296"/>
      <c r="AB168" s="296"/>
      <c r="AC168" s="841" t="s">
        <v>398</v>
      </c>
      <c r="AD168" s="841"/>
      <c r="AE168" s="841"/>
      <c r="AF168" s="841"/>
      <c r="AG168" s="841"/>
      <c r="AH168" s="296" t="s">
        <v>415</v>
      </c>
      <c r="AI168" s="296"/>
      <c r="AJ168" s="296"/>
      <c r="AK168" s="296"/>
      <c r="AL168" s="296" t="s">
        <v>23</v>
      </c>
      <c r="AM168" s="296"/>
      <c r="AN168" s="296"/>
      <c r="AO168" s="386"/>
      <c r="AP168" s="841" t="s">
        <v>464</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463</v>
      </c>
      <c r="K201" s="841"/>
      <c r="L201" s="841"/>
      <c r="M201" s="841"/>
      <c r="N201" s="841"/>
      <c r="O201" s="841"/>
      <c r="P201" s="296" t="s">
        <v>399</v>
      </c>
      <c r="Q201" s="296"/>
      <c r="R201" s="296"/>
      <c r="S201" s="296"/>
      <c r="T201" s="296"/>
      <c r="U201" s="296"/>
      <c r="V201" s="296"/>
      <c r="W201" s="296"/>
      <c r="X201" s="296"/>
      <c r="Y201" s="296" t="s">
        <v>459</v>
      </c>
      <c r="Z201" s="296"/>
      <c r="AA201" s="296"/>
      <c r="AB201" s="296"/>
      <c r="AC201" s="841" t="s">
        <v>398</v>
      </c>
      <c r="AD201" s="841"/>
      <c r="AE201" s="841"/>
      <c r="AF201" s="841"/>
      <c r="AG201" s="841"/>
      <c r="AH201" s="296" t="s">
        <v>415</v>
      </c>
      <c r="AI201" s="296"/>
      <c r="AJ201" s="296"/>
      <c r="AK201" s="296"/>
      <c r="AL201" s="296" t="s">
        <v>23</v>
      </c>
      <c r="AM201" s="296"/>
      <c r="AN201" s="296"/>
      <c r="AO201" s="386"/>
      <c r="AP201" s="841" t="s">
        <v>464</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463</v>
      </c>
      <c r="K234" s="841"/>
      <c r="L234" s="841"/>
      <c r="M234" s="841"/>
      <c r="N234" s="841"/>
      <c r="O234" s="841"/>
      <c r="P234" s="296" t="s">
        <v>399</v>
      </c>
      <c r="Q234" s="296"/>
      <c r="R234" s="296"/>
      <c r="S234" s="296"/>
      <c r="T234" s="296"/>
      <c r="U234" s="296"/>
      <c r="V234" s="296"/>
      <c r="W234" s="296"/>
      <c r="X234" s="296"/>
      <c r="Y234" s="296" t="s">
        <v>459</v>
      </c>
      <c r="Z234" s="296"/>
      <c r="AA234" s="296"/>
      <c r="AB234" s="296"/>
      <c r="AC234" s="841" t="s">
        <v>398</v>
      </c>
      <c r="AD234" s="841"/>
      <c r="AE234" s="841"/>
      <c r="AF234" s="841"/>
      <c r="AG234" s="841"/>
      <c r="AH234" s="296" t="s">
        <v>415</v>
      </c>
      <c r="AI234" s="296"/>
      <c r="AJ234" s="296"/>
      <c r="AK234" s="296"/>
      <c r="AL234" s="296" t="s">
        <v>23</v>
      </c>
      <c r="AM234" s="296"/>
      <c r="AN234" s="296"/>
      <c r="AO234" s="386"/>
      <c r="AP234" s="841" t="s">
        <v>464</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463</v>
      </c>
      <c r="K267" s="841"/>
      <c r="L267" s="841"/>
      <c r="M267" s="841"/>
      <c r="N267" s="841"/>
      <c r="O267" s="841"/>
      <c r="P267" s="296" t="s">
        <v>399</v>
      </c>
      <c r="Q267" s="296"/>
      <c r="R267" s="296"/>
      <c r="S267" s="296"/>
      <c r="T267" s="296"/>
      <c r="U267" s="296"/>
      <c r="V267" s="296"/>
      <c r="W267" s="296"/>
      <c r="X267" s="296"/>
      <c r="Y267" s="296" t="s">
        <v>459</v>
      </c>
      <c r="Z267" s="296"/>
      <c r="AA267" s="296"/>
      <c r="AB267" s="296"/>
      <c r="AC267" s="841" t="s">
        <v>398</v>
      </c>
      <c r="AD267" s="841"/>
      <c r="AE267" s="841"/>
      <c r="AF267" s="841"/>
      <c r="AG267" s="841"/>
      <c r="AH267" s="296" t="s">
        <v>415</v>
      </c>
      <c r="AI267" s="296"/>
      <c r="AJ267" s="296"/>
      <c r="AK267" s="296"/>
      <c r="AL267" s="296" t="s">
        <v>23</v>
      </c>
      <c r="AM267" s="296"/>
      <c r="AN267" s="296"/>
      <c r="AO267" s="386"/>
      <c r="AP267" s="841" t="s">
        <v>464</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463</v>
      </c>
      <c r="K300" s="841"/>
      <c r="L300" s="841"/>
      <c r="M300" s="841"/>
      <c r="N300" s="841"/>
      <c r="O300" s="841"/>
      <c r="P300" s="296" t="s">
        <v>399</v>
      </c>
      <c r="Q300" s="296"/>
      <c r="R300" s="296"/>
      <c r="S300" s="296"/>
      <c r="T300" s="296"/>
      <c r="U300" s="296"/>
      <c r="V300" s="296"/>
      <c r="W300" s="296"/>
      <c r="X300" s="296"/>
      <c r="Y300" s="296" t="s">
        <v>459</v>
      </c>
      <c r="Z300" s="296"/>
      <c r="AA300" s="296"/>
      <c r="AB300" s="296"/>
      <c r="AC300" s="841" t="s">
        <v>398</v>
      </c>
      <c r="AD300" s="841"/>
      <c r="AE300" s="841"/>
      <c r="AF300" s="841"/>
      <c r="AG300" s="841"/>
      <c r="AH300" s="296" t="s">
        <v>415</v>
      </c>
      <c r="AI300" s="296"/>
      <c r="AJ300" s="296"/>
      <c r="AK300" s="296"/>
      <c r="AL300" s="296" t="s">
        <v>23</v>
      </c>
      <c r="AM300" s="296"/>
      <c r="AN300" s="296"/>
      <c r="AO300" s="386"/>
      <c r="AP300" s="841" t="s">
        <v>464</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463</v>
      </c>
      <c r="K333" s="841"/>
      <c r="L333" s="841"/>
      <c r="M333" s="841"/>
      <c r="N333" s="841"/>
      <c r="O333" s="841"/>
      <c r="P333" s="296" t="s">
        <v>399</v>
      </c>
      <c r="Q333" s="296"/>
      <c r="R333" s="296"/>
      <c r="S333" s="296"/>
      <c r="T333" s="296"/>
      <c r="U333" s="296"/>
      <c r="V333" s="296"/>
      <c r="W333" s="296"/>
      <c r="X333" s="296"/>
      <c r="Y333" s="296" t="s">
        <v>459</v>
      </c>
      <c r="Z333" s="296"/>
      <c r="AA333" s="296"/>
      <c r="AB333" s="296"/>
      <c r="AC333" s="841" t="s">
        <v>398</v>
      </c>
      <c r="AD333" s="841"/>
      <c r="AE333" s="841"/>
      <c r="AF333" s="841"/>
      <c r="AG333" s="841"/>
      <c r="AH333" s="296" t="s">
        <v>415</v>
      </c>
      <c r="AI333" s="296"/>
      <c r="AJ333" s="296"/>
      <c r="AK333" s="296"/>
      <c r="AL333" s="296" t="s">
        <v>23</v>
      </c>
      <c r="AM333" s="296"/>
      <c r="AN333" s="296"/>
      <c r="AO333" s="386"/>
      <c r="AP333" s="841" t="s">
        <v>464</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463</v>
      </c>
      <c r="K366" s="841"/>
      <c r="L366" s="841"/>
      <c r="M366" s="841"/>
      <c r="N366" s="841"/>
      <c r="O366" s="841"/>
      <c r="P366" s="296" t="s">
        <v>399</v>
      </c>
      <c r="Q366" s="296"/>
      <c r="R366" s="296"/>
      <c r="S366" s="296"/>
      <c r="T366" s="296"/>
      <c r="U366" s="296"/>
      <c r="V366" s="296"/>
      <c r="W366" s="296"/>
      <c r="X366" s="296"/>
      <c r="Y366" s="296" t="s">
        <v>459</v>
      </c>
      <c r="Z366" s="296"/>
      <c r="AA366" s="296"/>
      <c r="AB366" s="296"/>
      <c r="AC366" s="841" t="s">
        <v>398</v>
      </c>
      <c r="AD366" s="841"/>
      <c r="AE366" s="841"/>
      <c r="AF366" s="841"/>
      <c r="AG366" s="841"/>
      <c r="AH366" s="296" t="s">
        <v>415</v>
      </c>
      <c r="AI366" s="296"/>
      <c r="AJ366" s="296"/>
      <c r="AK366" s="296"/>
      <c r="AL366" s="296" t="s">
        <v>23</v>
      </c>
      <c r="AM366" s="296"/>
      <c r="AN366" s="296"/>
      <c r="AO366" s="386"/>
      <c r="AP366" s="841" t="s">
        <v>464</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463</v>
      </c>
      <c r="K399" s="841"/>
      <c r="L399" s="841"/>
      <c r="M399" s="841"/>
      <c r="N399" s="841"/>
      <c r="O399" s="841"/>
      <c r="P399" s="296" t="s">
        <v>399</v>
      </c>
      <c r="Q399" s="296"/>
      <c r="R399" s="296"/>
      <c r="S399" s="296"/>
      <c r="T399" s="296"/>
      <c r="U399" s="296"/>
      <c r="V399" s="296"/>
      <c r="W399" s="296"/>
      <c r="X399" s="296"/>
      <c r="Y399" s="296" t="s">
        <v>459</v>
      </c>
      <c r="Z399" s="296"/>
      <c r="AA399" s="296"/>
      <c r="AB399" s="296"/>
      <c r="AC399" s="841" t="s">
        <v>398</v>
      </c>
      <c r="AD399" s="841"/>
      <c r="AE399" s="841"/>
      <c r="AF399" s="841"/>
      <c r="AG399" s="841"/>
      <c r="AH399" s="296" t="s">
        <v>415</v>
      </c>
      <c r="AI399" s="296"/>
      <c r="AJ399" s="296"/>
      <c r="AK399" s="296"/>
      <c r="AL399" s="296" t="s">
        <v>23</v>
      </c>
      <c r="AM399" s="296"/>
      <c r="AN399" s="296"/>
      <c r="AO399" s="386"/>
      <c r="AP399" s="841" t="s">
        <v>464</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463</v>
      </c>
      <c r="K432" s="841"/>
      <c r="L432" s="841"/>
      <c r="M432" s="841"/>
      <c r="N432" s="841"/>
      <c r="O432" s="841"/>
      <c r="P432" s="296" t="s">
        <v>399</v>
      </c>
      <c r="Q432" s="296"/>
      <c r="R432" s="296"/>
      <c r="S432" s="296"/>
      <c r="T432" s="296"/>
      <c r="U432" s="296"/>
      <c r="V432" s="296"/>
      <c r="W432" s="296"/>
      <c r="X432" s="296"/>
      <c r="Y432" s="296" t="s">
        <v>459</v>
      </c>
      <c r="Z432" s="296"/>
      <c r="AA432" s="296"/>
      <c r="AB432" s="296"/>
      <c r="AC432" s="841" t="s">
        <v>398</v>
      </c>
      <c r="AD432" s="841"/>
      <c r="AE432" s="841"/>
      <c r="AF432" s="841"/>
      <c r="AG432" s="841"/>
      <c r="AH432" s="296" t="s">
        <v>415</v>
      </c>
      <c r="AI432" s="296"/>
      <c r="AJ432" s="296"/>
      <c r="AK432" s="296"/>
      <c r="AL432" s="296" t="s">
        <v>23</v>
      </c>
      <c r="AM432" s="296"/>
      <c r="AN432" s="296"/>
      <c r="AO432" s="386"/>
      <c r="AP432" s="841" t="s">
        <v>464</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463</v>
      </c>
      <c r="K465" s="841"/>
      <c r="L465" s="841"/>
      <c r="M465" s="841"/>
      <c r="N465" s="841"/>
      <c r="O465" s="841"/>
      <c r="P465" s="296" t="s">
        <v>399</v>
      </c>
      <c r="Q465" s="296"/>
      <c r="R465" s="296"/>
      <c r="S465" s="296"/>
      <c r="T465" s="296"/>
      <c r="U465" s="296"/>
      <c r="V465" s="296"/>
      <c r="W465" s="296"/>
      <c r="X465" s="296"/>
      <c r="Y465" s="296" t="s">
        <v>459</v>
      </c>
      <c r="Z465" s="296"/>
      <c r="AA465" s="296"/>
      <c r="AB465" s="296"/>
      <c r="AC465" s="841" t="s">
        <v>398</v>
      </c>
      <c r="AD465" s="841"/>
      <c r="AE465" s="841"/>
      <c r="AF465" s="841"/>
      <c r="AG465" s="841"/>
      <c r="AH465" s="296" t="s">
        <v>415</v>
      </c>
      <c r="AI465" s="296"/>
      <c r="AJ465" s="296"/>
      <c r="AK465" s="296"/>
      <c r="AL465" s="296" t="s">
        <v>23</v>
      </c>
      <c r="AM465" s="296"/>
      <c r="AN465" s="296"/>
      <c r="AO465" s="386"/>
      <c r="AP465" s="841" t="s">
        <v>464</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463</v>
      </c>
      <c r="K498" s="841"/>
      <c r="L498" s="841"/>
      <c r="M498" s="841"/>
      <c r="N498" s="841"/>
      <c r="O498" s="841"/>
      <c r="P498" s="296" t="s">
        <v>399</v>
      </c>
      <c r="Q498" s="296"/>
      <c r="R498" s="296"/>
      <c r="S498" s="296"/>
      <c r="T498" s="296"/>
      <c r="U498" s="296"/>
      <c r="V498" s="296"/>
      <c r="W498" s="296"/>
      <c r="X498" s="296"/>
      <c r="Y498" s="296" t="s">
        <v>459</v>
      </c>
      <c r="Z498" s="296"/>
      <c r="AA498" s="296"/>
      <c r="AB498" s="296"/>
      <c r="AC498" s="841" t="s">
        <v>398</v>
      </c>
      <c r="AD498" s="841"/>
      <c r="AE498" s="841"/>
      <c r="AF498" s="841"/>
      <c r="AG498" s="841"/>
      <c r="AH498" s="296" t="s">
        <v>415</v>
      </c>
      <c r="AI498" s="296"/>
      <c r="AJ498" s="296"/>
      <c r="AK498" s="296"/>
      <c r="AL498" s="296" t="s">
        <v>23</v>
      </c>
      <c r="AM498" s="296"/>
      <c r="AN498" s="296"/>
      <c r="AO498" s="386"/>
      <c r="AP498" s="841" t="s">
        <v>464</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463</v>
      </c>
      <c r="K531" s="841"/>
      <c r="L531" s="841"/>
      <c r="M531" s="841"/>
      <c r="N531" s="841"/>
      <c r="O531" s="841"/>
      <c r="P531" s="296" t="s">
        <v>399</v>
      </c>
      <c r="Q531" s="296"/>
      <c r="R531" s="296"/>
      <c r="S531" s="296"/>
      <c r="T531" s="296"/>
      <c r="U531" s="296"/>
      <c r="V531" s="296"/>
      <c r="W531" s="296"/>
      <c r="X531" s="296"/>
      <c r="Y531" s="296" t="s">
        <v>459</v>
      </c>
      <c r="Z531" s="296"/>
      <c r="AA531" s="296"/>
      <c r="AB531" s="296"/>
      <c r="AC531" s="841" t="s">
        <v>398</v>
      </c>
      <c r="AD531" s="841"/>
      <c r="AE531" s="841"/>
      <c r="AF531" s="841"/>
      <c r="AG531" s="841"/>
      <c r="AH531" s="296" t="s">
        <v>415</v>
      </c>
      <c r="AI531" s="296"/>
      <c r="AJ531" s="296"/>
      <c r="AK531" s="296"/>
      <c r="AL531" s="296" t="s">
        <v>23</v>
      </c>
      <c r="AM531" s="296"/>
      <c r="AN531" s="296"/>
      <c r="AO531" s="386"/>
      <c r="AP531" s="841" t="s">
        <v>464</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463</v>
      </c>
      <c r="K564" s="841"/>
      <c r="L564" s="841"/>
      <c r="M564" s="841"/>
      <c r="N564" s="841"/>
      <c r="O564" s="841"/>
      <c r="P564" s="296" t="s">
        <v>399</v>
      </c>
      <c r="Q564" s="296"/>
      <c r="R564" s="296"/>
      <c r="S564" s="296"/>
      <c r="T564" s="296"/>
      <c r="U564" s="296"/>
      <c r="V564" s="296"/>
      <c r="W564" s="296"/>
      <c r="X564" s="296"/>
      <c r="Y564" s="296" t="s">
        <v>459</v>
      </c>
      <c r="Z564" s="296"/>
      <c r="AA564" s="296"/>
      <c r="AB564" s="296"/>
      <c r="AC564" s="841" t="s">
        <v>398</v>
      </c>
      <c r="AD564" s="841"/>
      <c r="AE564" s="841"/>
      <c r="AF564" s="841"/>
      <c r="AG564" s="841"/>
      <c r="AH564" s="296" t="s">
        <v>415</v>
      </c>
      <c r="AI564" s="296"/>
      <c r="AJ564" s="296"/>
      <c r="AK564" s="296"/>
      <c r="AL564" s="296" t="s">
        <v>23</v>
      </c>
      <c r="AM564" s="296"/>
      <c r="AN564" s="296"/>
      <c r="AO564" s="386"/>
      <c r="AP564" s="841" t="s">
        <v>464</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463</v>
      </c>
      <c r="K597" s="841"/>
      <c r="L597" s="841"/>
      <c r="M597" s="841"/>
      <c r="N597" s="841"/>
      <c r="O597" s="841"/>
      <c r="P597" s="296" t="s">
        <v>399</v>
      </c>
      <c r="Q597" s="296"/>
      <c r="R597" s="296"/>
      <c r="S597" s="296"/>
      <c r="T597" s="296"/>
      <c r="U597" s="296"/>
      <c r="V597" s="296"/>
      <c r="W597" s="296"/>
      <c r="X597" s="296"/>
      <c r="Y597" s="296" t="s">
        <v>459</v>
      </c>
      <c r="Z597" s="296"/>
      <c r="AA597" s="296"/>
      <c r="AB597" s="296"/>
      <c r="AC597" s="841" t="s">
        <v>398</v>
      </c>
      <c r="AD597" s="841"/>
      <c r="AE597" s="841"/>
      <c r="AF597" s="841"/>
      <c r="AG597" s="841"/>
      <c r="AH597" s="296" t="s">
        <v>415</v>
      </c>
      <c r="AI597" s="296"/>
      <c r="AJ597" s="296"/>
      <c r="AK597" s="296"/>
      <c r="AL597" s="296" t="s">
        <v>23</v>
      </c>
      <c r="AM597" s="296"/>
      <c r="AN597" s="296"/>
      <c r="AO597" s="386"/>
      <c r="AP597" s="841" t="s">
        <v>464</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463</v>
      </c>
      <c r="K630" s="841"/>
      <c r="L630" s="841"/>
      <c r="M630" s="841"/>
      <c r="N630" s="841"/>
      <c r="O630" s="841"/>
      <c r="P630" s="296" t="s">
        <v>399</v>
      </c>
      <c r="Q630" s="296"/>
      <c r="R630" s="296"/>
      <c r="S630" s="296"/>
      <c r="T630" s="296"/>
      <c r="U630" s="296"/>
      <c r="V630" s="296"/>
      <c r="W630" s="296"/>
      <c r="X630" s="296"/>
      <c r="Y630" s="296" t="s">
        <v>459</v>
      </c>
      <c r="Z630" s="296"/>
      <c r="AA630" s="296"/>
      <c r="AB630" s="296"/>
      <c r="AC630" s="841" t="s">
        <v>398</v>
      </c>
      <c r="AD630" s="841"/>
      <c r="AE630" s="841"/>
      <c r="AF630" s="841"/>
      <c r="AG630" s="841"/>
      <c r="AH630" s="296" t="s">
        <v>415</v>
      </c>
      <c r="AI630" s="296"/>
      <c r="AJ630" s="296"/>
      <c r="AK630" s="296"/>
      <c r="AL630" s="296" t="s">
        <v>23</v>
      </c>
      <c r="AM630" s="296"/>
      <c r="AN630" s="296"/>
      <c r="AO630" s="386"/>
      <c r="AP630" s="841" t="s">
        <v>464</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463</v>
      </c>
      <c r="K663" s="841"/>
      <c r="L663" s="841"/>
      <c r="M663" s="841"/>
      <c r="N663" s="841"/>
      <c r="O663" s="841"/>
      <c r="P663" s="296" t="s">
        <v>399</v>
      </c>
      <c r="Q663" s="296"/>
      <c r="R663" s="296"/>
      <c r="S663" s="296"/>
      <c r="T663" s="296"/>
      <c r="U663" s="296"/>
      <c r="V663" s="296"/>
      <c r="W663" s="296"/>
      <c r="X663" s="296"/>
      <c r="Y663" s="296" t="s">
        <v>459</v>
      </c>
      <c r="Z663" s="296"/>
      <c r="AA663" s="296"/>
      <c r="AB663" s="296"/>
      <c r="AC663" s="841" t="s">
        <v>398</v>
      </c>
      <c r="AD663" s="841"/>
      <c r="AE663" s="841"/>
      <c r="AF663" s="841"/>
      <c r="AG663" s="841"/>
      <c r="AH663" s="296" t="s">
        <v>415</v>
      </c>
      <c r="AI663" s="296"/>
      <c r="AJ663" s="296"/>
      <c r="AK663" s="296"/>
      <c r="AL663" s="296" t="s">
        <v>23</v>
      </c>
      <c r="AM663" s="296"/>
      <c r="AN663" s="296"/>
      <c r="AO663" s="386"/>
      <c r="AP663" s="841" t="s">
        <v>464</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463</v>
      </c>
      <c r="K696" s="841"/>
      <c r="L696" s="841"/>
      <c r="M696" s="841"/>
      <c r="N696" s="841"/>
      <c r="O696" s="841"/>
      <c r="P696" s="296" t="s">
        <v>399</v>
      </c>
      <c r="Q696" s="296"/>
      <c r="R696" s="296"/>
      <c r="S696" s="296"/>
      <c r="T696" s="296"/>
      <c r="U696" s="296"/>
      <c r="V696" s="296"/>
      <c r="W696" s="296"/>
      <c r="X696" s="296"/>
      <c r="Y696" s="296" t="s">
        <v>459</v>
      </c>
      <c r="Z696" s="296"/>
      <c r="AA696" s="296"/>
      <c r="AB696" s="296"/>
      <c r="AC696" s="841" t="s">
        <v>398</v>
      </c>
      <c r="AD696" s="841"/>
      <c r="AE696" s="841"/>
      <c r="AF696" s="841"/>
      <c r="AG696" s="841"/>
      <c r="AH696" s="296" t="s">
        <v>415</v>
      </c>
      <c r="AI696" s="296"/>
      <c r="AJ696" s="296"/>
      <c r="AK696" s="296"/>
      <c r="AL696" s="296" t="s">
        <v>23</v>
      </c>
      <c r="AM696" s="296"/>
      <c r="AN696" s="296"/>
      <c r="AO696" s="386"/>
      <c r="AP696" s="841" t="s">
        <v>464</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463</v>
      </c>
      <c r="K729" s="841"/>
      <c r="L729" s="841"/>
      <c r="M729" s="841"/>
      <c r="N729" s="841"/>
      <c r="O729" s="841"/>
      <c r="P729" s="296" t="s">
        <v>399</v>
      </c>
      <c r="Q729" s="296"/>
      <c r="R729" s="296"/>
      <c r="S729" s="296"/>
      <c r="T729" s="296"/>
      <c r="U729" s="296"/>
      <c r="V729" s="296"/>
      <c r="W729" s="296"/>
      <c r="X729" s="296"/>
      <c r="Y729" s="296" t="s">
        <v>459</v>
      </c>
      <c r="Z729" s="296"/>
      <c r="AA729" s="296"/>
      <c r="AB729" s="296"/>
      <c r="AC729" s="841" t="s">
        <v>398</v>
      </c>
      <c r="AD729" s="841"/>
      <c r="AE729" s="841"/>
      <c r="AF729" s="841"/>
      <c r="AG729" s="841"/>
      <c r="AH729" s="296" t="s">
        <v>415</v>
      </c>
      <c r="AI729" s="296"/>
      <c r="AJ729" s="296"/>
      <c r="AK729" s="296"/>
      <c r="AL729" s="296" t="s">
        <v>23</v>
      </c>
      <c r="AM729" s="296"/>
      <c r="AN729" s="296"/>
      <c r="AO729" s="386"/>
      <c r="AP729" s="841" t="s">
        <v>464</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463</v>
      </c>
      <c r="K762" s="841"/>
      <c r="L762" s="841"/>
      <c r="M762" s="841"/>
      <c r="N762" s="841"/>
      <c r="O762" s="841"/>
      <c r="P762" s="296" t="s">
        <v>399</v>
      </c>
      <c r="Q762" s="296"/>
      <c r="R762" s="296"/>
      <c r="S762" s="296"/>
      <c r="T762" s="296"/>
      <c r="U762" s="296"/>
      <c r="V762" s="296"/>
      <c r="W762" s="296"/>
      <c r="X762" s="296"/>
      <c r="Y762" s="296" t="s">
        <v>459</v>
      </c>
      <c r="Z762" s="296"/>
      <c r="AA762" s="296"/>
      <c r="AB762" s="296"/>
      <c r="AC762" s="841" t="s">
        <v>398</v>
      </c>
      <c r="AD762" s="841"/>
      <c r="AE762" s="841"/>
      <c r="AF762" s="841"/>
      <c r="AG762" s="841"/>
      <c r="AH762" s="296" t="s">
        <v>415</v>
      </c>
      <c r="AI762" s="296"/>
      <c r="AJ762" s="296"/>
      <c r="AK762" s="296"/>
      <c r="AL762" s="296" t="s">
        <v>23</v>
      </c>
      <c r="AM762" s="296"/>
      <c r="AN762" s="296"/>
      <c r="AO762" s="386"/>
      <c r="AP762" s="841" t="s">
        <v>464</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463</v>
      </c>
      <c r="K795" s="841"/>
      <c r="L795" s="841"/>
      <c r="M795" s="841"/>
      <c r="N795" s="841"/>
      <c r="O795" s="841"/>
      <c r="P795" s="296" t="s">
        <v>399</v>
      </c>
      <c r="Q795" s="296"/>
      <c r="R795" s="296"/>
      <c r="S795" s="296"/>
      <c r="T795" s="296"/>
      <c r="U795" s="296"/>
      <c r="V795" s="296"/>
      <c r="W795" s="296"/>
      <c r="X795" s="296"/>
      <c r="Y795" s="296" t="s">
        <v>459</v>
      </c>
      <c r="Z795" s="296"/>
      <c r="AA795" s="296"/>
      <c r="AB795" s="296"/>
      <c r="AC795" s="841" t="s">
        <v>398</v>
      </c>
      <c r="AD795" s="841"/>
      <c r="AE795" s="841"/>
      <c r="AF795" s="841"/>
      <c r="AG795" s="841"/>
      <c r="AH795" s="296" t="s">
        <v>415</v>
      </c>
      <c r="AI795" s="296"/>
      <c r="AJ795" s="296"/>
      <c r="AK795" s="296"/>
      <c r="AL795" s="296" t="s">
        <v>23</v>
      </c>
      <c r="AM795" s="296"/>
      <c r="AN795" s="296"/>
      <c r="AO795" s="386"/>
      <c r="AP795" s="841" t="s">
        <v>464</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463</v>
      </c>
      <c r="K828" s="841"/>
      <c r="L828" s="841"/>
      <c r="M828" s="841"/>
      <c r="N828" s="841"/>
      <c r="O828" s="841"/>
      <c r="P828" s="296" t="s">
        <v>399</v>
      </c>
      <c r="Q828" s="296"/>
      <c r="R828" s="296"/>
      <c r="S828" s="296"/>
      <c r="T828" s="296"/>
      <c r="U828" s="296"/>
      <c r="V828" s="296"/>
      <c r="W828" s="296"/>
      <c r="X828" s="296"/>
      <c r="Y828" s="296" t="s">
        <v>459</v>
      </c>
      <c r="Z828" s="296"/>
      <c r="AA828" s="296"/>
      <c r="AB828" s="296"/>
      <c r="AC828" s="841" t="s">
        <v>398</v>
      </c>
      <c r="AD828" s="841"/>
      <c r="AE828" s="841"/>
      <c r="AF828" s="841"/>
      <c r="AG828" s="841"/>
      <c r="AH828" s="296" t="s">
        <v>415</v>
      </c>
      <c r="AI828" s="296"/>
      <c r="AJ828" s="296"/>
      <c r="AK828" s="296"/>
      <c r="AL828" s="296" t="s">
        <v>23</v>
      </c>
      <c r="AM828" s="296"/>
      <c r="AN828" s="296"/>
      <c r="AO828" s="386"/>
      <c r="AP828" s="841" t="s">
        <v>464</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463</v>
      </c>
      <c r="K861" s="841"/>
      <c r="L861" s="841"/>
      <c r="M861" s="841"/>
      <c r="N861" s="841"/>
      <c r="O861" s="841"/>
      <c r="P861" s="296" t="s">
        <v>399</v>
      </c>
      <c r="Q861" s="296"/>
      <c r="R861" s="296"/>
      <c r="S861" s="296"/>
      <c r="T861" s="296"/>
      <c r="U861" s="296"/>
      <c r="V861" s="296"/>
      <c r="W861" s="296"/>
      <c r="X861" s="296"/>
      <c r="Y861" s="296" t="s">
        <v>459</v>
      </c>
      <c r="Z861" s="296"/>
      <c r="AA861" s="296"/>
      <c r="AB861" s="296"/>
      <c r="AC861" s="841" t="s">
        <v>398</v>
      </c>
      <c r="AD861" s="841"/>
      <c r="AE861" s="841"/>
      <c r="AF861" s="841"/>
      <c r="AG861" s="841"/>
      <c r="AH861" s="296" t="s">
        <v>415</v>
      </c>
      <c r="AI861" s="296"/>
      <c r="AJ861" s="296"/>
      <c r="AK861" s="296"/>
      <c r="AL861" s="296" t="s">
        <v>23</v>
      </c>
      <c r="AM861" s="296"/>
      <c r="AN861" s="296"/>
      <c r="AO861" s="386"/>
      <c r="AP861" s="841" t="s">
        <v>464</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463</v>
      </c>
      <c r="K894" s="841"/>
      <c r="L894" s="841"/>
      <c r="M894" s="841"/>
      <c r="N894" s="841"/>
      <c r="O894" s="841"/>
      <c r="P894" s="296" t="s">
        <v>399</v>
      </c>
      <c r="Q894" s="296"/>
      <c r="R894" s="296"/>
      <c r="S894" s="296"/>
      <c r="T894" s="296"/>
      <c r="U894" s="296"/>
      <c r="V894" s="296"/>
      <c r="W894" s="296"/>
      <c r="X894" s="296"/>
      <c r="Y894" s="296" t="s">
        <v>459</v>
      </c>
      <c r="Z894" s="296"/>
      <c r="AA894" s="296"/>
      <c r="AB894" s="296"/>
      <c r="AC894" s="841" t="s">
        <v>398</v>
      </c>
      <c r="AD894" s="841"/>
      <c r="AE894" s="841"/>
      <c r="AF894" s="841"/>
      <c r="AG894" s="841"/>
      <c r="AH894" s="296" t="s">
        <v>415</v>
      </c>
      <c r="AI894" s="296"/>
      <c r="AJ894" s="296"/>
      <c r="AK894" s="296"/>
      <c r="AL894" s="296" t="s">
        <v>23</v>
      </c>
      <c r="AM894" s="296"/>
      <c r="AN894" s="296"/>
      <c r="AO894" s="386"/>
      <c r="AP894" s="841" t="s">
        <v>464</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463</v>
      </c>
      <c r="K927" s="841"/>
      <c r="L927" s="841"/>
      <c r="M927" s="841"/>
      <c r="N927" s="841"/>
      <c r="O927" s="841"/>
      <c r="P927" s="296" t="s">
        <v>399</v>
      </c>
      <c r="Q927" s="296"/>
      <c r="R927" s="296"/>
      <c r="S927" s="296"/>
      <c r="T927" s="296"/>
      <c r="U927" s="296"/>
      <c r="V927" s="296"/>
      <c r="W927" s="296"/>
      <c r="X927" s="296"/>
      <c r="Y927" s="296" t="s">
        <v>459</v>
      </c>
      <c r="Z927" s="296"/>
      <c r="AA927" s="296"/>
      <c r="AB927" s="296"/>
      <c r="AC927" s="841" t="s">
        <v>398</v>
      </c>
      <c r="AD927" s="841"/>
      <c r="AE927" s="841"/>
      <c r="AF927" s="841"/>
      <c r="AG927" s="841"/>
      <c r="AH927" s="296" t="s">
        <v>415</v>
      </c>
      <c r="AI927" s="296"/>
      <c r="AJ927" s="296"/>
      <c r="AK927" s="296"/>
      <c r="AL927" s="296" t="s">
        <v>23</v>
      </c>
      <c r="AM927" s="296"/>
      <c r="AN927" s="296"/>
      <c r="AO927" s="386"/>
      <c r="AP927" s="841" t="s">
        <v>464</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463</v>
      </c>
      <c r="K960" s="841"/>
      <c r="L960" s="841"/>
      <c r="M960" s="841"/>
      <c r="N960" s="841"/>
      <c r="O960" s="841"/>
      <c r="P960" s="296" t="s">
        <v>399</v>
      </c>
      <c r="Q960" s="296"/>
      <c r="R960" s="296"/>
      <c r="S960" s="296"/>
      <c r="T960" s="296"/>
      <c r="U960" s="296"/>
      <c r="V960" s="296"/>
      <c r="W960" s="296"/>
      <c r="X960" s="296"/>
      <c r="Y960" s="296" t="s">
        <v>459</v>
      </c>
      <c r="Z960" s="296"/>
      <c r="AA960" s="296"/>
      <c r="AB960" s="296"/>
      <c r="AC960" s="841" t="s">
        <v>398</v>
      </c>
      <c r="AD960" s="841"/>
      <c r="AE960" s="841"/>
      <c r="AF960" s="841"/>
      <c r="AG960" s="841"/>
      <c r="AH960" s="296" t="s">
        <v>415</v>
      </c>
      <c r="AI960" s="296"/>
      <c r="AJ960" s="296"/>
      <c r="AK960" s="296"/>
      <c r="AL960" s="296" t="s">
        <v>23</v>
      </c>
      <c r="AM960" s="296"/>
      <c r="AN960" s="296"/>
      <c r="AO960" s="386"/>
      <c r="AP960" s="841" t="s">
        <v>464</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463</v>
      </c>
      <c r="K993" s="841"/>
      <c r="L993" s="841"/>
      <c r="M993" s="841"/>
      <c r="N993" s="841"/>
      <c r="O993" s="841"/>
      <c r="P993" s="296" t="s">
        <v>399</v>
      </c>
      <c r="Q993" s="296"/>
      <c r="R993" s="296"/>
      <c r="S993" s="296"/>
      <c r="T993" s="296"/>
      <c r="U993" s="296"/>
      <c r="V993" s="296"/>
      <c r="W993" s="296"/>
      <c r="X993" s="296"/>
      <c r="Y993" s="296" t="s">
        <v>459</v>
      </c>
      <c r="Z993" s="296"/>
      <c r="AA993" s="296"/>
      <c r="AB993" s="296"/>
      <c r="AC993" s="841" t="s">
        <v>398</v>
      </c>
      <c r="AD993" s="841"/>
      <c r="AE993" s="841"/>
      <c r="AF993" s="841"/>
      <c r="AG993" s="841"/>
      <c r="AH993" s="296" t="s">
        <v>415</v>
      </c>
      <c r="AI993" s="296"/>
      <c r="AJ993" s="296"/>
      <c r="AK993" s="296"/>
      <c r="AL993" s="296" t="s">
        <v>23</v>
      </c>
      <c r="AM993" s="296"/>
      <c r="AN993" s="296"/>
      <c r="AO993" s="386"/>
      <c r="AP993" s="841" t="s">
        <v>464</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463</v>
      </c>
      <c r="K1026" s="841"/>
      <c r="L1026" s="841"/>
      <c r="M1026" s="841"/>
      <c r="N1026" s="841"/>
      <c r="O1026" s="841"/>
      <c r="P1026" s="296" t="s">
        <v>399</v>
      </c>
      <c r="Q1026" s="296"/>
      <c r="R1026" s="296"/>
      <c r="S1026" s="296"/>
      <c r="T1026" s="296"/>
      <c r="U1026" s="296"/>
      <c r="V1026" s="296"/>
      <c r="W1026" s="296"/>
      <c r="X1026" s="296"/>
      <c r="Y1026" s="296" t="s">
        <v>459</v>
      </c>
      <c r="Z1026" s="296"/>
      <c r="AA1026" s="296"/>
      <c r="AB1026" s="296"/>
      <c r="AC1026" s="841" t="s">
        <v>398</v>
      </c>
      <c r="AD1026" s="841"/>
      <c r="AE1026" s="841"/>
      <c r="AF1026" s="841"/>
      <c r="AG1026" s="841"/>
      <c r="AH1026" s="296" t="s">
        <v>415</v>
      </c>
      <c r="AI1026" s="296"/>
      <c r="AJ1026" s="296"/>
      <c r="AK1026" s="296"/>
      <c r="AL1026" s="296" t="s">
        <v>23</v>
      </c>
      <c r="AM1026" s="296"/>
      <c r="AN1026" s="296"/>
      <c r="AO1026" s="386"/>
      <c r="AP1026" s="841" t="s">
        <v>464</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463</v>
      </c>
      <c r="K1059" s="841"/>
      <c r="L1059" s="841"/>
      <c r="M1059" s="841"/>
      <c r="N1059" s="841"/>
      <c r="O1059" s="841"/>
      <c r="P1059" s="296" t="s">
        <v>399</v>
      </c>
      <c r="Q1059" s="296"/>
      <c r="R1059" s="296"/>
      <c r="S1059" s="296"/>
      <c r="T1059" s="296"/>
      <c r="U1059" s="296"/>
      <c r="V1059" s="296"/>
      <c r="W1059" s="296"/>
      <c r="X1059" s="296"/>
      <c r="Y1059" s="296" t="s">
        <v>459</v>
      </c>
      <c r="Z1059" s="296"/>
      <c r="AA1059" s="296"/>
      <c r="AB1059" s="296"/>
      <c r="AC1059" s="841" t="s">
        <v>398</v>
      </c>
      <c r="AD1059" s="841"/>
      <c r="AE1059" s="841"/>
      <c r="AF1059" s="841"/>
      <c r="AG1059" s="841"/>
      <c r="AH1059" s="296" t="s">
        <v>415</v>
      </c>
      <c r="AI1059" s="296"/>
      <c r="AJ1059" s="296"/>
      <c r="AK1059" s="296"/>
      <c r="AL1059" s="296" t="s">
        <v>23</v>
      </c>
      <c r="AM1059" s="296"/>
      <c r="AN1059" s="296"/>
      <c r="AO1059" s="386"/>
      <c r="AP1059" s="841" t="s">
        <v>464</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463</v>
      </c>
      <c r="K1092" s="841"/>
      <c r="L1092" s="841"/>
      <c r="M1092" s="841"/>
      <c r="N1092" s="841"/>
      <c r="O1092" s="841"/>
      <c r="P1092" s="296" t="s">
        <v>399</v>
      </c>
      <c r="Q1092" s="296"/>
      <c r="R1092" s="296"/>
      <c r="S1092" s="296"/>
      <c r="T1092" s="296"/>
      <c r="U1092" s="296"/>
      <c r="V1092" s="296"/>
      <c r="W1092" s="296"/>
      <c r="X1092" s="296"/>
      <c r="Y1092" s="296" t="s">
        <v>459</v>
      </c>
      <c r="Z1092" s="296"/>
      <c r="AA1092" s="296"/>
      <c r="AB1092" s="296"/>
      <c r="AC1092" s="841" t="s">
        <v>398</v>
      </c>
      <c r="AD1092" s="841"/>
      <c r="AE1092" s="841"/>
      <c r="AF1092" s="841"/>
      <c r="AG1092" s="841"/>
      <c r="AH1092" s="296" t="s">
        <v>415</v>
      </c>
      <c r="AI1092" s="296"/>
      <c r="AJ1092" s="296"/>
      <c r="AK1092" s="296"/>
      <c r="AL1092" s="296" t="s">
        <v>23</v>
      </c>
      <c r="AM1092" s="296"/>
      <c r="AN1092" s="296"/>
      <c r="AO1092" s="386"/>
      <c r="AP1092" s="841" t="s">
        <v>464</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463</v>
      </c>
      <c r="K1125" s="841"/>
      <c r="L1125" s="841"/>
      <c r="M1125" s="841"/>
      <c r="N1125" s="841"/>
      <c r="O1125" s="841"/>
      <c r="P1125" s="296" t="s">
        <v>399</v>
      </c>
      <c r="Q1125" s="296"/>
      <c r="R1125" s="296"/>
      <c r="S1125" s="296"/>
      <c r="T1125" s="296"/>
      <c r="U1125" s="296"/>
      <c r="V1125" s="296"/>
      <c r="W1125" s="296"/>
      <c r="X1125" s="296"/>
      <c r="Y1125" s="296" t="s">
        <v>459</v>
      </c>
      <c r="Z1125" s="296"/>
      <c r="AA1125" s="296"/>
      <c r="AB1125" s="296"/>
      <c r="AC1125" s="841" t="s">
        <v>398</v>
      </c>
      <c r="AD1125" s="841"/>
      <c r="AE1125" s="841"/>
      <c r="AF1125" s="841"/>
      <c r="AG1125" s="841"/>
      <c r="AH1125" s="296" t="s">
        <v>415</v>
      </c>
      <c r="AI1125" s="296"/>
      <c r="AJ1125" s="296"/>
      <c r="AK1125" s="296"/>
      <c r="AL1125" s="296" t="s">
        <v>23</v>
      </c>
      <c r="AM1125" s="296"/>
      <c r="AN1125" s="296"/>
      <c r="AO1125" s="386"/>
      <c r="AP1125" s="841" t="s">
        <v>464</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463</v>
      </c>
      <c r="K1158" s="841"/>
      <c r="L1158" s="841"/>
      <c r="M1158" s="841"/>
      <c r="N1158" s="841"/>
      <c r="O1158" s="841"/>
      <c r="P1158" s="296" t="s">
        <v>399</v>
      </c>
      <c r="Q1158" s="296"/>
      <c r="R1158" s="296"/>
      <c r="S1158" s="296"/>
      <c r="T1158" s="296"/>
      <c r="U1158" s="296"/>
      <c r="V1158" s="296"/>
      <c r="W1158" s="296"/>
      <c r="X1158" s="296"/>
      <c r="Y1158" s="296" t="s">
        <v>459</v>
      </c>
      <c r="Z1158" s="296"/>
      <c r="AA1158" s="296"/>
      <c r="AB1158" s="296"/>
      <c r="AC1158" s="841" t="s">
        <v>398</v>
      </c>
      <c r="AD1158" s="841"/>
      <c r="AE1158" s="841"/>
      <c r="AF1158" s="841"/>
      <c r="AG1158" s="841"/>
      <c r="AH1158" s="296" t="s">
        <v>415</v>
      </c>
      <c r="AI1158" s="296"/>
      <c r="AJ1158" s="296"/>
      <c r="AK1158" s="296"/>
      <c r="AL1158" s="296" t="s">
        <v>23</v>
      </c>
      <c r="AM1158" s="296"/>
      <c r="AN1158" s="296"/>
      <c r="AO1158" s="386"/>
      <c r="AP1158" s="841" t="s">
        <v>464</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463</v>
      </c>
      <c r="K1191" s="841"/>
      <c r="L1191" s="841"/>
      <c r="M1191" s="841"/>
      <c r="N1191" s="841"/>
      <c r="O1191" s="841"/>
      <c r="P1191" s="296" t="s">
        <v>399</v>
      </c>
      <c r="Q1191" s="296"/>
      <c r="R1191" s="296"/>
      <c r="S1191" s="296"/>
      <c r="T1191" s="296"/>
      <c r="U1191" s="296"/>
      <c r="V1191" s="296"/>
      <c r="W1191" s="296"/>
      <c r="X1191" s="296"/>
      <c r="Y1191" s="296" t="s">
        <v>459</v>
      </c>
      <c r="Z1191" s="296"/>
      <c r="AA1191" s="296"/>
      <c r="AB1191" s="296"/>
      <c r="AC1191" s="841" t="s">
        <v>398</v>
      </c>
      <c r="AD1191" s="841"/>
      <c r="AE1191" s="841"/>
      <c r="AF1191" s="841"/>
      <c r="AG1191" s="841"/>
      <c r="AH1191" s="296" t="s">
        <v>415</v>
      </c>
      <c r="AI1191" s="296"/>
      <c r="AJ1191" s="296"/>
      <c r="AK1191" s="296"/>
      <c r="AL1191" s="296" t="s">
        <v>23</v>
      </c>
      <c r="AM1191" s="296"/>
      <c r="AN1191" s="296"/>
      <c r="AO1191" s="386"/>
      <c r="AP1191" s="841" t="s">
        <v>464</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463</v>
      </c>
      <c r="K1224" s="841"/>
      <c r="L1224" s="841"/>
      <c r="M1224" s="841"/>
      <c r="N1224" s="841"/>
      <c r="O1224" s="841"/>
      <c r="P1224" s="296" t="s">
        <v>399</v>
      </c>
      <c r="Q1224" s="296"/>
      <c r="R1224" s="296"/>
      <c r="S1224" s="296"/>
      <c r="T1224" s="296"/>
      <c r="U1224" s="296"/>
      <c r="V1224" s="296"/>
      <c r="W1224" s="296"/>
      <c r="X1224" s="296"/>
      <c r="Y1224" s="296" t="s">
        <v>459</v>
      </c>
      <c r="Z1224" s="296"/>
      <c r="AA1224" s="296"/>
      <c r="AB1224" s="296"/>
      <c r="AC1224" s="841" t="s">
        <v>398</v>
      </c>
      <c r="AD1224" s="841"/>
      <c r="AE1224" s="841"/>
      <c r="AF1224" s="841"/>
      <c r="AG1224" s="841"/>
      <c r="AH1224" s="296" t="s">
        <v>415</v>
      </c>
      <c r="AI1224" s="296"/>
      <c r="AJ1224" s="296"/>
      <c r="AK1224" s="296"/>
      <c r="AL1224" s="296" t="s">
        <v>23</v>
      </c>
      <c r="AM1224" s="296"/>
      <c r="AN1224" s="296"/>
      <c r="AO1224" s="386"/>
      <c r="AP1224" s="841" t="s">
        <v>464</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463</v>
      </c>
      <c r="K1257" s="841"/>
      <c r="L1257" s="841"/>
      <c r="M1257" s="841"/>
      <c r="N1257" s="841"/>
      <c r="O1257" s="841"/>
      <c r="P1257" s="296" t="s">
        <v>399</v>
      </c>
      <c r="Q1257" s="296"/>
      <c r="R1257" s="296"/>
      <c r="S1257" s="296"/>
      <c r="T1257" s="296"/>
      <c r="U1257" s="296"/>
      <c r="V1257" s="296"/>
      <c r="W1257" s="296"/>
      <c r="X1257" s="296"/>
      <c r="Y1257" s="296" t="s">
        <v>459</v>
      </c>
      <c r="Z1257" s="296"/>
      <c r="AA1257" s="296"/>
      <c r="AB1257" s="296"/>
      <c r="AC1257" s="841" t="s">
        <v>398</v>
      </c>
      <c r="AD1257" s="841"/>
      <c r="AE1257" s="841"/>
      <c r="AF1257" s="841"/>
      <c r="AG1257" s="841"/>
      <c r="AH1257" s="296" t="s">
        <v>415</v>
      </c>
      <c r="AI1257" s="296"/>
      <c r="AJ1257" s="296"/>
      <c r="AK1257" s="296"/>
      <c r="AL1257" s="296" t="s">
        <v>23</v>
      </c>
      <c r="AM1257" s="296"/>
      <c r="AN1257" s="296"/>
      <c r="AO1257" s="386"/>
      <c r="AP1257" s="841" t="s">
        <v>464</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463</v>
      </c>
      <c r="K1290" s="841"/>
      <c r="L1290" s="841"/>
      <c r="M1290" s="841"/>
      <c r="N1290" s="841"/>
      <c r="O1290" s="841"/>
      <c r="P1290" s="296" t="s">
        <v>399</v>
      </c>
      <c r="Q1290" s="296"/>
      <c r="R1290" s="296"/>
      <c r="S1290" s="296"/>
      <c r="T1290" s="296"/>
      <c r="U1290" s="296"/>
      <c r="V1290" s="296"/>
      <c r="W1290" s="296"/>
      <c r="X1290" s="296"/>
      <c r="Y1290" s="296" t="s">
        <v>459</v>
      </c>
      <c r="Z1290" s="296"/>
      <c r="AA1290" s="296"/>
      <c r="AB1290" s="296"/>
      <c r="AC1290" s="841" t="s">
        <v>398</v>
      </c>
      <c r="AD1290" s="841"/>
      <c r="AE1290" s="841"/>
      <c r="AF1290" s="841"/>
      <c r="AG1290" s="841"/>
      <c r="AH1290" s="296" t="s">
        <v>415</v>
      </c>
      <c r="AI1290" s="296"/>
      <c r="AJ1290" s="296"/>
      <c r="AK1290" s="296"/>
      <c r="AL1290" s="296" t="s">
        <v>23</v>
      </c>
      <c r="AM1290" s="296"/>
      <c r="AN1290" s="296"/>
      <c r="AO1290" s="386"/>
      <c r="AP1290" s="841" t="s">
        <v>464</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21" manualBreakCount="21">
    <brk id="66"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2016-06-15T02:16:36Z</cp:lastPrinted>
  <dcterms:created xsi:type="dcterms:W3CDTF">2012-03-13T00:50:25Z</dcterms:created>
  <dcterms:modified xsi:type="dcterms:W3CDTF">2020-11-30T13:23:14Z</dcterms:modified>
</cp:coreProperties>
</file>