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<sst xmlns="http://schemas.openxmlformats.org/spreadsheetml/2006/main" count="2784" uniqueCount="599">
  <si>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</si>
  <si>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</si>
  <si>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</si>
  <si>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</si>
  <si>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</si>
  <si>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</si>
  <si>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</si>
  <si>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</si>
  <si>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</si>
  <si>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</si>
  <si>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</si>
  <si>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</si>
  <si>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</si>
  <si>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</si>
  <si>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</si>
  <si>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</si>
  <si>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</si>
  <si>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</si>
  <si>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</si>
  <si>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</si>
  <si>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</si>
  <si>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</si>
  <si>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</si>
  <si>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</si>
  <si>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</si>
  <si>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</si>
  <si>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</si>
  <si>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</si>
  <si>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</si>
  <si>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</si>
  <si>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</si>
  <si>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</si>
  <si>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</si>
  <si>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</si>
  <si>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</si>
  <si>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</si>
  <si>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</si>
  <si>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</si>
  <si>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</si>
  <si>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</si>
  <si>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</si>
  <si>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</si>
  <si>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</si>
  <si>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</si>
  <si>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</si>
  <si>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</si>
  <si>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</si>
  <si>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</si>
  <si>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</si>
  <si>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</si>
  <si>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</si>
  <si>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</si>
  <si>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</si>
  <si>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</si>
  <si>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</si>
  <si>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</si>
  <si>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</si>
  <si>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</si>
  <si>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</si>
  <si>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</si>
  <si>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</si>
  <si>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</si>
  <si>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</si>
  <si>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</si>
  <si>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</si>
  <si>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</si>
  <si>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</si>
  <si>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</si>
  <si>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</si>
  <si>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</si>
  <si>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</si>
  <si>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</si>
  <si>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</si>
  <si>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</si>
  <si>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</si>
  <si>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</si>
  <si>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</si>
  <si>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</si>
  <si>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</si>
  <si>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</si>
  <si>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</si>
  <si>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</si>
  <si>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</si>
  <si>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</si>
  <si>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</si>
  <si>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</si>
  <si>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</si>
  <si>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</si>
  <si>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</si>
  <si>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</si>
  <si>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</si>
  <si>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</si>
  <si>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</si>
  <si>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</si>
  <si>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</si>
  <si>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</si>
  <si>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</si>
  <si>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</si>
  <si>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</si>
  <si>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</si>
  <si>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</si>
  <si>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</si>
  <si>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</si>
  <si>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</si>
  <si>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</si>
  <si>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</si>
  <si>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</si>
  <si>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</si>
  <si>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</si>
  <si>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</si>
  <si>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</si>
  <si>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</si>
  <si>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</si>
  <si>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</si>
  <si>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</si>
  <si>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</si>
  <si>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</si>
  <si>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</si>
  <si>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</si>
  <si>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</si>
  <si>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</si>
  <si>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</si>
  <si>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</si>
  <si>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</si>
  <si>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</si>
  <si>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</si>
  <si>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</si>
  <si>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</si>
  <si>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</si>
  <si>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</si>
  <si>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</si>
  <si>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</si>
  <si>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</si>
  <si>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</si>
  <si>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</si>
  <si>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</si>
  <si>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</si>
  <si>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</si>
  <si>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</si>
  <si>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</si>
  <si>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</si>
  <si>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</si>
  <si>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</si>
  <si>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</si>
  <si>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</si>
  <si>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</si>
  <si>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</si>
  <si>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</si>
  <si>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</si>
  <si>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</si>
  <si>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</si>
  <si>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</si>
  <si>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</si>
  <si>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</si>
  <si>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</si>
  <si>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</si>
  <si>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</si>
  <si>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</si>
  <si>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</si>
  <si>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</si>
  <si>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</si>
  <si>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</si>
  <si>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</si>
  <si>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</si>
  <si>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</si>
  <si>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</si>
  <si>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</si>
  <si>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</si>
  <si>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</si>
  <si>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</si>
  <si>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</si>
  <si>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</si>
  <si>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</si>
  <si>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</si>
  <si>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</si>
  <si>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</si>
  <si>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</si>
  <si>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</si>
  <si>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</si>
  <si>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</si>
  <si>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</si>
  <si>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</si>
  <si>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</si>
  <si>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</si>
  <si>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</si>
  <si>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</si>
  <si>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</si>
  <si>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</si>
  <si>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</si>
  <si>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</si>
  <si>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</si>
  <si>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</si>
  <si>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</si>
  <si>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</si>
  <si>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</si>
  <si>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</si>
  <si>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</si>
  <si>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</si>
  <si>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</si>
  <si>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</si>
  <si>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</si>
  <si>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</si>
  <si>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</si>
  <si>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</si>
  <si>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</si>
  <si>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</si>
  <si>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</si>
  <si>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</si>
  <si>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</si>
  <si>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</si>
  <si>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</si>
  <si>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</si>
  <si>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</si>
  <si>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</si>
  <si>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</si>
  <si>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</si>
  <si>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</si>
  <si>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</si>
  <si>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</si>
  <si>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</si>
  <si>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</si>
  <si>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</si>
  <si>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</si>
  <si>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</si>
  <si>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</si>
  <si>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</si>
  <si>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</si>
  <si>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</si>
  <si>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</si>
  <si>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</si>
  <si>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</si>
  <si>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</si>
  <si>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</si>
  <si>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</si>
  <si>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</si>
  <si>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</si>
  <si>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</si>
  <si>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</si>
  <si>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</si>
  <si>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</si>
  <si>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</si>
  <si>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</si>
  <si>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</si>
  <si>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</si>
  <si>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</si>
  <si>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</si>
  <si>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</si>
  <si>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</si>
  <si>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</si>
  <si>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</si>
  <si>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</si>
  <si>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</si>
  <si>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</si>
  <si>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</si>
  <si>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</si>
  <si>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</si>
  <si>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</si>
  <si>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</si>
  <si>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</si>
  <si>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</si>
  <si>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</si>
  <si>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</si>
  <si>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</si>
  <si>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</si>
  <si>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</si>
  <si>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</si>
  <si>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</si>
  <si>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</si>
  <si>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</si>
  <si>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</si>
  <si>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</si>
  <si>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</si>
  <si>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</si>
  <si>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</si>
  <si>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</si>
  <si>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</si>
  <si>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</si>
  <si>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</si>
  <si>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</si>
  <si>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</si>
  <si>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</si>
  <si>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</si>
  <si>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</si>
  <si>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</si>
  <si>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</si>
  <si>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</si>
  <si>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</si>
  <si>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</si>
  <si>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</si>
  <si>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</si>
  <si>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</si>
  <si>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</si>
  <si>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</si>
  <si>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</si>
  <si>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</si>
  <si>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</si>
  <si>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</si>
  <si>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</si>
  <si>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</si>
  <si>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</si>
  <si>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</si>
  <si>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</si>
  <si>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</si>
  <si>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</si>
  <si>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</si>
  <si>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</si>
  <si>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</si>
  <si>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</si>
  <si>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</si>
  <si>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</si>
  <si>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</si>
  <si>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</si>
  <si>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</si>
  <si>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</si>
  <si>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</si>
  <si>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</si>
  <si>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</si>
  <si>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</si>
  <si>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</si>
  <si>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</si>
  <si>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</si>
  <si>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</si>
  <si>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</si>
  <si>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</si>
  <si>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</si>
  <si>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</si>
  <si>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</si>
  <si>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</si>
  <si>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</si>
  <si>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</si>
  <si>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</si>
  <si>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</si>
  <si>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</si>
  <si>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</si>
  <si>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</si>
  <si>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</si>
  <si>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</si>
  <si>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</si>
  <si>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</si>
  <si>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</si>
  <si>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</si>
  <si>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</si>
  <si>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</si>
  <si>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</si>
  <si>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</si>
  <si>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</si>
  <si>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</si>
  <si>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</si>
  <si>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</si>
  <si>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</si>
  <si>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</si>
  <si>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</si>
  <si>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</si>
  <si>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</si>
  <si>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</si>
  <si>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</si>
  <si>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</si>
  <si>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</si>
  <si>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</si>
  <si>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</si>
  <si>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</si>
  <si>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</si>
  <si>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</si>
  <si>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</si>
  <si>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</si>
  <si>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</si>
  <si>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</si>
  <si>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</si>
  <si>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</si>
  <si>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</si>
  <si>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</si>
  <si>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</si>
  <si>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</si>
  <si>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</si>
  <si>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</si>
  <si>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</si>
  <si>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</si>
  <si>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</si>
  <si>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</si>
  <si>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</si>
  <si>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</si>
  <si>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</si>
  <si>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</si>
  <si>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</si>
  <si>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</si>
  <si>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</si>
  <si>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</si>
  <si>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</si>
  <si>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</si>
  <si>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</si>
  <si>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</si>
  <si>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</si>
  <si>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</si>
  <si>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</si>
  <si>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</si>
  <si>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</si>
  <si>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</si>
  <si>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</si>
  <si>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</si>
  <si>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</si>
  <si>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</si>
  <si>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</si>
  <si>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</si>
  <si>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</si>
  <si>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</si>
  <si>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</si>
  <si>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</si>
  <si>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</si>
  <si>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</si>
  <si>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</si>
  <si>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</si>
  <si>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</si>
  <si>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</si>
  <si>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</si>
  <si>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</si>
  <si>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</si>
  <si>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</si>
  <si>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</si>
  <si>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</si>
  <si>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</si>
  <si>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</si>
  <si>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</si>
  <si>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</si>
  <si>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</si>
  <si>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</si>
  <si>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</si>
  <si>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</si>
  <si>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</si>
  <si>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</si>
  <si>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</si>
  <si>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</si>
  <si>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</si>
  <si>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</si>
  <si>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</si>
  <si>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</si>
  <si>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</si>
  <si>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</si>
  <si>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</si>
  <si>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</si>
  <si>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</si>
  <si>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</si>
  <si>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</si>
  <si>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</si>
  <si>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</si>
  <si>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</si>
  <si>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</si>
  <si>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</si>
  <si>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</si>
  <si>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</si>
  <si>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</si>
  <si>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</si>
  <si>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</si>
  <si>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</si>
  <si>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</si>
  <si>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</si>
  <si>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</si>
  <si>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</si>
  <si>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</si>
  <si>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</si>
  <si>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</si>
  <si>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</si>
  <si>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</si>
  <si>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</si>
  <si>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</si>
  <si>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</si>
  <si>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</si>
  <si>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</si>
  <si>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</si>
  <si>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</si>
  <si>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</si>
  <si>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</si>
  <si>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</si>
  <si>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</si>
  <si>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</si>
  <si>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</si>
  <si>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</si>
  <si>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</si>
  <si>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</si>
  <si>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</si>
  <si>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</si>
  <si>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</si>
  <si>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</si>
  <si>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</si>
  <si>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</si>
  <si>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</si>
  <si>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</si>
  <si>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</si>
  <si>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</si>
  <si>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</si>
  <si>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</si>
  <si>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</si>
  <si>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</si>
  <si>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</si>
  <si>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</si>
  <si>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</si>
  <si>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</si>
  <si>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</si>
  <si>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</si>
  <si>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</si>
  <si>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</si>
  <si>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</si>
  <si>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</si>
  <si>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</si>
  <si>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</si>
  <si>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</si>
  <si>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</si>
  <si>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</si>
  <si>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</si>
  <si>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</si>
  <si>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</si>
  <si>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</si>
  <si>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</si>
  <si>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</si>
  <si>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</si>
  <si>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</si>
  <si>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</si>
  <si>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</si>
  <si>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</si>
  <si>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</si>
  <si>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</si>
  <si>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</si>
  <si>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</si>
  <si>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</si>
  <si>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</si>
  <si>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</si>
  <si>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</si>
  <si>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環境計画課</t>
    <rPh sb="0" eb="2">
      <t>カンキョウ</t>
    </rPh>
    <rPh sb="2" eb="5">
      <t>ケイカクカ</t>
    </rPh>
    <phoneticPr fontId="5"/>
  </si>
  <si>
    <t>○</t>
  </si>
  <si>
    <t>環境基本法第15条</t>
    <rPh sb="0" eb="2">
      <t>カンキョウ</t>
    </rPh>
    <rPh sb="2" eb="4">
      <t>キホン</t>
    </rPh>
    <rPh sb="4" eb="5">
      <t>ホウ</t>
    </rPh>
    <rPh sb="5" eb="6">
      <t>ダイ</t>
    </rPh>
    <rPh sb="8" eb="9">
      <t>ジョウ</t>
    </rPh>
    <phoneticPr fontId="5"/>
  </si>
  <si>
    <t>環境基本計画（第四次：平成24年４月27日閣議決定）</t>
    <rPh sb="0" eb="2">
      <t>カンキョウ</t>
    </rPh>
    <rPh sb="2" eb="4">
      <t>キホン</t>
    </rPh>
    <rPh sb="4" eb="6">
      <t>ケイカク</t>
    </rPh>
    <rPh sb="7" eb="8">
      <t>ダイ</t>
    </rPh>
    <rPh sb="8" eb="9">
      <t>ヨン</t>
    </rPh>
    <rPh sb="9" eb="10">
      <t>ジ</t>
    </rPh>
    <rPh sb="11" eb="13">
      <t>ヘイセイ</t>
    </rPh>
    <rPh sb="15" eb="16">
      <t>ネン</t>
    </rPh>
    <rPh sb="17" eb="18">
      <t>ツキ</t>
    </rPh>
    <rPh sb="20" eb="21">
      <t>ヒ</t>
    </rPh>
    <rPh sb="21" eb="23">
      <t>カクギ</t>
    </rPh>
    <rPh sb="23" eb="25">
      <t>ケッテイ</t>
    </rPh>
    <phoneticPr fontId="5"/>
  </si>
  <si>
    <t>今日の環境に関する状況・課題を幅広く的確に把握するとともに、環境の状況、取組の状況等を総体的に表す指標を検討すること等を通して、中央環境審議会総合政策部会において環境基本計画を見直すとともに、その進捗状況の点検の議論に資することを目的とする。</t>
    <phoneticPr fontId="5"/>
  </si>
  <si>
    <t>（１）平成25年度から実施している中央環境審議会総合政策部会における第四次環境基本計画の進捗状況等の点検に関し、第四次環境基本計画第3部第4節に基づき総合的環境指標を活用するため、学識経験者を含む専門家で構成する検討会を開催し、環境政策の進捗を把握するための指標や総合的環境指標の充実化の方法について調査・検討するとともに、各主体の意識・取組状況の把握を行い、それらの結果を中央環境審議会総合政策部会に資料として提出する。また、点検結果の閣議報告のため、冊子の作成（印刷・製本）を行う。
（２）第四次環境基本計画では、策定後５年程度が経過した時点（平成29年）を目途に計画内容の見直し作業を開始する旨定められており、第五次環境基本計画の策定に向けて、平成28年度から、国内外の環境・経済・社会の幅広い情報を収集・分析・整理し、政策課題の整理等を行う。</t>
    <phoneticPr fontId="5"/>
  </si>
  <si>
    <t>毎年度３回活用</t>
    <phoneticPr fontId="5"/>
  </si>
  <si>
    <t>回</t>
    <rPh sb="0" eb="1">
      <t>カイ</t>
    </rPh>
    <phoneticPr fontId="5"/>
  </si>
  <si>
    <t>学識経験者を含む専門家で構成する検討会の開催回数</t>
    <phoneticPr fontId="5"/>
  </si>
  <si>
    <t>執行額／学識経験者を含む専門家で構成する検討会の開催回数　　　　　　　　　　　　　　　　　</t>
    <rPh sb="0" eb="2">
      <t>シッコウ</t>
    </rPh>
    <rPh sb="2" eb="3">
      <t>ガク</t>
    </rPh>
    <phoneticPr fontId="5"/>
  </si>
  <si>
    <t>百万円</t>
    <rPh sb="0" eb="1">
      <t>ヒャク</t>
    </rPh>
    <rPh sb="1" eb="3">
      <t>マンエン</t>
    </rPh>
    <phoneticPr fontId="5"/>
  </si>
  <si>
    <t>17/5</t>
    <phoneticPr fontId="5"/>
  </si>
  <si>
    <t>　執行額/回</t>
    <rPh sb="1" eb="3">
      <t>シッコウ</t>
    </rPh>
    <rPh sb="3" eb="4">
      <t>ガク</t>
    </rPh>
    <rPh sb="5" eb="6">
      <t>カイ</t>
    </rPh>
    <phoneticPr fontId="5"/>
  </si>
  <si>
    <t>20.9/4</t>
    <phoneticPr fontId="5"/>
  </si>
  <si>
    <t>19.2/4</t>
    <phoneticPr fontId="5"/>
  </si>
  <si>
    <t>18.4/4</t>
    <phoneticPr fontId="5"/>
  </si>
  <si>
    <t>環境保全調査費</t>
    <rPh sb="0" eb="2">
      <t>カンキョウ</t>
    </rPh>
    <rPh sb="2" eb="4">
      <t>ホゼン</t>
    </rPh>
    <rPh sb="4" eb="6">
      <t>チョウサ</t>
    </rPh>
    <rPh sb="6" eb="7">
      <t>ヒ</t>
    </rPh>
    <phoneticPr fontId="5"/>
  </si>
  <si>
    <t>第四次環境基本計画の点検における重点分野等の累積点検数（累積）</t>
    <phoneticPr fontId="5"/>
  </si>
  <si>
    <t>＜達成手段の概要＞
学識経験者を含む専門家で構成する検討会を開催し、環境政策の進捗を把握するための指標や総合的環境指標の充実化の方法について調査・検討するとともに、各主体の意識等の把握を行い、それらの結果を審議会等に資料として提出する。
＜達成手段の目標＞
学識経験者を含む専門家で構成する検討会の開催回数：４　（学識経験者を含む専門家で構成する検討会の成果について、審議会等に相応しい資料として審議会等で活用された回数：３回）
＜施策の達成すべき目標（測定指標）への寄与の内容＞
達成手段を実施することにより、第四次環境基本計画の重点分野等の点検を着実に実施することができる。</t>
    <phoneticPr fontId="5"/>
  </si>
  <si>
    <t>今日の環境に関する状況・課題を幅広く的確に把握すること等は、国民や社会のニーズに合致する。</t>
    <rPh sb="0" eb="2">
      <t>キョウ</t>
    </rPh>
    <rPh sb="3" eb="5">
      <t>カンキョウ</t>
    </rPh>
    <rPh sb="6" eb="7">
      <t>カン</t>
    </rPh>
    <rPh sb="9" eb="11">
      <t>ジョウキョウ</t>
    </rPh>
    <rPh sb="12" eb="14">
      <t>カダイ</t>
    </rPh>
    <rPh sb="15" eb="17">
      <t>ハバヒロ</t>
    </rPh>
    <rPh sb="18" eb="20">
      <t>テキカク</t>
    </rPh>
    <rPh sb="21" eb="23">
      <t>ハアク</t>
    </rPh>
    <rPh sb="27" eb="28">
      <t>ナド</t>
    </rPh>
    <rPh sb="30" eb="32">
      <t>コクミン</t>
    </rPh>
    <rPh sb="33" eb="35">
      <t>シャカイ</t>
    </rPh>
    <rPh sb="40" eb="42">
      <t>ガッチ</t>
    </rPh>
    <phoneticPr fontId="5"/>
  </si>
  <si>
    <t>環境基本計画に基づく施策の進捗状況の把握、同計画において今後の検討課題としている新たな指標の検討等を行うため、国自らが実施する必要がある。</t>
    <phoneticPr fontId="5"/>
  </si>
  <si>
    <t>環境基本計画に基づく施策の進捗状況の把握、同計画において今後の検討課題としている新たな指標の検討等を行うため、必要かつ適切な事業であり、優先度が高い。</t>
    <rPh sb="55" eb="57">
      <t>ヒツヨウ</t>
    </rPh>
    <rPh sb="59" eb="61">
      <t>テキセツ</t>
    </rPh>
    <rPh sb="62" eb="64">
      <t>ジギョウ</t>
    </rPh>
    <rPh sb="68" eb="71">
      <t>ユウセンド</t>
    </rPh>
    <rPh sb="72" eb="73">
      <t>タカ</t>
    </rPh>
    <phoneticPr fontId="5"/>
  </si>
  <si>
    <t>有</t>
  </si>
  <si>
    <t>無</t>
  </si>
  <si>
    <t>‐</t>
  </si>
  <si>
    <t>学識経験者を含む専門家で構成する検討会の開催回数に係る単位当たりコストとして妥当な水準である。</t>
    <rPh sb="20" eb="22">
      <t>カイサイ</t>
    </rPh>
    <rPh sb="22" eb="24">
      <t>カイスウ</t>
    </rPh>
    <rPh sb="25" eb="26">
      <t>カカワ</t>
    </rPh>
    <rPh sb="27" eb="29">
      <t>タンイ</t>
    </rPh>
    <rPh sb="29" eb="30">
      <t>ア</t>
    </rPh>
    <rPh sb="38" eb="40">
      <t>ダトウ</t>
    </rPh>
    <rPh sb="41" eb="43">
      <t>スイジュン</t>
    </rPh>
    <phoneticPr fontId="5"/>
  </si>
  <si>
    <t>費目・使途は、事業目的である環境基本計画の進捗状況の点検の議論に資することに即し、真に必要なものに限定されている。</t>
    <rPh sb="0" eb="2">
      <t>ヒモク</t>
    </rPh>
    <rPh sb="3" eb="5">
      <t>シト</t>
    </rPh>
    <rPh sb="7" eb="9">
      <t>ジギョウ</t>
    </rPh>
    <rPh sb="9" eb="11">
      <t>モクテキ</t>
    </rPh>
    <rPh sb="14" eb="16">
      <t>カンキョウ</t>
    </rPh>
    <rPh sb="16" eb="18">
      <t>キホン</t>
    </rPh>
    <rPh sb="18" eb="20">
      <t>ケイカク</t>
    </rPh>
    <rPh sb="21" eb="23">
      <t>シンチョク</t>
    </rPh>
    <rPh sb="23" eb="25">
      <t>ジョウキョウ</t>
    </rPh>
    <rPh sb="26" eb="28">
      <t>テンケン</t>
    </rPh>
    <rPh sb="29" eb="31">
      <t>ギロン</t>
    </rPh>
    <rPh sb="32" eb="33">
      <t>シ</t>
    </rPh>
    <rPh sb="38" eb="39">
      <t>ソク</t>
    </rPh>
    <rPh sb="41" eb="42">
      <t>シン</t>
    </rPh>
    <rPh sb="43" eb="45">
      <t>ヒツヨウ</t>
    </rPh>
    <rPh sb="49" eb="51">
      <t>ゲンテイ</t>
    </rPh>
    <phoneticPr fontId="5"/>
  </si>
  <si>
    <t>過去に実施した同事業の経験・成果を踏まえ、コスト削減や効率化に向けた工夫を検討・実施した。</t>
    <phoneticPr fontId="5"/>
  </si>
  <si>
    <t>学識経験者を含む専門家で構成する検討会等を開催することにより、専門的な知見を踏まえた検討を行うなど、効果的かつ効率的に実施できている。</t>
    <rPh sb="50" eb="53">
      <t>コウカテキ</t>
    </rPh>
    <rPh sb="55" eb="58">
      <t>コウリツテキ</t>
    </rPh>
    <rPh sb="59" eb="61">
      <t>ジッシ</t>
    </rPh>
    <phoneticPr fontId="5"/>
  </si>
  <si>
    <t>見込みどおりの活動実績である。</t>
    <rPh sb="0" eb="2">
      <t>ミコ</t>
    </rPh>
    <rPh sb="7" eb="9">
      <t>カツドウ</t>
    </rPh>
    <rPh sb="9" eb="11">
      <t>ジッセキ</t>
    </rPh>
    <phoneticPr fontId="5"/>
  </si>
  <si>
    <t>本事業の成果は審議会等での環境基本計画の進捗状況等の点検において活用し、閣議報告する点検報告書に記載した。</t>
    <rPh sb="7" eb="10">
      <t>シンギカイ</t>
    </rPh>
    <rPh sb="10" eb="11">
      <t>トウ</t>
    </rPh>
    <phoneticPr fontId="5"/>
  </si>
  <si>
    <t>平成25年度以降は成果目標以上の成果実績を達成しており、成果目標に見合ったものとなっている。</t>
    <rPh sb="0" eb="2">
      <t>ヘイセイ</t>
    </rPh>
    <rPh sb="4" eb="6">
      <t>ネンド</t>
    </rPh>
    <rPh sb="6" eb="8">
      <t>イコウ</t>
    </rPh>
    <rPh sb="9" eb="11">
      <t>セイカ</t>
    </rPh>
    <rPh sb="11" eb="13">
      <t>モクヒョウ</t>
    </rPh>
    <rPh sb="13" eb="15">
      <t>イジョウ</t>
    </rPh>
    <rPh sb="16" eb="18">
      <t>セイカ</t>
    </rPh>
    <rPh sb="18" eb="20">
      <t>ジッセキ</t>
    </rPh>
    <rPh sb="21" eb="23">
      <t>タッセイ</t>
    </rPh>
    <rPh sb="28" eb="30">
      <t>セイカ</t>
    </rPh>
    <rPh sb="30" eb="32">
      <t>モクヒョウ</t>
    </rPh>
    <rPh sb="33" eb="35">
      <t>ミア</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</si>
  <si>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</si>
  <si>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平成25年度以降は総合評価落札方式による一般競争入札とした結果、専門的な業務内容を担保した上で、競争性を確保するとともに、予算の執行を効率化することができた。</t>
    <rPh sb="24" eb="26">
      <t>ニュウサツ</t>
    </rPh>
    <phoneticPr fontId="5"/>
  </si>
  <si>
    <t>みずほ情報総研（株）</t>
    <rPh sb="3" eb="5">
      <t>ジョウホウ</t>
    </rPh>
    <rPh sb="5" eb="7">
      <t>ソウケン</t>
    </rPh>
    <rPh sb="8" eb="9">
      <t>カブ</t>
    </rPh>
    <phoneticPr fontId="5"/>
  </si>
  <si>
    <t>平成27年度第四次環境基本計画の着実な推進に向けた調査業務</t>
    <phoneticPr fontId="5"/>
  </si>
  <si>
    <t>-</t>
    <phoneticPr fontId="5"/>
  </si>
  <si>
    <t>アンケート調査（国民・地方公共団）</t>
    <rPh sb="5" eb="7">
      <t>チョウサ</t>
    </rPh>
    <rPh sb="8" eb="10">
      <t>コクミン</t>
    </rPh>
    <rPh sb="11" eb="13">
      <t>チホウ</t>
    </rPh>
    <rPh sb="13" eb="15">
      <t>コウキョウ</t>
    </rPh>
    <rPh sb="15" eb="16">
      <t>ダン</t>
    </rPh>
    <phoneticPr fontId="5"/>
  </si>
  <si>
    <t>人件費・その他</t>
    <rPh sb="0" eb="3">
      <t>ジンケンヒ</t>
    </rPh>
    <rPh sb="6" eb="7">
      <t>タ</t>
    </rPh>
    <phoneticPr fontId="5"/>
  </si>
  <si>
    <t>旅費、謝金、会議室借用費、印刷費等</t>
    <rPh sb="0" eb="2">
      <t>リョヒ</t>
    </rPh>
    <rPh sb="3" eb="5">
      <t>シャキン</t>
    </rPh>
    <rPh sb="6" eb="9">
      <t>カイギシツ</t>
    </rPh>
    <rPh sb="9" eb="11">
      <t>シャクヨウ</t>
    </rPh>
    <rPh sb="11" eb="12">
      <t>ヒ</t>
    </rPh>
    <rPh sb="13" eb="15">
      <t>インサツ</t>
    </rPh>
    <rPh sb="15" eb="16">
      <t>ヒ</t>
    </rPh>
    <rPh sb="16" eb="17">
      <t>トウ</t>
    </rPh>
    <phoneticPr fontId="5"/>
  </si>
  <si>
    <t>外注費</t>
    <rPh sb="0" eb="1">
      <t>ガイ</t>
    </rPh>
    <phoneticPr fontId="5"/>
  </si>
  <si>
    <t>消費税</t>
    <rPh sb="0" eb="2">
      <t>ショウヒ</t>
    </rPh>
    <rPh sb="2" eb="3">
      <t>ゼイ</t>
    </rPh>
    <phoneticPr fontId="5"/>
  </si>
  <si>
    <t>－</t>
    <phoneticPr fontId="5"/>
  </si>
  <si>
    <t>９　環境政策の基盤整備</t>
    <rPh sb="2" eb="4">
      <t>カンキョウ</t>
    </rPh>
    <rPh sb="4" eb="6">
      <t>セイサク</t>
    </rPh>
    <rPh sb="7" eb="9">
      <t>キバン</t>
    </rPh>
    <rPh sb="9" eb="11">
      <t>セイビ</t>
    </rPh>
    <phoneticPr fontId="5"/>
  </si>
  <si>
    <t>-</t>
    <phoneticPr fontId="5"/>
  </si>
  <si>
    <t>-</t>
    <phoneticPr fontId="5"/>
  </si>
  <si>
    <t>-</t>
    <phoneticPr fontId="5"/>
  </si>
  <si>
    <t>A.みずほ情報総研（株）</t>
    <phoneticPr fontId="5"/>
  </si>
  <si>
    <t>B.日経印刷（株）</t>
    <phoneticPr fontId="5"/>
  </si>
  <si>
    <t>日経印刷（株）</t>
    <rPh sb="0" eb="2">
      <t>ニッケイ</t>
    </rPh>
    <rPh sb="2" eb="4">
      <t>インサツ</t>
    </rPh>
    <rPh sb="5" eb="6">
      <t>カブ</t>
    </rPh>
    <phoneticPr fontId="5"/>
  </si>
  <si>
    <t>随意契約
（その他）</t>
  </si>
  <si>
    <t>-</t>
    <phoneticPr fontId="5"/>
  </si>
  <si>
    <t>「第四次環境基本計画の進捗状況・今後の課題について」印刷等業務</t>
    <rPh sb="26" eb="28">
      <t>インサツ</t>
    </rPh>
    <rPh sb="28" eb="29">
      <t>トウ</t>
    </rPh>
    <rPh sb="29" eb="31">
      <t>ギョウム</t>
    </rPh>
    <phoneticPr fontId="5"/>
  </si>
  <si>
    <t>件</t>
    <rPh sb="0" eb="1">
      <t>ケン</t>
    </rPh>
    <phoneticPr fontId="5"/>
  </si>
  <si>
    <t>環境基本計画推進事業費</t>
    <phoneticPr fontId="5"/>
  </si>
  <si>
    <t>-</t>
    <phoneticPr fontId="5"/>
  </si>
  <si>
    <t>-</t>
    <phoneticPr fontId="5"/>
  </si>
  <si>
    <t>-</t>
    <phoneticPr fontId="5"/>
  </si>
  <si>
    <t>-</t>
    <phoneticPr fontId="5"/>
  </si>
  <si>
    <t>-</t>
    <phoneticPr fontId="5"/>
  </si>
  <si>
    <t>-</t>
    <phoneticPr fontId="5"/>
  </si>
  <si>
    <t>-</t>
    <phoneticPr fontId="5"/>
  </si>
  <si>
    <t>学識経験者を含む専門家で構成する検討会の成果について、審議会等に相応しい資料として審議会等で活用された回数(なお、平成30年度以降は、今後策定される見込みの第五次環境基本計画の内容を踏まえて検討されることとなるため、現時点で成果指標を示すことは困難である。)</t>
    <rPh sb="57" eb="59">
      <t>ヘイセイ</t>
    </rPh>
    <rPh sb="61" eb="63">
      <t>ネンド</t>
    </rPh>
    <rPh sb="63" eb="65">
      <t>イコウ</t>
    </rPh>
    <rPh sb="67" eb="69">
      <t>コンゴ</t>
    </rPh>
    <rPh sb="69" eb="71">
      <t>サクテイ</t>
    </rPh>
    <rPh sb="74" eb="76">
      <t>ミコ</t>
    </rPh>
    <rPh sb="78" eb="81">
      <t>ダイゴジ</t>
    </rPh>
    <rPh sb="81" eb="83">
      <t>カンキョウ</t>
    </rPh>
    <rPh sb="83" eb="85">
      <t>キホン</t>
    </rPh>
    <rPh sb="85" eb="87">
      <t>ケイカク</t>
    </rPh>
    <rPh sb="88" eb="90">
      <t>ナイヨウ</t>
    </rPh>
    <rPh sb="91" eb="92">
      <t>フ</t>
    </rPh>
    <rPh sb="95" eb="97">
      <t>ケントウ</t>
    </rPh>
    <rPh sb="108" eb="111">
      <t>ゲンジテン</t>
    </rPh>
    <rPh sb="112" eb="114">
      <t>セイカ</t>
    </rPh>
    <rPh sb="114" eb="116">
      <t>シヒョウ</t>
    </rPh>
    <rPh sb="117" eb="118">
      <t>シメ</t>
    </rPh>
    <rPh sb="122" eb="124">
      <t>コンナン</t>
    </rPh>
    <phoneticPr fontId="5"/>
  </si>
  <si>
    <t>総合評価落札方式による一般競争入札を実施することにより競争性は確保されている。
なお、一者応札・一者応募の改善策として、公告期間を延長等し応札者が増加するよう取り組む。</t>
    <phoneticPr fontId="5"/>
  </si>
  <si>
    <t>計画官　山田　哲也</t>
    <rPh sb="0" eb="2">
      <t>ケイカク</t>
    </rPh>
    <rPh sb="2" eb="3">
      <t>カン</t>
    </rPh>
    <rPh sb="4" eb="6">
      <t>ヤマダ</t>
    </rPh>
    <rPh sb="7" eb="9">
      <t>テツヤ</t>
    </rPh>
    <phoneticPr fontId="5"/>
  </si>
  <si>
    <t>着実に事業を実施するとともに、予算執行効率化の観点から調達手法の改善（一者応札の抑制の取組等）を図るべき。</t>
    <phoneticPr fontId="5"/>
  </si>
  <si>
    <t>現状通り</t>
  </si>
  <si>
    <t>一者応札を回避するための方策として、公告期間を延長するなど工夫を図る。</t>
    <rPh sb="0" eb="1">
      <t>イチ</t>
    </rPh>
    <phoneticPr fontId="5"/>
  </si>
  <si>
    <t>印刷製本費等</t>
    <rPh sb="0" eb="2">
      <t>インサツ</t>
    </rPh>
    <rPh sb="2" eb="4">
      <t>セイホン</t>
    </rPh>
    <rPh sb="4" eb="5">
      <t>ヒ</t>
    </rPh>
    <rPh sb="5" eb="6">
      <t>トウ</t>
    </rPh>
    <phoneticPr fontId="5"/>
  </si>
  <si>
    <t>製作、印刷、用紙等</t>
    <rPh sb="0" eb="2">
      <t>セイサク</t>
    </rPh>
    <rPh sb="3" eb="5">
      <t>インサツ</t>
    </rPh>
    <rPh sb="6" eb="8">
      <t>ヨウシ</t>
    </rPh>
    <rPh sb="8" eb="9">
      <t>トウ</t>
    </rPh>
    <phoneticPr fontId="5"/>
  </si>
  <si>
    <t>外部有識者点検対象外</t>
    <phoneticPr fontId="5"/>
  </si>
  <si>
    <t>本調査業務において国民・地方公共団体を対象にアンケートを実施しており、結果を公表している。
○環境にやさしいライフスタイル実態調査（国民アンケート）
　（http://www.env.go.jp/policy/kihon_keikaku/lifestyle/h2604_01.html）
○環境基本計画に係る地方公共団体アンケート調査（地方自治体アンケート）
　（http://www.env.go.jp/policy/kihon_keikaku/lifestyle/h2604_02.html）
平成26年度に「環境基本計画推進経費」から名称変更。</t>
    <phoneticPr fontId="5"/>
  </si>
  <si>
    <t>第四次環境基本計画の点検については、平成28年度が最後であり、当該点検に必要となる経費を削減したため。</t>
    <rPh sb="0" eb="1">
      <t>ダイ</t>
    </rPh>
    <rPh sb="1" eb="3">
      <t>ヨンジ</t>
    </rPh>
    <rPh sb="3" eb="5">
      <t>カンキョウ</t>
    </rPh>
    <rPh sb="5" eb="7">
      <t>キホン</t>
    </rPh>
    <rPh sb="7" eb="9">
      <t>ケイカク</t>
    </rPh>
    <rPh sb="10" eb="12">
      <t>テンケン</t>
    </rPh>
    <rPh sb="18" eb="20">
      <t>ヘイセイ</t>
    </rPh>
    <rPh sb="22" eb="24">
      <t>ネンド</t>
    </rPh>
    <rPh sb="25" eb="27">
      <t>サイゴ</t>
    </rPh>
    <rPh sb="31" eb="33">
      <t>トウガイ</t>
    </rPh>
    <rPh sb="33" eb="35">
      <t>テンケン</t>
    </rPh>
    <rPh sb="36" eb="38">
      <t>ヒツヨウ</t>
    </rPh>
    <rPh sb="41" eb="43">
      <t>ケイヒ</t>
    </rPh>
    <rPh sb="44" eb="46">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</si>
</sst>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190500</xdr:colOff>
          <xdr:row>769</xdr:row>
          <xdr:rowOff>304800</xdr:rowOff>
        </xdr:from>
        <xdr:to>
          <xdr:col>45</xdr:col>
          <xdr:colOff>133350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89647</xdr:colOff>
      <xdr:row>719</xdr:row>
      <xdr:rowOff>324971</xdr:rowOff>
    </xdr:from>
    <xdr:to>
      <xdr:col>32</xdr:col>
      <xdr:colOff>72098</xdr:colOff>
      <xdr:row>721</xdr:row>
      <xdr:rowOff>182657</xdr:rowOff>
    </xdr:to>
    <xdr:sp macro="" textlink="">
      <xdr:nvSpPr>
        <xdr:cNvPr id="5" name="テキスト ボックス 4"/>
        <xdr:cNvSpPr txBox="1"/>
      </xdr:nvSpPr>
      <xdr:spPr>
        <a:xfrm>
          <a:off x="4690222" y="44168546"/>
          <a:ext cx="1782676" cy="562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22.8</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721</xdr:row>
      <xdr:rowOff>257734</xdr:rowOff>
    </xdr:from>
    <xdr:to>
      <xdr:col>33</xdr:col>
      <xdr:colOff>66676</xdr:colOff>
      <xdr:row>723</xdr:row>
      <xdr:rowOff>13783</xdr:rowOff>
    </xdr:to>
    <xdr:sp macro="" textlink="">
      <xdr:nvSpPr>
        <xdr:cNvPr id="6" name="大かっこ 5"/>
        <xdr:cNvSpPr/>
      </xdr:nvSpPr>
      <xdr:spPr>
        <a:xfrm>
          <a:off x="4523815" y="44806159"/>
          <a:ext cx="2143686" cy="460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13</xdr:col>
      <xdr:colOff>100832</xdr:colOff>
      <xdr:row>725</xdr:row>
      <xdr:rowOff>179295</xdr:rowOff>
    </xdr:from>
    <xdr:to>
      <xdr:col>23</xdr:col>
      <xdr:colOff>6701</xdr:colOff>
      <xdr:row>726</xdr:row>
      <xdr:rowOff>101527</xdr:rowOff>
    </xdr:to>
    <xdr:sp macro="" textlink="">
      <xdr:nvSpPr>
        <xdr:cNvPr id="7" name="テキスト ボックス 6"/>
        <xdr:cNvSpPr txBox="1"/>
      </xdr:nvSpPr>
      <xdr:spPr>
        <a:xfrm>
          <a:off x="2723008" y="46369942"/>
          <a:ext cx="1922928" cy="2696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12</xdr:col>
      <xdr:colOff>67212</xdr:colOff>
      <xdr:row>726</xdr:row>
      <xdr:rowOff>112058</xdr:rowOff>
    </xdr:from>
    <xdr:to>
      <xdr:col>24</xdr:col>
      <xdr:colOff>13704</xdr:colOff>
      <xdr:row>728</xdr:row>
      <xdr:rowOff>44824</xdr:rowOff>
    </xdr:to>
    <xdr:sp macro="" textlink="">
      <xdr:nvSpPr>
        <xdr:cNvPr id="8" name="テキスト ボックス 7"/>
        <xdr:cNvSpPr txBox="1"/>
      </xdr:nvSpPr>
      <xdr:spPr>
        <a:xfrm>
          <a:off x="2487683" y="46650087"/>
          <a:ext cx="2366962"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Ａ．みずほ情報総研（株）</a:t>
          </a:r>
          <a:endParaRPr kumimoji="1" lang="en-US" altLang="ja-JP" sz="1100"/>
        </a:p>
        <a:p>
          <a:pPr algn="ctr"/>
          <a:r>
            <a:rPr kumimoji="1" lang="en-US" altLang="ja-JP" sz="1100">
              <a:latin typeface="+mn-ea"/>
              <a:ea typeface="+mn-ea"/>
            </a:rPr>
            <a:t>19.2</a:t>
          </a:r>
          <a:r>
            <a:rPr kumimoji="1" lang="ja-JP" altLang="en-US" sz="1100">
              <a:latin typeface="+mn-ea"/>
              <a:ea typeface="+mn-ea"/>
            </a:rPr>
            <a:t>百万円</a:t>
          </a:r>
        </a:p>
      </xdr:txBody>
    </xdr:sp>
    <xdr:clientData/>
  </xdr:twoCellAnchor>
  <xdr:twoCellAnchor>
    <xdr:from>
      <xdr:col>10</xdr:col>
      <xdr:colOff>22390</xdr:colOff>
      <xdr:row>728</xdr:row>
      <xdr:rowOff>224118</xdr:rowOff>
    </xdr:from>
    <xdr:to>
      <xdr:col>26</xdr:col>
      <xdr:colOff>71696</xdr:colOff>
      <xdr:row>731</xdr:row>
      <xdr:rowOff>267821</xdr:rowOff>
    </xdr:to>
    <xdr:sp macro="" textlink="">
      <xdr:nvSpPr>
        <xdr:cNvPr id="9" name="大かっこ 8"/>
        <xdr:cNvSpPr/>
      </xdr:nvSpPr>
      <xdr:spPr>
        <a:xfrm>
          <a:off x="2039449" y="47456912"/>
          <a:ext cx="3276600" cy="1085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第四次環境基本計画における指標の充実化を図るための検討、各主体の意識･取組状況等の調査を実施する。 </a:t>
          </a:r>
          <a:endParaRPr lang="ja-JP" altLang="ja-JP">
            <a:effectLst/>
          </a:endParaRPr>
        </a:p>
      </xdr:txBody>
    </xdr:sp>
    <xdr:clientData/>
  </xdr:twoCellAnchor>
  <xdr:twoCellAnchor>
    <xdr:from>
      <xdr:col>17</xdr:col>
      <xdr:colOff>168067</xdr:colOff>
      <xdr:row>724</xdr:row>
      <xdr:rowOff>212916</xdr:rowOff>
    </xdr:from>
    <xdr:to>
      <xdr:col>17</xdr:col>
      <xdr:colOff>168067</xdr:colOff>
      <xdr:row>725</xdr:row>
      <xdr:rowOff>225534</xdr:rowOff>
    </xdr:to>
    <xdr:cxnSp macro="">
      <xdr:nvCxnSpPr>
        <xdr:cNvPr id="10" name="直線矢印コネクタ 9"/>
        <xdr:cNvCxnSpPr/>
      </xdr:nvCxnSpPr>
      <xdr:spPr>
        <a:xfrm>
          <a:off x="3597067" y="46056181"/>
          <a:ext cx="0" cy="3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56029</xdr:colOff>
      <xdr:row>719</xdr:row>
      <xdr:rowOff>257735</xdr:rowOff>
    </xdr:from>
    <xdr:to>
      <xdr:col>48</xdr:col>
      <xdr:colOff>201146</xdr:colOff>
      <xdr:row>721</xdr:row>
      <xdr:rowOff>105895</xdr:rowOff>
    </xdr:to>
    <xdr:sp macro="" textlink="">
      <xdr:nvSpPr>
        <xdr:cNvPr id="11" name="大かっこ 10"/>
        <xdr:cNvSpPr/>
      </xdr:nvSpPr>
      <xdr:spPr>
        <a:xfrm>
          <a:off x="7720853" y="44364088"/>
          <a:ext cx="2162175"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事業実施に係る人件費</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33</xdr:col>
      <xdr:colOff>152420</xdr:colOff>
      <xdr:row>725</xdr:row>
      <xdr:rowOff>174811</xdr:rowOff>
    </xdr:from>
    <xdr:to>
      <xdr:col>43</xdr:col>
      <xdr:colOff>58289</xdr:colOff>
      <xdr:row>726</xdr:row>
      <xdr:rowOff>97043</xdr:rowOff>
    </xdr:to>
    <xdr:sp macro="" textlink="">
      <xdr:nvSpPr>
        <xdr:cNvPr id="12" name="テキスト ボックス 11"/>
        <xdr:cNvSpPr txBox="1"/>
      </xdr:nvSpPr>
      <xdr:spPr>
        <a:xfrm>
          <a:off x="6808714" y="46365458"/>
          <a:ext cx="1922928" cy="2696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118801</xdr:colOff>
      <xdr:row>726</xdr:row>
      <xdr:rowOff>107574</xdr:rowOff>
    </xdr:from>
    <xdr:to>
      <xdr:col>44</xdr:col>
      <xdr:colOff>65292</xdr:colOff>
      <xdr:row>728</xdr:row>
      <xdr:rowOff>40340</xdr:rowOff>
    </xdr:to>
    <xdr:sp macro="" textlink="">
      <xdr:nvSpPr>
        <xdr:cNvPr id="13" name="テキスト ボックス 12"/>
        <xdr:cNvSpPr txBox="1"/>
      </xdr:nvSpPr>
      <xdr:spPr>
        <a:xfrm>
          <a:off x="6573389" y="46645603"/>
          <a:ext cx="2366962"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Ｂ．日経印刷（株）</a:t>
          </a:r>
          <a:endParaRPr kumimoji="1" lang="en-US" altLang="ja-JP" sz="1100"/>
        </a:p>
        <a:p>
          <a:pPr algn="ctr"/>
          <a:r>
            <a:rPr kumimoji="1" lang="en-US" altLang="ja-JP" sz="1100">
              <a:latin typeface="+mn-ea"/>
              <a:ea typeface="+mn-ea"/>
            </a:rPr>
            <a:t>1.5</a:t>
          </a:r>
          <a:r>
            <a:rPr kumimoji="1" lang="ja-JP" altLang="en-US" sz="1100">
              <a:latin typeface="+mn-ea"/>
              <a:ea typeface="+mn-ea"/>
            </a:rPr>
            <a:t>百万円</a:t>
          </a:r>
        </a:p>
      </xdr:txBody>
    </xdr:sp>
    <xdr:clientData/>
  </xdr:twoCellAnchor>
  <xdr:twoCellAnchor>
    <xdr:from>
      <xdr:col>30</xdr:col>
      <xdr:colOff>73979</xdr:colOff>
      <xdr:row>728</xdr:row>
      <xdr:rowOff>219634</xdr:rowOff>
    </xdr:from>
    <xdr:to>
      <xdr:col>46</xdr:col>
      <xdr:colOff>123284</xdr:colOff>
      <xdr:row>731</xdr:row>
      <xdr:rowOff>263337</xdr:rowOff>
    </xdr:to>
    <xdr:sp macro="" textlink="">
      <xdr:nvSpPr>
        <xdr:cNvPr id="14" name="大かっこ 13"/>
        <xdr:cNvSpPr/>
      </xdr:nvSpPr>
      <xdr:spPr>
        <a:xfrm>
          <a:off x="6125155" y="47452428"/>
          <a:ext cx="3276600" cy="1085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第四次環境基本計画</a:t>
          </a:r>
          <a:r>
            <a:rPr lang="ja-JP" altLang="en-US" sz="1100" b="0" i="0" baseline="0">
              <a:solidFill>
                <a:schemeClr val="tx1"/>
              </a:solidFill>
              <a:effectLst/>
              <a:latin typeface="+mn-lt"/>
              <a:ea typeface="+mn-ea"/>
              <a:cs typeface="+mn-cs"/>
            </a:rPr>
            <a:t>の進捗状況・今後の課題について」の印刷製本等を行う。</a:t>
          </a:r>
          <a:endParaRPr lang="ja-JP" altLang="ja-JP">
            <a:effectLst/>
          </a:endParaRPr>
        </a:p>
      </xdr:txBody>
    </xdr:sp>
    <xdr:clientData/>
  </xdr:twoCellAnchor>
  <xdr:twoCellAnchor>
    <xdr:from>
      <xdr:col>17</xdr:col>
      <xdr:colOff>167528</xdr:colOff>
      <xdr:row>724</xdr:row>
      <xdr:rowOff>216833</xdr:rowOff>
    </xdr:from>
    <xdr:to>
      <xdr:col>38</xdr:col>
      <xdr:colOff>35704</xdr:colOff>
      <xdr:row>724</xdr:row>
      <xdr:rowOff>216833</xdr:rowOff>
    </xdr:to>
    <xdr:cxnSp macro="">
      <xdr:nvCxnSpPr>
        <xdr:cNvPr id="17" name="直線コネクタ 16"/>
        <xdr:cNvCxnSpPr/>
      </xdr:nvCxnSpPr>
      <xdr:spPr>
        <a:xfrm>
          <a:off x="3596528" y="46060098"/>
          <a:ext cx="410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29113</xdr:colOff>
      <xdr:row>724</xdr:row>
      <xdr:rowOff>208434</xdr:rowOff>
    </xdr:from>
    <xdr:to>
      <xdr:col>38</xdr:col>
      <xdr:colOff>29113</xdr:colOff>
      <xdr:row>725</xdr:row>
      <xdr:rowOff>221052</xdr:rowOff>
    </xdr:to>
    <xdr:cxnSp macro="">
      <xdr:nvCxnSpPr>
        <xdr:cNvPr id="19" name="直線矢印コネクタ 18"/>
        <xdr:cNvCxnSpPr/>
      </xdr:nvCxnSpPr>
      <xdr:spPr>
        <a:xfrm>
          <a:off x="7693937" y="46051699"/>
          <a:ext cx="0" cy="3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6163</xdr:colOff>
      <xdr:row>722</xdr:row>
      <xdr:rowOff>324410</xdr:rowOff>
    </xdr:from>
    <xdr:to>
      <xdr:col>28</xdr:col>
      <xdr:colOff>6163</xdr:colOff>
      <xdr:row>724</xdr:row>
      <xdr:rowOff>205645</xdr:rowOff>
    </xdr:to>
    <xdr:cxnSp macro="">
      <xdr:nvCxnSpPr>
        <xdr:cNvPr id="20" name="直線コネクタ 19"/>
        <xdr:cNvCxnSpPr/>
      </xdr:nvCxnSpPr>
      <xdr:spPr>
        <a:xfrm>
          <a:off x="5653928" y="45472910"/>
          <a:ext cx="0" cy="57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40</xdr:col>
          <xdr:colOff>133350</xdr:colOff>
          <xdr:row>849</xdr:row>
          <xdr:rowOff>0</xdr:rowOff>
        </xdr:from>
        <xdr:to>
          <xdr:col>47</xdr:col>
          <xdr:colOff>76200</xdr:colOff>
          <xdr:row>1076</xdr:row>
          <xdr:rowOff>247650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8" zoomScale="85" zoomScaleNormal="75" zoomScaleSheetLayoutView="85"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3" t="s">
        <v>487</v>
      </c>
      <c r="AR2" s="803"/>
      <c r="AS2" s="52" t="str">
        <f>IF(OR(AQ2="　", AQ2=""), "", "-")</f>
        <v/>
      </c>
      <c r="AT2" s="804">
        <v>267</v>
      </c>
      <c r="AU2" s="804"/>
      <c r="AV2" s="53" t="str">
        <f>IF(AW2="", "", "-")</f>
        <v/>
      </c>
      <c r="AW2" s="805"/>
      <c r="AX2" s="805"/>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8" t="s">
        <v>29</v>
      </c>
      <c r="B4" s="569"/>
      <c r="C4" s="569"/>
      <c r="D4" s="569"/>
      <c r="E4" s="569"/>
      <c r="F4" s="569"/>
      <c r="G4" s="546" t="s">
        <v>580</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525</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09" t="s">
        <v>179</v>
      </c>
      <c r="H5" s="710"/>
      <c r="I5" s="710"/>
      <c r="J5" s="710"/>
      <c r="K5" s="710"/>
      <c r="L5" s="710"/>
      <c r="M5" s="711" t="s">
        <v>75</v>
      </c>
      <c r="N5" s="712"/>
      <c r="O5" s="712"/>
      <c r="P5" s="712"/>
      <c r="Q5" s="712"/>
      <c r="R5" s="713"/>
      <c r="S5" s="714" t="s">
        <v>140</v>
      </c>
      <c r="T5" s="710"/>
      <c r="U5" s="710"/>
      <c r="V5" s="710"/>
      <c r="W5" s="710"/>
      <c r="X5" s="715"/>
      <c r="Y5" s="562" t="s">
        <v>3</v>
      </c>
      <c r="Z5" s="295"/>
      <c r="AA5" s="295"/>
      <c r="AB5" s="295"/>
      <c r="AC5" s="295"/>
      <c r="AD5" s="296"/>
      <c r="AE5" s="563" t="s">
        <v>526</v>
      </c>
      <c r="AF5" s="563"/>
      <c r="AG5" s="563"/>
      <c r="AH5" s="563"/>
      <c r="AI5" s="563"/>
      <c r="AJ5" s="563"/>
      <c r="AK5" s="563"/>
      <c r="AL5" s="563"/>
      <c r="AM5" s="563"/>
      <c r="AN5" s="563"/>
      <c r="AO5" s="563"/>
      <c r="AP5" s="564"/>
      <c r="AQ5" s="565" t="s">
        <v>590</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528</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529</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v>
      </c>
      <c r="H8" s="585"/>
      <c r="I8" s="585"/>
      <c r="J8" s="585"/>
      <c r="K8" s="585"/>
      <c r="L8" s="585"/>
      <c r="M8" s="585"/>
      <c r="N8" s="585"/>
      <c r="O8" s="585"/>
      <c r="P8" s="585"/>
      <c r="Q8" s="585"/>
      <c r="R8" s="585"/>
      <c r="S8" s="585"/>
      <c r="T8" s="585"/>
      <c r="U8" s="585"/>
      <c r="V8" s="585"/>
      <c r="W8" s="585"/>
      <c r="X8" s="873"/>
      <c r="Y8" s="716" t="s">
        <v>415</v>
      </c>
      <c r="Z8" s="717"/>
      <c r="AA8" s="717"/>
      <c r="AB8" s="717"/>
      <c r="AC8" s="717"/>
      <c r="AD8" s="718"/>
      <c r="AE8" s="584" t="str">
        <f>入力規則等!K13</f>
        <v>その他の事項経費</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19" t="s">
        <v>530</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8" t="s">
        <v>34</v>
      </c>
      <c r="B10" s="519"/>
      <c r="C10" s="519"/>
      <c r="D10" s="519"/>
      <c r="E10" s="519"/>
      <c r="F10" s="519"/>
      <c r="G10" s="612" t="s">
        <v>531</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v>22</v>
      </c>
      <c r="Q13" s="258"/>
      <c r="R13" s="258"/>
      <c r="S13" s="258"/>
      <c r="T13" s="258"/>
      <c r="U13" s="258"/>
      <c r="V13" s="259"/>
      <c r="W13" s="257">
        <v>22</v>
      </c>
      <c r="X13" s="258"/>
      <c r="Y13" s="258"/>
      <c r="Z13" s="258"/>
      <c r="AA13" s="258"/>
      <c r="AB13" s="258"/>
      <c r="AC13" s="259"/>
      <c r="AD13" s="257">
        <v>23</v>
      </c>
      <c r="AE13" s="258"/>
      <c r="AF13" s="258"/>
      <c r="AG13" s="258"/>
      <c r="AH13" s="258"/>
      <c r="AI13" s="258"/>
      <c r="AJ13" s="259"/>
      <c r="AK13" s="257">
        <v>39</v>
      </c>
      <c r="AL13" s="258"/>
      <c r="AM13" s="258"/>
      <c r="AN13" s="258"/>
      <c r="AO13" s="258"/>
      <c r="AP13" s="258"/>
      <c r="AQ13" s="259"/>
      <c r="AR13" s="814">
        <v>35</v>
      </c>
      <c r="AS13" s="815"/>
      <c r="AT13" s="815"/>
      <c r="AU13" s="815"/>
      <c r="AV13" s="815"/>
      <c r="AW13" s="815"/>
      <c r="AX13" s="816"/>
    </row>
    <row r="14" spans="1:50" ht="21" customHeight="1" x14ac:dyDescent="0.15">
      <c r="A14" s="602"/>
      <c r="B14" s="603"/>
      <c r="C14" s="603"/>
      <c r="D14" s="603"/>
      <c r="E14" s="603"/>
      <c r="F14" s="604"/>
      <c r="G14" s="592"/>
      <c r="H14" s="593"/>
      <c r="I14" s="575" t="s">
        <v>9</v>
      </c>
      <c r="J14" s="587"/>
      <c r="K14" s="587"/>
      <c r="L14" s="587"/>
      <c r="M14" s="587"/>
      <c r="N14" s="587"/>
      <c r="O14" s="588"/>
      <c r="P14" s="257" t="s">
        <v>570</v>
      </c>
      <c r="Q14" s="258"/>
      <c r="R14" s="258"/>
      <c r="S14" s="258"/>
      <c r="T14" s="258"/>
      <c r="U14" s="258"/>
      <c r="V14" s="259"/>
      <c r="W14" s="257" t="s">
        <v>570</v>
      </c>
      <c r="X14" s="258"/>
      <c r="Y14" s="258"/>
      <c r="Z14" s="258"/>
      <c r="AA14" s="258"/>
      <c r="AB14" s="258"/>
      <c r="AC14" s="259"/>
      <c r="AD14" s="257" t="s">
        <v>572</v>
      </c>
      <c r="AE14" s="258"/>
      <c r="AF14" s="258"/>
      <c r="AG14" s="258"/>
      <c r="AH14" s="258"/>
      <c r="AI14" s="258"/>
      <c r="AJ14" s="259"/>
      <c r="AK14" s="257" t="s">
        <v>572</v>
      </c>
      <c r="AL14" s="258"/>
      <c r="AM14" s="258"/>
      <c r="AN14" s="258"/>
      <c r="AO14" s="258"/>
      <c r="AP14" s="258"/>
      <c r="AQ14" s="259"/>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7" t="s">
        <v>570</v>
      </c>
      <c r="Q15" s="258"/>
      <c r="R15" s="258"/>
      <c r="S15" s="258"/>
      <c r="T15" s="258"/>
      <c r="U15" s="258"/>
      <c r="V15" s="259"/>
      <c r="W15" s="257" t="s">
        <v>570</v>
      </c>
      <c r="X15" s="258"/>
      <c r="Y15" s="258"/>
      <c r="Z15" s="258"/>
      <c r="AA15" s="258"/>
      <c r="AB15" s="258"/>
      <c r="AC15" s="259"/>
      <c r="AD15" s="257" t="s">
        <v>572</v>
      </c>
      <c r="AE15" s="258"/>
      <c r="AF15" s="258"/>
      <c r="AG15" s="258"/>
      <c r="AH15" s="258"/>
      <c r="AI15" s="258"/>
      <c r="AJ15" s="259"/>
      <c r="AK15" s="257" t="s">
        <v>572</v>
      </c>
      <c r="AL15" s="258"/>
      <c r="AM15" s="258"/>
      <c r="AN15" s="258"/>
      <c r="AO15" s="258"/>
      <c r="AP15" s="258"/>
      <c r="AQ15" s="259"/>
      <c r="AR15" s="257" t="s">
        <v>562</v>
      </c>
      <c r="AS15" s="258"/>
      <c r="AT15" s="258"/>
      <c r="AU15" s="258"/>
      <c r="AV15" s="258"/>
      <c r="AW15" s="258"/>
      <c r="AX15" s="656"/>
    </row>
    <row r="16" spans="1:50" ht="21" customHeight="1" x14ac:dyDescent="0.15">
      <c r="A16" s="602"/>
      <c r="B16" s="603"/>
      <c r="C16" s="603"/>
      <c r="D16" s="603"/>
      <c r="E16" s="603"/>
      <c r="F16" s="604"/>
      <c r="G16" s="592"/>
      <c r="H16" s="593"/>
      <c r="I16" s="575" t="s">
        <v>59</v>
      </c>
      <c r="J16" s="576"/>
      <c r="K16" s="576"/>
      <c r="L16" s="576"/>
      <c r="M16" s="576"/>
      <c r="N16" s="576"/>
      <c r="O16" s="577"/>
      <c r="P16" s="257" t="s">
        <v>570</v>
      </c>
      <c r="Q16" s="258"/>
      <c r="R16" s="258"/>
      <c r="S16" s="258"/>
      <c r="T16" s="258"/>
      <c r="U16" s="258"/>
      <c r="V16" s="259"/>
      <c r="W16" s="257" t="s">
        <v>570</v>
      </c>
      <c r="X16" s="258"/>
      <c r="Y16" s="258"/>
      <c r="Z16" s="258"/>
      <c r="AA16" s="258"/>
      <c r="AB16" s="258"/>
      <c r="AC16" s="259"/>
      <c r="AD16" s="257" t="s">
        <v>572</v>
      </c>
      <c r="AE16" s="258"/>
      <c r="AF16" s="258"/>
      <c r="AG16" s="258"/>
      <c r="AH16" s="258"/>
      <c r="AI16" s="258"/>
      <c r="AJ16" s="259"/>
      <c r="AK16" s="257" t="s">
        <v>572</v>
      </c>
      <c r="AL16" s="258"/>
      <c r="AM16" s="258"/>
      <c r="AN16" s="258"/>
      <c r="AO16" s="258"/>
      <c r="AP16" s="258"/>
      <c r="AQ16" s="259"/>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7" t="s">
        <v>570</v>
      </c>
      <c r="Q17" s="258"/>
      <c r="R17" s="258"/>
      <c r="S17" s="258"/>
      <c r="T17" s="258"/>
      <c r="U17" s="258"/>
      <c r="V17" s="259"/>
      <c r="W17" s="257" t="s">
        <v>571</v>
      </c>
      <c r="X17" s="258"/>
      <c r="Y17" s="258"/>
      <c r="Z17" s="258"/>
      <c r="AA17" s="258"/>
      <c r="AB17" s="258"/>
      <c r="AC17" s="259"/>
      <c r="AD17" s="257" t="s">
        <v>572</v>
      </c>
      <c r="AE17" s="258"/>
      <c r="AF17" s="258"/>
      <c r="AG17" s="258"/>
      <c r="AH17" s="258"/>
      <c r="AI17" s="258"/>
      <c r="AJ17" s="259"/>
      <c r="AK17" s="257" t="s">
        <v>572</v>
      </c>
      <c r="AL17" s="258"/>
      <c r="AM17" s="258"/>
      <c r="AN17" s="258"/>
      <c r="AO17" s="258"/>
      <c r="AP17" s="258"/>
      <c r="AQ17" s="259"/>
      <c r="AR17" s="812"/>
      <c r="AS17" s="812"/>
      <c r="AT17" s="812"/>
      <c r="AU17" s="812"/>
      <c r="AV17" s="812"/>
      <c r="AW17" s="812"/>
      <c r="AX17" s="813"/>
    </row>
    <row r="18" spans="1:50" ht="24.75" customHeight="1" x14ac:dyDescent="0.15">
      <c r="A18" s="602"/>
      <c r="B18" s="603"/>
      <c r="C18" s="603"/>
      <c r="D18" s="603"/>
      <c r="E18" s="603"/>
      <c r="F18" s="604"/>
      <c r="G18" s="594"/>
      <c r="H18" s="595"/>
      <c r="I18" s="581" t="s">
        <v>22</v>
      </c>
      <c r="J18" s="582"/>
      <c r="K18" s="582"/>
      <c r="L18" s="582"/>
      <c r="M18" s="582"/>
      <c r="N18" s="582"/>
      <c r="O18" s="583"/>
      <c r="P18" s="737">
        <f>SUM(P13:V17)</f>
        <v>22</v>
      </c>
      <c r="Q18" s="738"/>
      <c r="R18" s="738"/>
      <c r="S18" s="738"/>
      <c r="T18" s="738"/>
      <c r="U18" s="738"/>
      <c r="V18" s="739"/>
      <c r="W18" s="737">
        <f>SUM(W13:AC17)</f>
        <v>22</v>
      </c>
      <c r="X18" s="738"/>
      <c r="Y18" s="738"/>
      <c r="Z18" s="738"/>
      <c r="AA18" s="738"/>
      <c r="AB18" s="738"/>
      <c r="AC18" s="739"/>
      <c r="AD18" s="737">
        <f>SUM(AD13:AJ17)</f>
        <v>23</v>
      </c>
      <c r="AE18" s="738"/>
      <c r="AF18" s="738"/>
      <c r="AG18" s="738"/>
      <c r="AH18" s="738"/>
      <c r="AI18" s="738"/>
      <c r="AJ18" s="739"/>
      <c r="AK18" s="737">
        <f>SUM(AK13:AQ17)</f>
        <v>39</v>
      </c>
      <c r="AL18" s="738"/>
      <c r="AM18" s="738"/>
      <c r="AN18" s="738"/>
      <c r="AO18" s="738"/>
      <c r="AP18" s="738"/>
      <c r="AQ18" s="739"/>
      <c r="AR18" s="737">
        <f>SUM(AR13:AX17)</f>
        <v>35</v>
      </c>
      <c r="AS18" s="738"/>
      <c r="AT18" s="738"/>
      <c r="AU18" s="738"/>
      <c r="AV18" s="738"/>
      <c r="AW18" s="738"/>
      <c r="AX18" s="740"/>
    </row>
    <row r="19" spans="1:50" ht="24.75" customHeight="1" x14ac:dyDescent="0.15">
      <c r="A19" s="602"/>
      <c r="B19" s="603"/>
      <c r="C19" s="603"/>
      <c r="D19" s="603"/>
      <c r="E19" s="603"/>
      <c r="F19" s="604"/>
      <c r="G19" s="735" t="s">
        <v>10</v>
      </c>
      <c r="H19" s="736"/>
      <c r="I19" s="736"/>
      <c r="J19" s="736"/>
      <c r="K19" s="736"/>
      <c r="L19" s="736"/>
      <c r="M19" s="736"/>
      <c r="N19" s="736"/>
      <c r="O19" s="736"/>
      <c r="P19" s="257">
        <v>17</v>
      </c>
      <c r="Q19" s="258"/>
      <c r="R19" s="258"/>
      <c r="S19" s="258"/>
      <c r="T19" s="258"/>
      <c r="U19" s="258"/>
      <c r="V19" s="259"/>
      <c r="W19" s="257">
        <v>21</v>
      </c>
      <c r="X19" s="258"/>
      <c r="Y19" s="258"/>
      <c r="Z19" s="258"/>
      <c r="AA19" s="258"/>
      <c r="AB19" s="258"/>
      <c r="AC19" s="259"/>
      <c r="AD19" s="257">
        <v>23</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35" t="s">
        <v>11</v>
      </c>
      <c r="H20" s="736"/>
      <c r="I20" s="736"/>
      <c r="J20" s="736"/>
      <c r="K20" s="736"/>
      <c r="L20" s="736"/>
      <c r="M20" s="736"/>
      <c r="N20" s="736"/>
      <c r="O20" s="736"/>
      <c r="P20" s="741">
        <f>IF(P18=0, "-", P19/P18)</f>
        <v>0.77272727272727271</v>
      </c>
      <c r="Q20" s="741"/>
      <c r="R20" s="741"/>
      <c r="S20" s="741"/>
      <c r="T20" s="741"/>
      <c r="U20" s="741"/>
      <c r="V20" s="741"/>
      <c r="W20" s="741">
        <f>IF(W18=0, "-", W19/W18)</f>
        <v>0.95454545454545459</v>
      </c>
      <c r="X20" s="741"/>
      <c r="Y20" s="741"/>
      <c r="Z20" s="741"/>
      <c r="AA20" s="741"/>
      <c r="AB20" s="741"/>
      <c r="AC20" s="741"/>
      <c r="AD20" s="741">
        <f>IF(AD18=0, "-", AD19/AD18)</f>
        <v>1</v>
      </c>
      <c r="AE20" s="741"/>
      <c r="AF20" s="741"/>
      <c r="AG20" s="741"/>
      <c r="AH20" s="741"/>
      <c r="AI20" s="741"/>
      <c r="AJ20" s="741"/>
      <c r="AK20" s="579"/>
      <c r="AL20" s="579"/>
      <c r="AM20" s="579"/>
      <c r="AN20" s="579"/>
      <c r="AO20" s="579"/>
      <c r="AP20" s="579"/>
      <c r="AQ20" s="578"/>
      <c r="AR20" s="578"/>
      <c r="AS20" s="578"/>
      <c r="AT20" s="578"/>
      <c r="AU20" s="579"/>
      <c r="AV20" s="579"/>
      <c r="AW20" s="579"/>
      <c r="AX20" s="580"/>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7" t="s">
        <v>370</v>
      </c>
      <c r="AR21" s="150"/>
      <c r="AS21" s="150"/>
      <c r="AT21" s="151"/>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3">
        <v>30</v>
      </c>
      <c r="AR22" s="152"/>
      <c r="AS22" s="153" t="s">
        <v>371</v>
      </c>
      <c r="AT22" s="154"/>
      <c r="AU22" s="276" t="s">
        <v>581</v>
      </c>
      <c r="AV22" s="276"/>
      <c r="AW22" s="274" t="s">
        <v>313</v>
      </c>
      <c r="AX22" s="275"/>
    </row>
    <row r="23" spans="1:50" ht="57.75" customHeight="1" x14ac:dyDescent="0.15">
      <c r="A23" s="280"/>
      <c r="B23" s="278"/>
      <c r="C23" s="278"/>
      <c r="D23" s="278"/>
      <c r="E23" s="278"/>
      <c r="F23" s="279"/>
      <c r="G23" s="400" t="s">
        <v>532</v>
      </c>
      <c r="H23" s="401"/>
      <c r="I23" s="401"/>
      <c r="J23" s="401"/>
      <c r="K23" s="401"/>
      <c r="L23" s="401"/>
      <c r="M23" s="401"/>
      <c r="N23" s="401"/>
      <c r="O23" s="402"/>
      <c r="P23" s="111" t="s">
        <v>588</v>
      </c>
      <c r="Q23" s="111"/>
      <c r="R23" s="111"/>
      <c r="S23" s="111"/>
      <c r="T23" s="111"/>
      <c r="U23" s="111"/>
      <c r="V23" s="111"/>
      <c r="W23" s="111"/>
      <c r="X23" s="131"/>
      <c r="Y23" s="376" t="s">
        <v>14</v>
      </c>
      <c r="Z23" s="377"/>
      <c r="AA23" s="378"/>
      <c r="AB23" s="326" t="s">
        <v>533</v>
      </c>
      <c r="AC23" s="326"/>
      <c r="AD23" s="326"/>
      <c r="AE23" s="392">
        <v>4</v>
      </c>
      <c r="AF23" s="363"/>
      <c r="AG23" s="363"/>
      <c r="AH23" s="363"/>
      <c r="AI23" s="392">
        <v>5</v>
      </c>
      <c r="AJ23" s="363"/>
      <c r="AK23" s="363"/>
      <c r="AL23" s="363"/>
      <c r="AM23" s="392">
        <v>4</v>
      </c>
      <c r="AN23" s="363"/>
      <c r="AO23" s="363"/>
      <c r="AP23" s="363"/>
      <c r="AQ23" s="272" t="s">
        <v>581</v>
      </c>
      <c r="AR23" s="209"/>
      <c r="AS23" s="209"/>
      <c r="AT23" s="273"/>
      <c r="AU23" s="363" t="s">
        <v>581</v>
      </c>
      <c r="AV23" s="363"/>
      <c r="AW23" s="363"/>
      <c r="AX23" s="364"/>
    </row>
    <row r="24" spans="1:50" ht="57.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533</v>
      </c>
      <c r="AC24" s="371"/>
      <c r="AD24" s="371"/>
      <c r="AE24" s="392">
        <v>3</v>
      </c>
      <c r="AF24" s="363"/>
      <c r="AG24" s="363"/>
      <c r="AH24" s="363"/>
      <c r="AI24" s="392">
        <v>3</v>
      </c>
      <c r="AJ24" s="363"/>
      <c r="AK24" s="363"/>
      <c r="AL24" s="363"/>
      <c r="AM24" s="392">
        <v>3</v>
      </c>
      <c r="AN24" s="363"/>
      <c r="AO24" s="363"/>
      <c r="AP24" s="363"/>
      <c r="AQ24" s="272">
        <v>3</v>
      </c>
      <c r="AR24" s="209"/>
      <c r="AS24" s="209"/>
      <c r="AT24" s="273"/>
      <c r="AU24" s="363" t="s">
        <v>582</v>
      </c>
      <c r="AV24" s="363"/>
      <c r="AW24" s="363"/>
      <c r="AX24" s="364"/>
    </row>
    <row r="25" spans="1:50" ht="57" customHeight="1" thickBot="1" x14ac:dyDescent="0.2">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133.30000000000001</v>
      </c>
      <c r="AF25" s="363"/>
      <c r="AG25" s="363"/>
      <c r="AH25" s="363"/>
      <c r="AI25" s="392">
        <v>166.6</v>
      </c>
      <c r="AJ25" s="363"/>
      <c r="AK25" s="363"/>
      <c r="AL25" s="363"/>
      <c r="AM25" s="392">
        <v>133.30000000000001</v>
      </c>
      <c r="AN25" s="363"/>
      <c r="AO25" s="363"/>
      <c r="AP25" s="363"/>
      <c r="AQ25" s="272" t="s">
        <v>583</v>
      </c>
      <c r="AR25" s="209"/>
      <c r="AS25" s="209"/>
      <c r="AT25" s="273"/>
      <c r="AU25" s="363" t="s">
        <v>584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7" t="s">
        <v>370</v>
      </c>
      <c r="AR26" s="150"/>
      <c r="AS26" s="150"/>
      <c r="AT26" s="151"/>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7" t="s">
        <v>370</v>
      </c>
      <c r="AR31" s="150"/>
      <c r="AS31" s="150"/>
      <c r="AT31" s="151"/>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7" t="s">
        <v>370</v>
      </c>
      <c r="AR36" s="150"/>
      <c r="AS36" s="150"/>
      <c r="AT36" s="151"/>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7" t="s">
        <v>370</v>
      </c>
      <c r="AR41" s="150"/>
      <c r="AS41" s="150"/>
      <c r="AT41" s="151"/>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5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x14ac:dyDescent="0.15">
      <c r="A47" s="355"/>
      <c r="B47" s="356"/>
      <c r="C47" s="356"/>
      <c r="D47" s="356"/>
      <c r="E47" s="356"/>
      <c r="F47" s="357"/>
      <c r="G47" s="75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3"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7" t="s">
        <v>15</v>
      </c>
      <c r="Z50" s="150"/>
      <c r="AA50" s="151"/>
      <c r="AB50" s="409" t="s">
        <v>16</v>
      </c>
      <c r="AC50" s="409"/>
      <c r="AD50" s="409"/>
      <c r="AE50" s="825"/>
      <c r="AF50" s="826"/>
      <c r="AG50" s="826"/>
      <c r="AH50" s="826"/>
      <c r="AI50" s="825"/>
      <c r="AJ50" s="826"/>
      <c r="AK50" s="826"/>
      <c r="AL50" s="826"/>
      <c r="AM50" s="825"/>
      <c r="AN50" s="826"/>
      <c r="AO50" s="826"/>
      <c r="AP50" s="826"/>
      <c r="AQ50" s="272"/>
      <c r="AR50" s="209"/>
      <c r="AS50" s="209"/>
      <c r="AT50" s="273"/>
      <c r="AU50" s="363"/>
      <c r="AV50" s="363"/>
      <c r="AW50" s="363"/>
      <c r="AX50" s="364"/>
    </row>
    <row r="51" spans="1:50" ht="57" hidden="1" customHeight="1" x14ac:dyDescent="0.15">
      <c r="A51" s="92" t="s">
        <v>518</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5"/>
      <c r="H55" s="535"/>
      <c r="I55" s="535"/>
      <c r="J55" s="535"/>
      <c r="K55" s="535"/>
      <c r="L55" s="535"/>
      <c r="M55" s="535"/>
      <c r="N55" s="535"/>
      <c r="O55" s="535"/>
      <c r="P55" s="535"/>
      <c r="Q55" s="535"/>
      <c r="R55" s="535"/>
      <c r="S55" s="535"/>
      <c r="T55" s="535"/>
      <c r="U55" s="535"/>
      <c r="V55" s="535"/>
      <c r="W55" s="535"/>
      <c r="X55" s="535"/>
      <c r="Y55" s="535"/>
      <c r="Z55" s="535"/>
      <c r="AA55" s="536"/>
      <c r="AB55" s="819"/>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0"/>
    </row>
    <row r="56" spans="1:50" ht="22.5" hidden="1" customHeight="1" x14ac:dyDescent="0.15">
      <c r="A56" s="722"/>
      <c r="B56" s="372"/>
      <c r="C56" s="306"/>
      <c r="D56" s="306"/>
      <c r="E56" s="306"/>
      <c r="F56" s="307"/>
      <c r="G56" s="537"/>
      <c r="H56" s="537"/>
      <c r="I56" s="537"/>
      <c r="J56" s="537"/>
      <c r="K56" s="537"/>
      <c r="L56" s="537"/>
      <c r="M56" s="537"/>
      <c r="N56" s="537"/>
      <c r="O56" s="537"/>
      <c r="P56" s="537"/>
      <c r="Q56" s="537"/>
      <c r="R56" s="537"/>
      <c r="S56" s="537"/>
      <c r="T56" s="537"/>
      <c r="U56" s="537"/>
      <c r="V56" s="537"/>
      <c r="W56" s="537"/>
      <c r="X56" s="537"/>
      <c r="Y56" s="537"/>
      <c r="Z56" s="537"/>
      <c r="AA56" s="538"/>
      <c r="AB56" s="821"/>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2"/>
    </row>
    <row r="57" spans="1:50" ht="22.5" hidden="1" customHeight="1" x14ac:dyDescent="0.15">
      <c r="A57" s="722"/>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3"/>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4"/>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8" t="s">
        <v>372</v>
      </c>
      <c r="AF58" s="618"/>
      <c r="AG58" s="618"/>
      <c r="AH58" s="618"/>
      <c r="AI58" s="618" t="s">
        <v>373</v>
      </c>
      <c r="AJ58" s="618"/>
      <c r="AK58" s="618"/>
      <c r="AL58" s="618"/>
      <c r="AM58" s="618" t="s">
        <v>374</v>
      </c>
      <c r="AN58" s="618"/>
      <c r="AO58" s="618"/>
      <c r="AP58" s="287"/>
      <c r="AQ58" s="147" t="s">
        <v>370</v>
      </c>
      <c r="AR58" s="150"/>
      <c r="AS58" s="150"/>
      <c r="AT58" s="151"/>
      <c r="AU58" s="806" t="s">
        <v>262</v>
      </c>
      <c r="AV58" s="806"/>
      <c r="AW58" s="806"/>
      <c r="AX58" s="807"/>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9"/>
      <c r="AF59" s="619"/>
      <c r="AG59" s="619"/>
      <c r="AH59" s="619"/>
      <c r="AI59" s="619"/>
      <c r="AJ59" s="619"/>
      <c r="AK59" s="619"/>
      <c r="AL59" s="619"/>
      <c r="AM59" s="619"/>
      <c r="AN59" s="619"/>
      <c r="AO59" s="619"/>
      <c r="AP59" s="290"/>
      <c r="AQ59" s="413"/>
      <c r="AR59" s="276"/>
      <c r="AS59" s="153" t="s">
        <v>371</v>
      </c>
      <c r="AT59" s="154"/>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8" t="s">
        <v>372</v>
      </c>
      <c r="AF63" s="618"/>
      <c r="AG63" s="618"/>
      <c r="AH63" s="618"/>
      <c r="AI63" s="618" t="s">
        <v>373</v>
      </c>
      <c r="AJ63" s="618"/>
      <c r="AK63" s="618"/>
      <c r="AL63" s="618"/>
      <c r="AM63" s="618" t="s">
        <v>374</v>
      </c>
      <c r="AN63" s="618"/>
      <c r="AO63" s="618"/>
      <c r="AP63" s="287"/>
      <c r="AQ63" s="147" t="s">
        <v>370</v>
      </c>
      <c r="AR63" s="150"/>
      <c r="AS63" s="150"/>
      <c r="AT63" s="151"/>
      <c r="AU63" s="806" t="s">
        <v>262</v>
      </c>
      <c r="AV63" s="806"/>
      <c r="AW63" s="806"/>
      <c r="AX63" s="807"/>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9"/>
      <c r="AF64" s="619"/>
      <c r="AG64" s="619"/>
      <c r="AH64" s="619"/>
      <c r="AI64" s="619"/>
      <c r="AJ64" s="619"/>
      <c r="AK64" s="619"/>
      <c r="AL64" s="619"/>
      <c r="AM64" s="619"/>
      <c r="AN64" s="619"/>
      <c r="AO64" s="619"/>
      <c r="AP64" s="290"/>
      <c r="AQ64" s="413"/>
      <c r="AR64" s="276"/>
      <c r="AS64" s="153" t="s">
        <v>371</v>
      </c>
      <c r="AT64" s="154"/>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6" t="s">
        <v>262</v>
      </c>
      <c r="AV68" s="806"/>
      <c r="AW68" s="806"/>
      <c r="AX68" s="807"/>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7"/>
      <c r="AI70" s="392"/>
      <c r="AJ70" s="363"/>
      <c r="AK70" s="363"/>
      <c r="AL70" s="827"/>
      <c r="AM70" s="392"/>
      <c r="AN70" s="363"/>
      <c r="AO70" s="363"/>
      <c r="AP70" s="363"/>
      <c r="AQ70" s="272"/>
      <c r="AR70" s="209"/>
      <c r="AS70" s="209"/>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9"/>
      <c r="AS71" s="209"/>
      <c r="AT71" s="273"/>
      <c r="AU71" s="363"/>
      <c r="AV71" s="363"/>
      <c r="AW71" s="363"/>
      <c r="AX71" s="364"/>
    </row>
    <row r="72" spans="1:60" ht="22.5" hidden="1" customHeight="1" thickBot="1" x14ac:dyDescent="0.2">
      <c r="A72" s="723"/>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5" t="s">
        <v>375</v>
      </c>
      <c r="AR73" s="835"/>
      <c r="AS73" s="835"/>
      <c r="AT73" s="835"/>
      <c r="AU73" s="835"/>
      <c r="AV73" s="835"/>
      <c r="AW73" s="835"/>
      <c r="AX73" s="836"/>
    </row>
    <row r="74" spans="1:60" ht="22.5" customHeight="1" x14ac:dyDescent="0.15">
      <c r="A74" s="300"/>
      <c r="B74" s="301"/>
      <c r="C74" s="301"/>
      <c r="D74" s="301"/>
      <c r="E74" s="301"/>
      <c r="F74" s="302"/>
      <c r="G74" s="111" t="s">
        <v>534</v>
      </c>
      <c r="H74" s="111"/>
      <c r="I74" s="111"/>
      <c r="J74" s="111"/>
      <c r="K74" s="111"/>
      <c r="L74" s="111"/>
      <c r="M74" s="111"/>
      <c r="N74" s="111"/>
      <c r="O74" s="111"/>
      <c r="P74" s="111"/>
      <c r="Q74" s="111"/>
      <c r="R74" s="111"/>
      <c r="S74" s="111"/>
      <c r="T74" s="111"/>
      <c r="U74" s="111"/>
      <c r="V74" s="111"/>
      <c r="W74" s="111"/>
      <c r="X74" s="131"/>
      <c r="Y74" s="294" t="s">
        <v>62</v>
      </c>
      <c r="Z74" s="295"/>
      <c r="AA74" s="296"/>
      <c r="AB74" s="326" t="s">
        <v>533</v>
      </c>
      <c r="AC74" s="326"/>
      <c r="AD74" s="326"/>
      <c r="AE74" s="251">
        <v>5</v>
      </c>
      <c r="AF74" s="251"/>
      <c r="AG74" s="251"/>
      <c r="AH74" s="251"/>
      <c r="AI74" s="251">
        <v>4</v>
      </c>
      <c r="AJ74" s="251"/>
      <c r="AK74" s="251"/>
      <c r="AL74" s="251"/>
      <c r="AM74" s="251">
        <v>4</v>
      </c>
      <c r="AN74" s="251"/>
      <c r="AO74" s="251"/>
      <c r="AP74" s="251"/>
      <c r="AQ74" s="251" t="s">
        <v>582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533</v>
      </c>
      <c r="AC75" s="326"/>
      <c r="AD75" s="326"/>
      <c r="AE75" s="251">
        <v>6</v>
      </c>
      <c r="AF75" s="251"/>
      <c r="AG75" s="251"/>
      <c r="AH75" s="251"/>
      <c r="AI75" s="251">
        <v>4</v>
      </c>
      <c r="AJ75" s="251"/>
      <c r="AK75" s="251"/>
      <c r="AL75" s="251"/>
      <c r="AM75" s="251">
        <v>4</v>
      </c>
      <c r="AN75" s="251"/>
      <c r="AO75" s="251"/>
      <c r="AP75" s="251"/>
      <c r="AQ75" s="251">
        <v>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1" t="s">
        <v>62</v>
      </c>
      <c r="Z77" s="542"/>
      <c r="AA77" s="543"/>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1" t="s">
        <v>62</v>
      </c>
      <c r="Z80" s="542"/>
      <c r="AA80" s="543"/>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1" t="s">
        <v>62</v>
      </c>
      <c r="Z83" s="542"/>
      <c r="AA83" s="543"/>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1" t="s">
        <v>62</v>
      </c>
      <c r="Z86" s="542"/>
      <c r="AA86" s="543"/>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535</v>
      </c>
      <c r="H89" s="385"/>
      <c r="I89" s="385"/>
      <c r="J89" s="385"/>
      <c r="K89" s="385"/>
      <c r="L89" s="385"/>
      <c r="M89" s="385"/>
      <c r="N89" s="385"/>
      <c r="O89" s="385"/>
      <c r="P89" s="385"/>
      <c r="Q89" s="385"/>
      <c r="R89" s="385"/>
      <c r="S89" s="385"/>
      <c r="T89" s="385"/>
      <c r="U89" s="385"/>
      <c r="V89" s="385"/>
      <c r="W89" s="385"/>
      <c r="X89" s="385"/>
      <c r="Y89" s="260" t="s">
        <v>17</v>
      </c>
      <c r="Z89" s="261"/>
      <c r="AA89" s="262"/>
      <c r="AB89" s="327" t="s">
        <v>536</v>
      </c>
      <c r="AC89" s="328"/>
      <c r="AD89" s="329"/>
      <c r="AE89" s="251">
        <v>3.4</v>
      </c>
      <c r="AF89" s="251"/>
      <c r="AG89" s="251"/>
      <c r="AH89" s="251"/>
      <c r="AI89" s="251">
        <v>5.2</v>
      </c>
      <c r="AJ89" s="251"/>
      <c r="AK89" s="251"/>
      <c r="AL89" s="251"/>
      <c r="AM89" s="251">
        <v>4.8</v>
      </c>
      <c r="AN89" s="251"/>
      <c r="AO89" s="251"/>
      <c r="AP89" s="251"/>
      <c r="AQ89" s="392">
        <v>4.5999999999999996</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538</v>
      </c>
      <c r="AC90" s="697"/>
      <c r="AD90" s="698"/>
      <c r="AE90" s="381" t="s">
        <v>537</v>
      </c>
      <c r="AF90" s="381"/>
      <c r="AG90" s="381"/>
      <c r="AH90" s="381"/>
      <c r="AI90" s="381" t="s">
        <v>539</v>
      </c>
      <c r="AJ90" s="381"/>
      <c r="AK90" s="381"/>
      <c r="AL90" s="381"/>
      <c r="AM90" s="381" t="s">
        <v>540</v>
      </c>
      <c r="AN90" s="381"/>
      <c r="AO90" s="381"/>
      <c r="AP90" s="381"/>
      <c r="AQ90" s="381" t="s">
        <v>541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469</v>
      </c>
      <c r="B103" s="785"/>
      <c r="C103" s="799" t="s">
        <v>417</v>
      </c>
      <c r="D103" s="800"/>
      <c r="E103" s="800"/>
      <c r="F103" s="800"/>
      <c r="G103" s="800"/>
      <c r="H103" s="800"/>
      <c r="I103" s="800"/>
      <c r="J103" s="800"/>
      <c r="K103" s="801"/>
      <c r="L103" s="708" t="s">
        <v>463</v>
      </c>
      <c r="M103" s="708"/>
      <c r="N103" s="708"/>
      <c r="O103" s="708"/>
      <c r="P103" s="708"/>
      <c r="Q103" s="708"/>
      <c r="R103" s="439" t="s">
        <v>382</v>
      </c>
      <c r="S103" s="439"/>
      <c r="T103" s="439"/>
      <c r="U103" s="439"/>
      <c r="V103" s="439"/>
      <c r="W103" s="439"/>
      <c r="X103" s="837"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8"/>
    </row>
    <row r="104" spans="1:50" ht="23.1" customHeight="1" x14ac:dyDescent="0.15">
      <c r="A104" s="786"/>
      <c r="B104" s="787"/>
      <c r="C104" s="850" t="s">
        <v>542</v>
      </c>
      <c r="D104" s="851"/>
      <c r="E104" s="851"/>
      <c r="F104" s="851"/>
      <c r="G104" s="851"/>
      <c r="H104" s="851"/>
      <c r="I104" s="851"/>
      <c r="J104" s="851"/>
      <c r="K104" s="852"/>
      <c r="L104" s="257">
        <v>39.4</v>
      </c>
      <c r="M104" s="258"/>
      <c r="N104" s="258"/>
      <c r="O104" s="258"/>
      <c r="P104" s="258"/>
      <c r="Q104" s="259"/>
      <c r="R104" s="257">
        <v>35</v>
      </c>
      <c r="S104" s="258"/>
      <c r="T104" s="258"/>
      <c r="U104" s="258"/>
      <c r="V104" s="258"/>
      <c r="W104" s="259"/>
      <c r="X104" s="442" t="s">
        <v>598</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6"/>
      <c r="B105" s="78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8"/>
      <c r="B110" s="789"/>
      <c r="C110" s="845" t="s">
        <v>22</v>
      </c>
      <c r="D110" s="846"/>
      <c r="E110" s="846"/>
      <c r="F110" s="846"/>
      <c r="G110" s="846"/>
      <c r="H110" s="846"/>
      <c r="I110" s="846"/>
      <c r="J110" s="846"/>
      <c r="K110" s="847"/>
      <c r="L110" s="344">
        <f>SUM(L104:Q109)</f>
        <v>39.4</v>
      </c>
      <c r="M110" s="345"/>
      <c r="N110" s="345"/>
      <c r="O110" s="345"/>
      <c r="P110" s="345"/>
      <c r="Q110" s="346"/>
      <c r="R110" s="344">
        <f>SUM(R104:W109)</f>
        <v>35</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63" t="s">
        <v>391</v>
      </c>
      <c r="B111" s="864"/>
      <c r="C111" s="867" t="s">
        <v>388</v>
      </c>
      <c r="D111" s="864"/>
      <c r="E111" s="853" t="s">
        <v>429</v>
      </c>
      <c r="F111" s="854"/>
      <c r="G111" s="855" t="s">
        <v>568</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5"/>
      <c r="D112" s="860"/>
      <c r="E112" s="187" t="s">
        <v>428</v>
      </c>
      <c r="F112" s="192"/>
      <c r="G112" s="135" t="s">
        <v>569</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5"/>
      <c r="B113" s="860"/>
      <c r="C113" s="165"/>
      <c r="D113" s="860"/>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x14ac:dyDescent="0.15">
      <c r="A114" s="865"/>
      <c r="B114" s="860"/>
      <c r="C114" s="165"/>
      <c r="D114" s="860"/>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582</v>
      </c>
      <c r="AR114" s="276"/>
      <c r="AS114" s="153" t="s">
        <v>371</v>
      </c>
      <c r="AT114" s="154"/>
      <c r="AU114" s="152" t="s">
        <v>587</v>
      </c>
      <c r="AV114" s="152"/>
      <c r="AW114" s="153" t="s">
        <v>313</v>
      </c>
      <c r="AX114" s="204"/>
    </row>
    <row r="115" spans="1:50" ht="39.75" customHeight="1" x14ac:dyDescent="0.15">
      <c r="A115" s="865"/>
      <c r="B115" s="860"/>
      <c r="C115" s="165"/>
      <c r="D115" s="860"/>
      <c r="E115" s="165"/>
      <c r="F115" s="166"/>
      <c r="G115" s="130" t="s">
        <v>543</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579</v>
      </c>
      <c r="AC115" s="208"/>
      <c r="AD115" s="208"/>
      <c r="AE115" s="182">
        <v>6</v>
      </c>
      <c r="AF115" s="209"/>
      <c r="AG115" s="209"/>
      <c r="AH115" s="209"/>
      <c r="AI115" s="182">
        <v>14</v>
      </c>
      <c r="AJ115" s="209"/>
      <c r="AK115" s="209"/>
      <c r="AL115" s="209"/>
      <c r="AM115" s="182">
        <v>20</v>
      </c>
      <c r="AN115" s="209"/>
      <c r="AO115" s="209"/>
      <c r="AP115" s="209"/>
      <c r="AQ115" s="182" t="s">
        <v>585</v>
      </c>
      <c r="AR115" s="209"/>
      <c r="AS115" s="209"/>
      <c r="AT115" s="209"/>
      <c r="AU115" s="182" t="s">
        <v>582</v>
      </c>
      <c r="AV115" s="209"/>
      <c r="AW115" s="209"/>
      <c r="AX115" s="210"/>
    </row>
    <row r="116" spans="1:50" ht="48" customHeight="1" x14ac:dyDescent="0.15">
      <c r="A116" s="865"/>
      <c r="B116" s="860"/>
      <c r="C116" s="165"/>
      <c r="D116" s="860"/>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579</v>
      </c>
      <c r="AC116" s="214"/>
      <c r="AD116" s="214"/>
      <c r="AE116" s="182">
        <v>6</v>
      </c>
      <c r="AF116" s="209"/>
      <c r="AG116" s="209"/>
      <c r="AH116" s="209"/>
      <c r="AI116" s="182">
        <v>14</v>
      </c>
      <c r="AJ116" s="209"/>
      <c r="AK116" s="209"/>
      <c r="AL116" s="209"/>
      <c r="AM116" s="182">
        <v>20</v>
      </c>
      <c r="AN116" s="209"/>
      <c r="AO116" s="209"/>
      <c r="AP116" s="209"/>
      <c r="AQ116" s="182" t="s">
        <v>586</v>
      </c>
      <c r="AR116" s="209"/>
      <c r="AS116" s="209"/>
      <c r="AT116" s="209"/>
      <c r="AU116" s="182" t="s">
        <v>587</v>
      </c>
      <c r="AV116" s="209"/>
      <c r="AW116" s="209"/>
      <c r="AX116" s="210"/>
    </row>
    <row r="117" spans="1:50" ht="18.75" hidden="1" customHeight="1" x14ac:dyDescent="0.15">
      <c r="A117" s="865"/>
      <c r="B117" s="860"/>
      <c r="C117" s="165"/>
      <c r="D117" s="860"/>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x14ac:dyDescent="0.15">
      <c r="A118" s="865"/>
      <c r="B118" s="860"/>
      <c r="C118" s="165"/>
      <c r="D118" s="860"/>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5"/>
      <c r="B119" s="860"/>
      <c r="C119" s="165"/>
      <c r="D119" s="860"/>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5"/>
      <c r="B120" s="860"/>
      <c r="C120" s="165"/>
      <c r="D120" s="860"/>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5"/>
      <c r="B121" s="860"/>
      <c r="C121" s="165"/>
      <c r="D121" s="860"/>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x14ac:dyDescent="0.15">
      <c r="A122" s="865"/>
      <c r="B122" s="860"/>
      <c r="C122" s="165"/>
      <c r="D122" s="860"/>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5"/>
      <c r="B123" s="860"/>
      <c r="C123" s="165"/>
      <c r="D123" s="860"/>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5"/>
      <c r="B124" s="860"/>
      <c r="C124" s="165"/>
      <c r="D124" s="860"/>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5"/>
      <c r="B125" s="860"/>
      <c r="C125" s="165"/>
      <c r="D125" s="860"/>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x14ac:dyDescent="0.15">
      <c r="A126" s="865"/>
      <c r="B126" s="860"/>
      <c r="C126" s="165"/>
      <c r="D126" s="860"/>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5"/>
      <c r="B127" s="860"/>
      <c r="C127" s="165"/>
      <c r="D127" s="860"/>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5"/>
      <c r="B128" s="860"/>
      <c r="C128" s="165"/>
      <c r="D128" s="860"/>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5"/>
      <c r="B129" s="860"/>
      <c r="C129" s="165"/>
      <c r="D129" s="860"/>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x14ac:dyDescent="0.15">
      <c r="A130" s="865"/>
      <c r="B130" s="860"/>
      <c r="C130" s="165"/>
      <c r="D130" s="860"/>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5"/>
      <c r="B131" s="860"/>
      <c r="C131" s="165"/>
      <c r="D131" s="860"/>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5"/>
      <c r="B132" s="860"/>
      <c r="C132" s="165"/>
      <c r="D132" s="860"/>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5"/>
      <c r="B133" s="860"/>
      <c r="C133" s="165"/>
      <c r="D133" s="860"/>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5"/>
      <c r="B134" s="860"/>
      <c r="C134" s="165"/>
      <c r="D134" s="860"/>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5"/>
      <c r="B135" s="860"/>
      <c r="C135" s="165"/>
      <c r="D135" s="860"/>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5"/>
      <c r="D136" s="860"/>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5"/>
      <c r="D137" s="860"/>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5"/>
      <c r="D138" s="860"/>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5"/>
      <c r="D139" s="860"/>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5"/>
      <c r="D140" s="860"/>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5"/>
      <c r="D141" s="860"/>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5"/>
      <c r="D142" s="860"/>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5"/>
      <c r="D143" s="860"/>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5"/>
      <c r="D144" s="860"/>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5"/>
      <c r="D145" s="860"/>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5"/>
      <c r="D146" s="860"/>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5"/>
      <c r="D147" s="860"/>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5"/>
      <c r="D148" s="860"/>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5"/>
      <c r="D149" s="860"/>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5"/>
      <c r="D150" s="860"/>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5"/>
      <c r="D151" s="860"/>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5"/>
      <c r="D152" s="860"/>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5"/>
      <c r="D153" s="860"/>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5"/>
      <c r="D154" s="860"/>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5"/>
      <c r="D155" s="860"/>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5"/>
      <c r="D156" s="860"/>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5"/>
      <c r="D157" s="860"/>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5"/>
      <c r="D158" s="860"/>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5"/>
      <c r="D159" s="860"/>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5"/>
      <c r="D160" s="860"/>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5"/>
      <c r="D161" s="860"/>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5"/>
      <c r="D162" s="860"/>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5"/>
      <c r="D163" s="860"/>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5"/>
      <c r="D164" s="860"/>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5"/>
      <c r="D165" s="860"/>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5"/>
      <c r="D166" s="860"/>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5"/>
      <c r="D167" s="860"/>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5"/>
      <c r="D168" s="860"/>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5"/>
      <c r="B169" s="860"/>
      <c r="C169" s="165"/>
      <c r="D169" s="860"/>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99" customHeight="1" x14ac:dyDescent="0.15">
      <c r="A170" s="865"/>
      <c r="B170" s="860"/>
      <c r="C170" s="165"/>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5"/>
      <c r="D171" s="860"/>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5"/>
      <c r="B172" s="860"/>
      <c r="C172" s="165"/>
      <c r="D172" s="860"/>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5"/>
      <c r="B173" s="860"/>
      <c r="C173" s="165"/>
      <c r="D173" s="860"/>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x14ac:dyDescent="0.15">
      <c r="A174" s="865"/>
      <c r="B174" s="860"/>
      <c r="C174" s="165"/>
      <c r="D174" s="860"/>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5"/>
      <c r="B175" s="860"/>
      <c r="C175" s="165"/>
      <c r="D175" s="860"/>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5"/>
      <c r="B176" s="860"/>
      <c r="C176" s="165"/>
      <c r="D176" s="860"/>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5"/>
      <c r="B177" s="860"/>
      <c r="C177" s="165"/>
      <c r="D177" s="860"/>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x14ac:dyDescent="0.15">
      <c r="A178" s="865"/>
      <c r="B178" s="860"/>
      <c r="C178" s="165"/>
      <c r="D178" s="860"/>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5"/>
      <c r="B179" s="860"/>
      <c r="C179" s="165"/>
      <c r="D179" s="860"/>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5"/>
      <c r="B180" s="860"/>
      <c r="C180" s="165"/>
      <c r="D180" s="860"/>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5"/>
      <c r="B181" s="860"/>
      <c r="C181" s="165"/>
      <c r="D181" s="860"/>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x14ac:dyDescent="0.15">
      <c r="A182" s="865"/>
      <c r="B182" s="860"/>
      <c r="C182" s="165"/>
      <c r="D182" s="860"/>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5"/>
      <c r="B183" s="860"/>
      <c r="C183" s="165"/>
      <c r="D183" s="860"/>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5"/>
      <c r="B184" s="860"/>
      <c r="C184" s="165"/>
      <c r="D184" s="860"/>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5"/>
      <c r="B185" s="860"/>
      <c r="C185" s="165"/>
      <c r="D185" s="860"/>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x14ac:dyDescent="0.15">
      <c r="A186" s="865"/>
      <c r="B186" s="860"/>
      <c r="C186" s="165"/>
      <c r="D186" s="860"/>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5"/>
      <c r="B187" s="860"/>
      <c r="C187" s="165"/>
      <c r="D187" s="860"/>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5"/>
      <c r="B188" s="860"/>
      <c r="C188" s="165"/>
      <c r="D188" s="860"/>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5"/>
      <c r="B189" s="860"/>
      <c r="C189" s="165"/>
      <c r="D189" s="860"/>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x14ac:dyDescent="0.15">
      <c r="A190" s="865"/>
      <c r="B190" s="860"/>
      <c r="C190" s="165"/>
      <c r="D190" s="860"/>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5"/>
      <c r="B191" s="860"/>
      <c r="C191" s="165"/>
      <c r="D191" s="860"/>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5"/>
      <c r="B192" s="860"/>
      <c r="C192" s="165"/>
      <c r="D192" s="860"/>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5"/>
      <c r="B193" s="860"/>
      <c r="C193" s="165"/>
      <c r="D193" s="860"/>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5"/>
      <c r="B194" s="860"/>
      <c r="C194" s="165"/>
      <c r="D194" s="860"/>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5"/>
      <c r="B195" s="860"/>
      <c r="C195" s="165"/>
      <c r="D195" s="860"/>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5"/>
      <c r="D196" s="860"/>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5"/>
      <c r="D197" s="860"/>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5"/>
      <c r="D198" s="860"/>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5"/>
      <c r="D199" s="860"/>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5"/>
      <c r="D200" s="860"/>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5"/>
      <c r="D201" s="860"/>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5"/>
      <c r="D202" s="860"/>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5"/>
      <c r="D203" s="860"/>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5"/>
      <c r="D204" s="860"/>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5"/>
      <c r="D205" s="860"/>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5"/>
      <c r="D206" s="860"/>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5"/>
      <c r="D207" s="860"/>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5"/>
      <c r="D208" s="860"/>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5"/>
      <c r="D209" s="860"/>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5"/>
      <c r="D210" s="860"/>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5"/>
      <c r="D211" s="860"/>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5"/>
      <c r="D212" s="860"/>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5"/>
      <c r="D213" s="860"/>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5"/>
      <c r="D214" s="860"/>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5"/>
      <c r="D215" s="860"/>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5"/>
      <c r="D216" s="860"/>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5"/>
      <c r="D217" s="860"/>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5"/>
      <c r="D218" s="860"/>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5"/>
      <c r="D219" s="860"/>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5"/>
      <c r="D220" s="860"/>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5"/>
      <c r="D221" s="860"/>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5"/>
      <c r="D222" s="860"/>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5"/>
      <c r="D223" s="860"/>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5"/>
      <c r="D224" s="860"/>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5"/>
      <c r="D225" s="860"/>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5"/>
      <c r="D226" s="860"/>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5"/>
      <c r="D227" s="860"/>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5"/>
      <c r="D228" s="860"/>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5"/>
      <c r="B229" s="860"/>
      <c r="C229" s="165"/>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5"/>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5"/>
      <c r="D231" s="860"/>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5"/>
      <c r="B232" s="860"/>
      <c r="C232" s="165"/>
      <c r="D232" s="860"/>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5"/>
      <c r="B233" s="860"/>
      <c r="C233" s="165"/>
      <c r="D233" s="860"/>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x14ac:dyDescent="0.15">
      <c r="A234" s="865"/>
      <c r="B234" s="860"/>
      <c r="C234" s="165"/>
      <c r="D234" s="860"/>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x14ac:dyDescent="0.15">
      <c r="A235" s="865"/>
      <c r="B235" s="860"/>
      <c r="C235" s="165"/>
      <c r="D235" s="860"/>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5"/>
      <c r="B236" s="860"/>
      <c r="C236" s="165"/>
      <c r="D236" s="860"/>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5"/>
      <c r="B237" s="860"/>
      <c r="C237" s="165"/>
      <c r="D237" s="860"/>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x14ac:dyDescent="0.15">
      <c r="A238" s="865"/>
      <c r="B238" s="860"/>
      <c r="C238" s="165"/>
      <c r="D238" s="860"/>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x14ac:dyDescent="0.15">
      <c r="A239" s="865"/>
      <c r="B239" s="860"/>
      <c r="C239" s="165"/>
      <c r="D239" s="860"/>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5"/>
      <c r="B240" s="860"/>
      <c r="C240" s="165"/>
      <c r="D240" s="860"/>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5"/>
      <c r="B241" s="860"/>
      <c r="C241" s="165"/>
      <c r="D241" s="860"/>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x14ac:dyDescent="0.15">
      <c r="A242" s="865"/>
      <c r="B242" s="860"/>
      <c r="C242" s="165"/>
      <c r="D242" s="860"/>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x14ac:dyDescent="0.15">
      <c r="A243" s="865"/>
      <c r="B243" s="860"/>
      <c r="C243" s="165"/>
      <c r="D243" s="860"/>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5"/>
      <c r="B244" s="860"/>
      <c r="C244" s="165"/>
      <c r="D244" s="860"/>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5"/>
      <c r="B245" s="860"/>
      <c r="C245" s="165"/>
      <c r="D245" s="860"/>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5"/>
      <c r="D246" s="860"/>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x14ac:dyDescent="0.15">
      <c r="A247" s="865"/>
      <c r="B247" s="860"/>
      <c r="C247" s="165"/>
      <c r="D247" s="860"/>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5"/>
      <c r="B248" s="860"/>
      <c r="C248" s="165"/>
      <c r="D248" s="860"/>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5"/>
      <c r="B249" s="860"/>
      <c r="C249" s="165"/>
      <c r="D249" s="860"/>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x14ac:dyDescent="0.15">
      <c r="A250" s="865"/>
      <c r="B250" s="860"/>
      <c r="C250" s="165"/>
      <c r="D250" s="860"/>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x14ac:dyDescent="0.15">
      <c r="A251" s="865"/>
      <c r="B251" s="860"/>
      <c r="C251" s="165"/>
      <c r="D251" s="860"/>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5"/>
      <c r="B252" s="860"/>
      <c r="C252" s="165"/>
      <c r="D252" s="860"/>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5"/>
      <c r="B253" s="860"/>
      <c r="C253" s="165"/>
      <c r="D253" s="860"/>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5"/>
      <c r="D254" s="860"/>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5"/>
      <c r="D255" s="860"/>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5"/>
      <c r="D256" s="860"/>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5"/>
      <c r="D257" s="860"/>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5"/>
      <c r="D258" s="860"/>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5"/>
      <c r="D259" s="860"/>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5"/>
      <c r="D260" s="860"/>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5"/>
      <c r="D261" s="860"/>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5"/>
      <c r="D262" s="860"/>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5"/>
      <c r="D263" s="860"/>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5"/>
      <c r="D264" s="860"/>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5"/>
      <c r="D265" s="860"/>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5"/>
      <c r="D266" s="860"/>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5"/>
      <c r="D267" s="860"/>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5"/>
      <c r="D268" s="860"/>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5"/>
      <c r="D269" s="860"/>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5"/>
      <c r="D270" s="860"/>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5"/>
      <c r="D271" s="860"/>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5"/>
      <c r="D272" s="860"/>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5"/>
      <c r="D273" s="860"/>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5"/>
      <c r="D274" s="860"/>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5"/>
      <c r="D275" s="860"/>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5"/>
      <c r="D276" s="860"/>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5"/>
      <c r="D277" s="860"/>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5"/>
      <c r="D278" s="860"/>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5"/>
      <c r="D279" s="860"/>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5"/>
      <c r="D280" s="860"/>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5"/>
      <c r="D281" s="860"/>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5"/>
      <c r="D282" s="860"/>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5"/>
      <c r="D283" s="860"/>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5"/>
      <c r="D284" s="860"/>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5"/>
      <c r="D285" s="860"/>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5"/>
      <c r="D286" s="860"/>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5"/>
      <c r="D287" s="860"/>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5"/>
      <c r="D288" s="860"/>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5"/>
      <c r="B289" s="860"/>
      <c r="C289" s="165"/>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5"/>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5"/>
      <c r="D291" s="860"/>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5"/>
      <c r="B292" s="860"/>
      <c r="C292" s="165"/>
      <c r="D292" s="860"/>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5"/>
      <c r="B293" s="860"/>
      <c r="C293" s="165"/>
      <c r="D293" s="860"/>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x14ac:dyDescent="0.15">
      <c r="A294" s="865"/>
      <c r="B294" s="860"/>
      <c r="C294" s="165"/>
      <c r="D294" s="860"/>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5"/>
      <c r="B295" s="860"/>
      <c r="C295" s="165"/>
      <c r="D295" s="860"/>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5"/>
      <c r="B296" s="860"/>
      <c r="C296" s="165"/>
      <c r="D296" s="860"/>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5"/>
      <c r="B297" s="860"/>
      <c r="C297" s="165"/>
      <c r="D297" s="860"/>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x14ac:dyDescent="0.15">
      <c r="A298" s="865"/>
      <c r="B298" s="860"/>
      <c r="C298" s="165"/>
      <c r="D298" s="860"/>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5"/>
      <c r="B299" s="860"/>
      <c r="C299" s="165"/>
      <c r="D299" s="860"/>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5"/>
      <c r="B300" s="860"/>
      <c r="C300" s="165"/>
      <c r="D300" s="860"/>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5"/>
      <c r="B301" s="860"/>
      <c r="C301" s="165"/>
      <c r="D301" s="860"/>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x14ac:dyDescent="0.15">
      <c r="A302" s="865"/>
      <c r="B302" s="860"/>
      <c r="C302" s="165"/>
      <c r="D302" s="860"/>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5"/>
      <c r="B303" s="860"/>
      <c r="C303" s="165"/>
      <c r="D303" s="860"/>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5"/>
      <c r="B304" s="860"/>
      <c r="C304" s="165"/>
      <c r="D304" s="860"/>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5"/>
      <c r="B305" s="860"/>
      <c r="C305" s="165"/>
      <c r="D305" s="860"/>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x14ac:dyDescent="0.15">
      <c r="A306" s="865"/>
      <c r="B306" s="860"/>
      <c r="C306" s="165"/>
      <c r="D306" s="860"/>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5"/>
      <c r="B307" s="860"/>
      <c r="C307" s="165"/>
      <c r="D307" s="860"/>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5"/>
      <c r="B308" s="860"/>
      <c r="C308" s="165"/>
      <c r="D308" s="860"/>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5"/>
      <c r="B309" s="860"/>
      <c r="C309" s="165"/>
      <c r="D309" s="860"/>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x14ac:dyDescent="0.15">
      <c r="A310" s="865"/>
      <c r="B310" s="860"/>
      <c r="C310" s="165"/>
      <c r="D310" s="860"/>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5"/>
      <c r="B311" s="860"/>
      <c r="C311" s="165"/>
      <c r="D311" s="860"/>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5"/>
      <c r="B312" s="860"/>
      <c r="C312" s="165"/>
      <c r="D312" s="860"/>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5"/>
      <c r="B313" s="860"/>
      <c r="C313" s="165"/>
      <c r="D313" s="860"/>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5"/>
      <c r="B314" s="860"/>
      <c r="C314" s="165"/>
      <c r="D314" s="860"/>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5"/>
      <c r="B315" s="860"/>
      <c r="C315" s="165"/>
      <c r="D315" s="860"/>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5"/>
      <c r="D316" s="860"/>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5"/>
      <c r="D317" s="860"/>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5"/>
      <c r="D318" s="860"/>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5"/>
      <c r="D319" s="860"/>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5"/>
      <c r="D320" s="860"/>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5"/>
      <c r="D321" s="860"/>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5"/>
      <c r="D322" s="860"/>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5"/>
      <c r="D323" s="860"/>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5"/>
      <c r="D324" s="860"/>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5"/>
      <c r="D325" s="860"/>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5"/>
      <c r="D326" s="860"/>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5"/>
      <c r="D327" s="860"/>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5"/>
      <c r="D328" s="860"/>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5"/>
      <c r="D329" s="860"/>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5"/>
      <c r="D330" s="860"/>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5"/>
      <c r="D331" s="860"/>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5"/>
      <c r="D332" s="860"/>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5"/>
      <c r="D333" s="860"/>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5"/>
      <c r="D334" s="860"/>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5"/>
      <c r="D335" s="860"/>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5"/>
      <c r="D336" s="860"/>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5"/>
      <c r="D337" s="860"/>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5"/>
      <c r="D338" s="860"/>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5"/>
      <c r="D339" s="860"/>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5"/>
      <c r="D340" s="860"/>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5"/>
      <c r="D341" s="860"/>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5"/>
      <c r="D342" s="860"/>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5"/>
      <c r="D343" s="860"/>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5"/>
      <c r="D344" s="860"/>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5"/>
      <c r="D345" s="860"/>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5"/>
      <c r="D346" s="860"/>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5"/>
      <c r="D347" s="860"/>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5"/>
      <c r="D348" s="860"/>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5"/>
      <c r="B349" s="860"/>
      <c r="C349" s="165"/>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5"/>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5"/>
      <c r="D351" s="860"/>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5"/>
      <c r="B352" s="860"/>
      <c r="C352" s="165"/>
      <c r="D352" s="860"/>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5"/>
      <c r="B353" s="860"/>
      <c r="C353" s="165"/>
      <c r="D353" s="860"/>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x14ac:dyDescent="0.15">
      <c r="A354" s="865"/>
      <c r="B354" s="860"/>
      <c r="C354" s="165"/>
      <c r="D354" s="860"/>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x14ac:dyDescent="0.15">
      <c r="A355" s="865"/>
      <c r="B355" s="860"/>
      <c r="C355" s="165"/>
      <c r="D355" s="860"/>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5"/>
      <c r="B356" s="860"/>
      <c r="C356" s="165"/>
      <c r="D356" s="860"/>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5"/>
      <c r="B357" s="860"/>
      <c r="C357" s="165"/>
      <c r="D357" s="860"/>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x14ac:dyDescent="0.15">
      <c r="A358" s="865"/>
      <c r="B358" s="860"/>
      <c r="C358" s="165"/>
      <c r="D358" s="860"/>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x14ac:dyDescent="0.15">
      <c r="A359" s="865"/>
      <c r="B359" s="860"/>
      <c r="C359" s="165"/>
      <c r="D359" s="860"/>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5"/>
      <c r="B360" s="860"/>
      <c r="C360" s="165"/>
      <c r="D360" s="860"/>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5"/>
      <c r="B361" s="860"/>
      <c r="C361" s="165"/>
      <c r="D361" s="860"/>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x14ac:dyDescent="0.15">
      <c r="A362" s="865"/>
      <c r="B362" s="860"/>
      <c r="C362" s="165"/>
      <c r="D362" s="860"/>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x14ac:dyDescent="0.15">
      <c r="A363" s="865"/>
      <c r="B363" s="860"/>
      <c r="C363" s="165"/>
      <c r="D363" s="860"/>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5"/>
      <c r="B364" s="860"/>
      <c r="C364" s="165"/>
      <c r="D364" s="860"/>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5"/>
      <c r="B365" s="860"/>
      <c r="C365" s="165"/>
      <c r="D365" s="860"/>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x14ac:dyDescent="0.15">
      <c r="A366" s="865"/>
      <c r="B366" s="860"/>
      <c r="C366" s="165"/>
      <c r="D366" s="860"/>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x14ac:dyDescent="0.15">
      <c r="A367" s="865"/>
      <c r="B367" s="860"/>
      <c r="C367" s="165"/>
      <c r="D367" s="860"/>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5"/>
      <c r="B368" s="860"/>
      <c r="C368" s="165"/>
      <c r="D368" s="860"/>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5"/>
      <c r="B369" s="860"/>
      <c r="C369" s="165"/>
      <c r="D369" s="860"/>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x14ac:dyDescent="0.15">
      <c r="A370" s="865"/>
      <c r="B370" s="860"/>
      <c r="C370" s="165"/>
      <c r="D370" s="860"/>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x14ac:dyDescent="0.15">
      <c r="A371" s="865"/>
      <c r="B371" s="860"/>
      <c r="C371" s="165"/>
      <c r="D371" s="860"/>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5"/>
      <c r="B372" s="860"/>
      <c r="C372" s="165"/>
      <c r="D372" s="860"/>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5"/>
      <c r="B373" s="860"/>
      <c r="C373" s="165"/>
      <c r="D373" s="860"/>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5"/>
      <c r="D374" s="860"/>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5"/>
      <c r="D375" s="860"/>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5"/>
      <c r="D376" s="860"/>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5"/>
      <c r="D377" s="860"/>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5"/>
      <c r="D378" s="860"/>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5"/>
      <c r="D379" s="860"/>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5"/>
      <c r="D380" s="860"/>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5"/>
      <c r="D381" s="860"/>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5"/>
      <c r="D382" s="860"/>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5"/>
      <c r="D383" s="860"/>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5"/>
      <c r="D384" s="860"/>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5"/>
      <c r="D385" s="860"/>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5"/>
      <c r="D386" s="860"/>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5"/>
      <c r="D387" s="860"/>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5"/>
      <c r="D388" s="860"/>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5"/>
      <c r="D389" s="860"/>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5"/>
      <c r="D390" s="860"/>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5"/>
      <c r="D391" s="860"/>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5"/>
      <c r="D392" s="860"/>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5"/>
      <c r="D393" s="860"/>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5"/>
      <c r="D394" s="860"/>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5"/>
      <c r="D395" s="860"/>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5"/>
      <c r="D396" s="860"/>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5"/>
      <c r="D397" s="860"/>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5"/>
      <c r="D398" s="860"/>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5"/>
      <c r="D399" s="860"/>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5"/>
      <c r="D400" s="860"/>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5"/>
      <c r="D401" s="860"/>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5"/>
      <c r="D402" s="860"/>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5"/>
      <c r="D403" s="860"/>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5"/>
      <c r="D404" s="860"/>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5"/>
      <c r="D405" s="860"/>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5"/>
      <c r="D406" s="860"/>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5"/>
      <c r="D407" s="860"/>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5"/>
      <c r="D408" s="860"/>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5"/>
      <c r="B409" s="860"/>
      <c r="C409" s="165"/>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7"/>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3" t="s">
        <v>390</v>
      </c>
      <c r="D411" s="859"/>
      <c r="E411" s="187" t="s">
        <v>413</v>
      </c>
      <c r="F411" s="192"/>
      <c r="G411" s="779" t="s">
        <v>409</v>
      </c>
      <c r="H411" s="161"/>
      <c r="I411" s="161"/>
      <c r="J411" s="780" t="s">
        <v>519</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5"/>
      <c r="B412" s="860"/>
      <c r="C412" s="165"/>
      <c r="D412" s="860"/>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x14ac:dyDescent="0.15">
      <c r="A413" s="865"/>
      <c r="B413" s="860"/>
      <c r="C413" s="165"/>
      <c r="D413" s="860"/>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521</v>
      </c>
      <c r="AF413" s="152"/>
      <c r="AG413" s="153" t="s">
        <v>371</v>
      </c>
      <c r="AH413" s="154"/>
      <c r="AI413" s="148"/>
      <c r="AJ413" s="148"/>
      <c r="AK413" s="148"/>
      <c r="AL413" s="149"/>
      <c r="AM413" s="148"/>
      <c r="AN413" s="148"/>
      <c r="AO413" s="148"/>
      <c r="AP413" s="149"/>
      <c r="AQ413" s="203" t="s">
        <v>524</v>
      </c>
      <c r="AR413" s="152"/>
      <c r="AS413" s="153" t="s">
        <v>371</v>
      </c>
      <c r="AT413" s="154"/>
      <c r="AU413" s="152" t="s">
        <v>524</v>
      </c>
      <c r="AV413" s="152"/>
      <c r="AW413" s="153" t="s">
        <v>313</v>
      </c>
      <c r="AX413" s="204"/>
    </row>
    <row r="414" spans="1:50" ht="22.5" customHeight="1" x14ac:dyDescent="0.15">
      <c r="A414" s="865"/>
      <c r="B414" s="860"/>
      <c r="C414" s="165"/>
      <c r="D414" s="860"/>
      <c r="E414" s="155"/>
      <c r="F414" s="156"/>
      <c r="G414" s="130" t="s">
        <v>520</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521</v>
      </c>
      <c r="AC414" s="214"/>
      <c r="AD414" s="214"/>
      <c r="AE414" s="272" t="s">
        <v>524</v>
      </c>
      <c r="AF414" s="209"/>
      <c r="AG414" s="209"/>
      <c r="AH414" s="209"/>
      <c r="AI414" s="272" t="s">
        <v>524</v>
      </c>
      <c r="AJ414" s="209"/>
      <c r="AK414" s="209"/>
      <c r="AL414" s="209"/>
      <c r="AM414" s="272" t="s">
        <v>521</v>
      </c>
      <c r="AN414" s="209"/>
      <c r="AO414" s="209"/>
      <c r="AP414" s="273"/>
      <c r="AQ414" s="272" t="s">
        <v>521</v>
      </c>
      <c r="AR414" s="209"/>
      <c r="AS414" s="209"/>
      <c r="AT414" s="273"/>
      <c r="AU414" s="209" t="s">
        <v>523</v>
      </c>
      <c r="AV414" s="209"/>
      <c r="AW414" s="209"/>
      <c r="AX414" s="210"/>
    </row>
    <row r="415" spans="1:50" ht="22.5" customHeight="1" x14ac:dyDescent="0.15">
      <c r="A415" s="865"/>
      <c r="B415" s="860"/>
      <c r="C415" s="165"/>
      <c r="D415" s="860"/>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523</v>
      </c>
      <c r="AC415" s="208"/>
      <c r="AD415" s="208"/>
      <c r="AE415" s="272" t="s">
        <v>521</v>
      </c>
      <c r="AF415" s="209"/>
      <c r="AG415" s="209"/>
      <c r="AH415" s="273"/>
      <c r="AI415" s="272" t="s">
        <v>521</v>
      </c>
      <c r="AJ415" s="209"/>
      <c r="AK415" s="209"/>
      <c r="AL415" s="209"/>
      <c r="AM415" s="272" t="s">
        <v>521</v>
      </c>
      <c r="AN415" s="209"/>
      <c r="AO415" s="209"/>
      <c r="AP415" s="273"/>
      <c r="AQ415" s="272" t="s">
        <v>521</v>
      </c>
      <c r="AR415" s="209"/>
      <c r="AS415" s="209"/>
      <c r="AT415" s="273"/>
      <c r="AU415" s="209" t="s">
        <v>521</v>
      </c>
      <c r="AV415" s="209"/>
      <c r="AW415" s="209"/>
      <c r="AX415" s="210"/>
    </row>
    <row r="416" spans="1:50" ht="22.5" customHeight="1" x14ac:dyDescent="0.15">
      <c r="A416" s="865"/>
      <c r="B416" s="860"/>
      <c r="C416" s="165"/>
      <c r="D416" s="860"/>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09" t="s">
        <v>315</v>
      </c>
      <c r="AC416" s="409"/>
      <c r="AD416" s="409"/>
      <c r="AE416" s="272" t="s">
        <v>521</v>
      </c>
      <c r="AF416" s="209"/>
      <c r="AG416" s="209"/>
      <c r="AH416" s="273"/>
      <c r="AI416" s="272" t="s">
        <v>523</v>
      </c>
      <c r="AJ416" s="209"/>
      <c r="AK416" s="209"/>
      <c r="AL416" s="209"/>
      <c r="AM416" s="272" t="s">
        <v>524</v>
      </c>
      <c r="AN416" s="209"/>
      <c r="AO416" s="209"/>
      <c r="AP416" s="273"/>
      <c r="AQ416" s="272" t="s">
        <v>524</v>
      </c>
      <c r="AR416" s="209"/>
      <c r="AS416" s="209"/>
      <c r="AT416" s="273"/>
      <c r="AU416" s="209" t="s">
        <v>521</v>
      </c>
      <c r="AV416" s="209"/>
      <c r="AW416" s="209"/>
      <c r="AX416" s="210"/>
    </row>
    <row r="417" spans="1:50" ht="18.75" hidden="1" customHeight="1" x14ac:dyDescent="0.15">
      <c r="A417" s="865"/>
      <c r="B417" s="860"/>
      <c r="C417" s="165"/>
      <c r="D417" s="860"/>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x14ac:dyDescent="0.15">
      <c r="A418" s="865"/>
      <c r="B418" s="860"/>
      <c r="C418" s="165"/>
      <c r="D418" s="860"/>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5"/>
      <c r="B419" s="860"/>
      <c r="C419" s="165"/>
      <c r="D419" s="860"/>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5"/>
      <c r="B420" s="860"/>
      <c r="C420" s="165"/>
      <c r="D420" s="860"/>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5"/>
      <c r="B421" s="860"/>
      <c r="C421" s="165"/>
      <c r="D421" s="860"/>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5"/>
      <c r="B422" s="860"/>
      <c r="C422" s="165"/>
      <c r="D422" s="860"/>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x14ac:dyDescent="0.15">
      <c r="A423" s="865"/>
      <c r="B423" s="860"/>
      <c r="C423" s="165"/>
      <c r="D423" s="860"/>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5"/>
      <c r="B424" s="860"/>
      <c r="C424" s="165"/>
      <c r="D424" s="860"/>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5"/>
      <c r="B425" s="860"/>
      <c r="C425" s="165"/>
      <c r="D425" s="860"/>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5"/>
      <c r="B426" s="860"/>
      <c r="C426" s="165"/>
      <c r="D426" s="860"/>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5"/>
      <c r="B427" s="860"/>
      <c r="C427" s="165"/>
      <c r="D427" s="860"/>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x14ac:dyDescent="0.15">
      <c r="A428" s="865"/>
      <c r="B428" s="860"/>
      <c r="C428" s="165"/>
      <c r="D428" s="860"/>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5"/>
      <c r="B429" s="860"/>
      <c r="C429" s="165"/>
      <c r="D429" s="860"/>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5"/>
      <c r="B430" s="860"/>
      <c r="C430" s="165"/>
      <c r="D430" s="860"/>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5"/>
      <c r="B431" s="860"/>
      <c r="C431" s="165"/>
      <c r="D431" s="860"/>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5"/>
      <c r="B432" s="860"/>
      <c r="C432" s="165"/>
      <c r="D432" s="860"/>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x14ac:dyDescent="0.15">
      <c r="A433" s="865"/>
      <c r="B433" s="860"/>
      <c r="C433" s="165"/>
      <c r="D433" s="860"/>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5"/>
      <c r="B434" s="860"/>
      <c r="C434" s="165"/>
      <c r="D434" s="860"/>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5"/>
      <c r="B435" s="860"/>
      <c r="C435" s="165"/>
      <c r="D435" s="860"/>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5"/>
      <c r="B436" s="860"/>
      <c r="C436" s="165"/>
      <c r="D436" s="860"/>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58" t="s">
        <v>16</v>
      </c>
      <c r="AC436" s="858"/>
      <c r="AD436" s="858"/>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5"/>
      <c r="B437" s="860"/>
      <c r="C437" s="165"/>
      <c r="D437" s="860"/>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x14ac:dyDescent="0.15">
      <c r="A438" s="865"/>
      <c r="B438" s="860"/>
      <c r="C438" s="165"/>
      <c r="D438" s="860"/>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521</v>
      </c>
      <c r="AF438" s="152"/>
      <c r="AG438" s="153" t="s">
        <v>371</v>
      </c>
      <c r="AH438" s="154"/>
      <c r="AI438" s="148"/>
      <c r="AJ438" s="148"/>
      <c r="AK438" s="148"/>
      <c r="AL438" s="149"/>
      <c r="AM438" s="148"/>
      <c r="AN438" s="148"/>
      <c r="AO438" s="148"/>
      <c r="AP438" s="149"/>
      <c r="AQ438" s="203" t="s">
        <v>521</v>
      </c>
      <c r="AR438" s="152"/>
      <c r="AS438" s="153" t="s">
        <v>371</v>
      </c>
      <c r="AT438" s="154"/>
      <c r="AU438" s="152" t="s">
        <v>521</v>
      </c>
      <c r="AV438" s="152"/>
      <c r="AW438" s="153" t="s">
        <v>313</v>
      </c>
      <c r="AX438" s="204"/>
    </row>
    <row r="439" spans="1:50" ht="22.5" customHeight="1" x14ac:dyDescent="0.15">
      <c r="A439" s="865"/>
      <c r="B439" s="860"/>
      <c r="C439" s="165"/>
      <c r="D439" s="860"/>
      <c r="E439" s="155"/>
      <c r="F439" s="156"/>
      <c r="G439" s="130" t="s">
        <v>521</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521</v>
      </c>
      <c r="AC439" s="214"/>
      <c r="AD439" s="214"/>
      <c r="AE439" s="272" t="s">
        <v>521</v>
      </c>
      <c r="AF439" s="209"/>
      <c r="AG439" s="209"/>
      <c r="AH439" s="209"/>
      <c r="AI439" s="272" t="s">
        <v>521</v>
      </c>
      <c r="AJ439" s="209"/>
      <c r="AK439" s="209"/>
      <c r="AL439" s="209"/>
      <c r="AM439" s="272" t="s">
        <v>521</v>
      </c>
      <c r="AN439" s="209"/>
      <c r="AO439" s="209"/>
      <c r="AP439" s="273"/>
      <c r="AQ439" s="272" t="s">
        <v>521</v>
      </c>
      <c r="AR439" s="209"/>
      <c r="AS439" s="209"/>
      <c r="AT439" s="273"/>
      <c r="AU439" s="209" t="s">
        <v>521</v>
      </c>
      <c r="AV439" s="209"/>
      <c r="AW439" s="209"/>
      <c r="AX439" s="210"/>
    </row>
    <row r="440" spans="1:50" ht="22.5" customHeight="1" x14ac:dyDescent="0.15">
      <c r="A440" s="865"/>
      <c r="B440" s="860"/>
      <c r="C440" s="165"/>
      <c r="D440" s="860"/>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523</v>
      </c>
      <c r="AC440" s="208"/>
      <c r="AD440" s="208"/>
      <c r="AE440" s="272" t="s">
        <v>523</v>
      </c>
      <c r="AF440" s="209"/>
      <c r="AG440" s="209"/>
      <c r="AH440" s="273"/>
      <c r="AI440" s="272" t="s">
        <v>524</v>
      </c>
      <c r="AJ440" s="209"/>
      <c r="AK440" s="209"/>
      <c r="AL440" s="209"/>
      <c r="AM440" s="272" t="s">
        <v>521</v>
      </c>
      <c r="AN440" s="209"/>
      <c r="AO440" s="209"/>
      <c r="AP440" s="273"/>
      <c r="AQ440" s="272" t="s">
        <v>523</v>
      </c>
      <c r="AR440" s="209"/>
      <c r="AS440" s="209"/>
      <c r="AT440" s="273"/>
      <c r="AU440" s="209" t="s">
        <v>523</v>
      </c>
      <c r="AV440" s="209"/>
      <c r="AW440" s="209"/>
      <c r="AX440" s="210"/>
    </row>
    <row r="441" spans="1:50" ht="22.5" customHeight="1" x14ac:dyDescent="0.15">
      <c r="A441" s="865"/>
      <c r="B441" s="860"/>
      <c r="C441" s="165"/>
      <c r="D441" s="860"/>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09" t="s">
        <v>16</v>
      </c>
      <c r="AC441" s="409"/>
      <c r="AD441" s="409"/>
      <c r="AE441" s="272" t="s">
        <v>521</v>
      </c>
      <c r="AF441" s="209"/>
      <c r="AG441" s="209"/>
      <c r="AH441" s="273"/>
      <c r="AI441" s="272" t="s">
        <v>521</v>
      </c>
      <c r="AJ441" s="209"/>
      <c r="AK441" s="209"/>
      <c r="AL441" s="209"/>
      <c r="AM441" s="272" t="s">
        <v>521</v>
      </c>
      <c r="AN441" s="209"/>
      <c r="AO441" s="209"/>
      <c r="AP441" s="273"/>
      <c r="AQ441" s="272" t="s">
        <v>521</v>
      </c>
      <c r="AR441" s="209"/>
      <c r="AS441" s="209"/>
      <c r="AT441" s="273"/>
      <c r="AU441" s="209" t="s">
        <v>521</v>
      </c>
      <c r="AV441" s="209"/>
      <c r="AW441" s="209"/>
      <c r="AX441" s="210"/>
    </row>
    <row r="442" spans="1:50" ht="18.75" hidden="1" customHeight="1" x14ac:dyDescent="0.15">
      <c r="A442" s="865"/>
      <c r="B442" s="860"/>
      <c r="C442" s="165"/>
      <c r="D442" s="860"/>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x14ac:dyDescent="0.15">
      <c r="A443" s="865"/>
      <c r="B443" s="860"/>
      <c r="C443" s="165"/>
      <c r="D443" s="860"/>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5"/>
      <c r="B444" s="860"/>
      <c r="C444" s="165"/>
      <c r="D444" s="860"/>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5"/>
      <c r="B445" s="860"/>
      <c r="C445" s="165"/>
      <c r="D445" s="860"/>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5"/>
      <c r="B446" s="860"/>
      <c r="C446" s="165"/>
      <c r="D446" s="860"/>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5"/>
      <c r="B447" s="860"/>
      <c r="C447" s="165"/>
      <c r="D447" s="860"/>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x14ac:dyDescent="0.15">
      <c r="A448" s="865"/>
      <c r="B448" s="860"/>
      <c r="C448" s="165"/>
      <c r="D448" s="860"/>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5"/>
      <c r="B449" s="860"/>
      <c r="C449" s="165"/>
      <c r="D449" s="860"/>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5"/>
      <c r="B450" s="860"/>
      <c r="C450" s="165"/>
      <c r="D450" s="860"/>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5"/>
      <c r="B451" s="860"/>
      <c r="C451" s="165"/>
      <c r="D451" s="860"/>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5"/>
      <c r="B452" s="860"/>
      <c r="C452" s="165"/>
      <c r="D452" s="860"/>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x14ac:dyDescent="0.15">
      <c r="A453" s="865"/>
      <c r="B453" s="860"/>
      <c r="C453" s="165"/>
      <c r="D453" s="860"/>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5"/>
      <c r="B454" s="860"/>
      <c r="C454" s="165"/>
      <c r="D454" s="860"/>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5"/>
      <c r="B455" s="860"/>
      <c r="C455" s="165"/>
      <c r="D455" s="860"/>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5"/>
      <c r="B456" s="860"/>
      <c r="C456" s="165"/>
      <c r="D456" s="860"/>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5"/>
      <c r="B457" s="860"/>
      <c r="C457" s="165"/>
      <c r="D457" s="860"/>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x14ac:dyDescent="0.15">
      <c r="A458" s="865"/>
      <c r="B458" s="860"/>
      <c r="C458" s="165"/>
      <c r="D458" s="860"/>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5"/>
      <c r="B459" s="860"/>
      <c r="C459" s="165"/>
      <c r="D459" s="860"/>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5"/>
      <c r="B460" s="860"/>
      <c r="C460" s="165"/>
      <c r="D460" s="860"/>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5"/>
      <c r="B461" s="860"/>
      <c r="C461" s="165"/>
      <c r="D461" s="860"/>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5"/>
      <c r="B462" s="860"/>
      <c r="C462" s="165"/>
      <c r="D462" s="860"/>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5"/>
      <c r="B463" s="860"/>
      <c r="C463" s="165"/>
      <c r="D463" s="860"/>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5"/>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5"/>
      <c r="D465" s="860"/>
      <c r="E465" s="187" t="s">
        <v>369</v>
      </c>
      <c r="F465" s="192"/>
      <c r="G465" s="779" t="s">
        <v>409</v>
      </c>
      <c r="H465" s="161"/>
      <c r="I465" s="16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5"/>
      <c r="B466" s="860"/>
      <c r="C466" s="165"/>
      <c r="D466" s="860"/>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x14ac:dyDescent="0.15">
      <c r="A467" s="865"/>
      <c r="B467" s="860"/>
      <c r="C467" s="165"/>
      <c r="D467" s="860"/>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5"/>
      <c r="B468" s="860"/>
      <c r="C468" s="165"/>
      <c r="D468" s="860"/>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5"/>
      <c r="B469" s="860"/>
      <c r="C469" s="165"/>
      <c r="D469" s="860"/>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5"/>
      <c r="B470" s="860"/>
      <c r="C470" s="165"/>
      <c r="D470" s="860"/>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5"/>
      <c r="B471" s="860"/>
      <c r="C471" s="165"/>
      <c r="D471" s="860"/>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x14ac:dyDescent="0.15">
      <c r="A472" s="865"/>
      <c r="B472" s="860"/>
      <c r="C472" s="165"/>
      <c r="D472" s="860"/>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5"/>
      <c r="B473" s="860"/>
      <c r="C473" s="165"/>
      <c r="D473" s="860"/>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5"/>
      <c r="B474" s="860"/>
      <c r="C474" s="165"/>
      <c r="D474" s="860"/>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5"/>
      <c r="B475" s="860"/>
      <c r="C475" s="165"/>
      <c r="D475" s="860"/>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5"/>
      <c r="B476" s="860"/>
      <c r="C476" s="165"/>
      <c r="D476" s="860"/>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x14ac:dyDescent="0.15">
      <c r="A477" s="865"/>
      <c r="B477" s="860"/>
      <c r="C477" s="165"/>
      <c r="D477" s="860"/>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5"/>
      <c r="B478" s="860"/>
      <c r="C478" s="165"/>
      <c r="D478" s="860"/>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5"/>
      <c r="B479" s="860"/>
      <c r="C479" s="165"/>
      <c r="D479" s="860"/>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5"/>
      <c r="B480" s="860"/>
      <c r="C480" s="165"/>
      <c r="D480" s="860"/>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58" t="s">
        <v>16</v>
      </c>
      <c r="AC480" s="858"/>
      <c r="AD480" s="858"/>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5"/>
      <c r="B481" s="860"/>
      <c r="C481" s="165"/>
      <c r="D481" s="860"/>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x14ac:dyDescent="0.15">
      <c r="A482" s="865"/>
      <c r="B482" s="860"/>
      <c r="C482" s="165"/>
      <c r="D482" s="860"/>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5"/>
      <c r="B483" s="860"/>
      <c r="C483" s="165"/>
      <c r="D483" s="860"/>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5"/>
      <c r="B484" s="860"/>
      <c r="C484" s="165"/>
      <c r="D484" s="860"/>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5"/>
      <c r="B485" s="860"/>
      <c r="C485" s="165"/>
      <c r="D485" s="860"/>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5"/>
      <c r="B486" s="860"/>
      <c r="C486" s="165"/>
      <c r="D486" s="860"/>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x14ac:dyDescent="0.15">
      <c r="A487" s="865"/>
      <c r="B487" s="860"/>
      <c r="C487" s="165"/>
      <c r="D487" s="860"/>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5"/>
      <c r="B488" s="860"/>
      <c r="C488" s="165"/>
      <c r="D488" s="860"/>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5"/>
      <c r="B489" s="860"/>
      <c r="C489" s="165"/>
      <c r="D489" s="860"/>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5"/>
      <c r="B490" s="860"/>
      <c r="C490" s="165"/>
      <c r="D490" s="860"/>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5"/>
      <c r="B491" s="860"/>
      <c r="C491" s="165"/>
      <c r="D491" s="860"/>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x14ac:dyDescent="0.15">
      <c r="A492" s="865"/>
      <c r="B492" s="860"/>
      <c r="C492" s="165"/>
      <c r="D492" s="860"/>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5"/>
      <c r="B493" s="860"/>
      <c r="C493" s="165"/>
      <c r="D493" s="860"/>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5"/>
      <c r="B494" s="860"/>
      <c r="C494" s="165"/>
      <c r="D494" s="860"/>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5"/>
      <c r="B495" s="860"/>
      <c r="C495" s="165"/>
      <c r="D495" s="860"/>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5"/>
      <c r="B496" s="860"/>
      <c r="C496" s="165"/>
      <c r="D496" s="860"/>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x14ac:dyDescent="0.15">
      <c r="A497" s="865"/>
      <c r="B497" s="860"/>
      <c r="C497" s="165"/>
      <c r="D497" s="860"/>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5"/>
      <c r="B498" s="860"/>
      <c r="C498" s="165"/>
      <c r="D498" s="860"/>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5"/>
      <c r="B499" s="860"/>
      <c r="C499" s="165"/>
      <c r="D499" s="860"/>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5"/>
      <c r="B500" s="860"/>
      <c r="C500" s="165"/>
      <c r="D500" s="860"/>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5"/>
      <c r="B501" s="860"/>
      <c r="C501" s="165"/>
      <c r="D501" s="860"/>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x14ac:dyDescent="0.15">
      <c r="A502" s="865"/>
      <c r="B502" s="860"/>
      <c r="C502" s="165"/>
      <c r="D502" s="860"/>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5"/>
      <c r="B503" s="860"/>
      <c r="C503" s="165"/>
      <c r="D503" s="860"/>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5"/>
      <c r="B504" s="860"/>
      <c r="C504" s="165"/>
      <c r="D504" s="860"/>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5"/>
      <c r="B505" s="860"/>
      <c r="C505" s="165"/>
      <c r="D505" s="860"/>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5"/>
      <c r="B506" s="860"/>
      <c r="C506" s="165"/>
      <c r="D506" s="860"/>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x14ac:dyDescent="0.15">
      <c r="A507" s="865"/>
      <c r="B507" s="860"/>
      <c r="C507" s="165"/>
      <c r="D507" s="860"/>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5"/>
      <c r="B508" s="860"/>
      <c r="C508" s="165"/>
      <c r="D508" s="860"/>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5"/>
      <c r="B509" s="860"/>
      <c r="C509" s="165"/>
      <c r="D509" s="860"/>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5"/>
      <c r="B510" s="860"/>
      <c r="C510" s="165"/>
      <c r="D510" s="860"/>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5"/>
      <c r="B511" s="860"/>
      <c r="C511" s="165"/>
      <c r="D511" s="860"/>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x14ac:dyDescent="0.15">
      <c r="A512" s="865"/>
      <c r="B512" s="860"/>
      <c r="C512" s="165"/>
      <c r="D512" s="860"/>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5"/>
      <c r="B513" s="860"/>
      <c r="C513" s="165"/>
      <c r="D513" s="860"/>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5"/>
      <c r="B514" s="860"/>
      <c r="C514" s="165"/>
      <c r="D514" s="860"/>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5"/>
      <c r="B515" s="860"/>
      <c r="C515" s="165"/>
      <c r="D515" s="860"/>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5"/>
      <c r="B516" s="860"/>
      <c r="C516" s="165"/>
      <c r="D516" s="860"/>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5"/>
      <c r="B517" s="860"/>
      <c r="C517" s="165"/>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5"/>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5"/>
      <c r="D519" s="860"/>
      <c r="E519" s="187" t="s">
        <v>369</v>
      </c>
      <c r="F519" s="192"/>
      <c r="G519" s="779" t="s">
        <v>409</v>
      </c>
      <c r="H519" s="161"/>
      <c r="I519" s="16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5"/>
      <c r="B520" s="860"/>
      <c r="C520" s="165"/>
      <c r="D520" s="860"/>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x14ac:dyDescent="0.15">
      <c r="A521" s="865"/>
      <c r="B521" s="860"/>
      <c r="C521" s="165"/>
      <c r="D521" s="860"/>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5"/>
      <c r="B522" s="860"/>
      <c r="C522" s="165"/>
      <c r="D522" s="860"/>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5"/>
      <c r="B523" s="860"/>
      <c r="C523" s="165"/>
      <c r="D523" s="860"/>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5"/>
      <c r="B524" s="860"/>
      <c r="C524" s="165"/>
      <c r="D524" s="860"/>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5"/>
      <c r="B525" s="860"/>
      <c r="C525" s="165"/>
      <c r="D525" s="860"/>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x14ac:dyDescent="0.15">
      <c r="A526" s="865"/>
      <c r="B526" s="860"/>
      <c r="C526" s="165"/>
      <c r="D526" s="860"/>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5"/>
      <c r="B527" s="860"/>
      <c r="C527" s="165"/>
      <c r="D527" s="860"/>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5"/>
      <c r="B528" s="860"/>
      <c r="C528" s="165"/>
      <c r="D528" s="860"/>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5"/>
      <c r="B529" s="860"/>
      <c r="C529" s="165"/>
      <c r="D529" s="860"/>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5"/>
      <c r="B530" s="860"/>
      <c r="C530" s="165"/>
      <c r="D530" s="860"/>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x14ac:dyDescent="0.15">
      <c r="A531" s="865"/>
      <c r="B531" s="860"/>
      <c r="C531" s="165"/>
      <c r="D531" s="860"/>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5"/>
      <c r="B532" s="860"/>
      <c r="C532" s="165"/>
      <c r="D532" s="860"/>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5"/>
      <c r="B533" s="860"/>
      <c r="C533" s="165"/>
      <c r="D533" s="860"/>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5"/>
      <c r="B534" s="860"/>
      <c r="C534" s="165"/>
      <c r="D534" s="860"/>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5"/>
      <c r="B535" s="860"/>
      <c r="C535" s="165"/>
      <c r="D535" s="860"/>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x14ac:dyDescent="0.15">
      <c r="A536" s="865"/>
      <c r="B536" s="860"/>
      <c r="C536" s="165"/>
      <c r="D536" s="860"/>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5"/>
      <c r="B537" s="860"/>
      <c r="C537" s="165"/>
      <c r="D537" s="860"/>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5"/>
      <c r="B538" s="860"/>
      <c r="C538" s="165"/>
      <c r="D538" s="860"/>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5"/>
      <c r="B539" s="860"/>
      <c r="C539" s="165"/>
      <c r="D539" s="860"/>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5"/>
      <c r="B540" s="860"/>
      <c r="C540" s="165"/>
      <c r="D540" s="860"/>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x14ac:dyDescent="0.15">
      <c r="A541" s="865"/>
      <c r="B541" s="860"/>
      <c r="C541" s="165"/>
      <c r="D541" s="860"/>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5"/>
      <c r="B542" s="860"/>
      <c r="C542" s="165"/>
      <c r="D542" s="860"/>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5"/>
      <c r="B543" s="860"/>
      <c r="C543" s="165"/>
      <c r="D543" s="860"/>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5"/>
      <c r="B544" s="860"/>
      <c r="C544" s="165"/>
      <c r="D544" s="860"/>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5"/>
      <c r="B545" s="860"/>
      <c r="C545" s="165"/>
      <c r="D545" s="860"/>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x14ac:dyDescent="0.15">
      <c r="A546" s="865"/>
      <c r="B546" s="860"/>
      <c r="C546" s="165"/>
      <c r="D546" s="860"/>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5"/>
      <c r="B547" s="860"/>
      <c r="C547" s="165"/>
      <c r="D547" s="860"/>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5"/>
      <c r="B548" s="860"/>
      <c r="C548" s="165"/>
      <c r="D548" s="860"/>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5"/>
      <c r="B549" s="860"/>
      <c r="C549" s="165"/>
      <c r="D549" s="860"/>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5"/>
      <c r="B550" s="860"/>
      <c r="C550" s="165"/>
      <c r="D550" s="860"/>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x14ac:dyDescent="0.15">
      <c r="A551" s="865"/>
      <c r="B551" s="860"/>
      <c r="C551" s="165"/>
      <c r="D551" s="860"/>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5"/>
      <c r="B552" s="860"/>
      <c r="C552" s="165"/>
      <c r="D552" s="860"/>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5"/>
      <c r="B553" s="860"/>
      <c r="C553" s="165"/>
      <c r="D553" s="860"/>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5"/>
      <c r="B554" s="860"/>
      <c r="C554" s="165"/>
      <c r="D554" s="860"/>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5"/>
      <c r="B555" s="860"/>
      <c r="C555" s="165"/>
      <c r="D555" s="860"/>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x14ac:dyDescent="0.15">
      <c r="A556" s="865"/>
      <c r="B556" s="860"/>
      <c r="C556" s="165"/>
      <c r="D556" s="860"/>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5"/>
      <c r="B557" s="860"/>
      <c r="C557" s="165"/>
      <c r="D557" s="860"/>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5"/>
      <c r="B558" s="860"/>
      <c r="C558" s="165"/>
      <c r="D558" s="860"/>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5"/>
      <c r="B559" s="860"/>
      <c r="C559" s="165"/>
      <c r="D559" s="860"/>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58" t="s">
        <v>16</v>
      </c>
      <c r="AC559" s="858"/>
      <c r="AD559" s="858"/>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5"/>
      <c r="B560" s="860"/>
      <c r="C560" s="165"/>
      <c r="D560" s="860"/>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x14ac:dyDescent="0.15">
      <c r="A561" s="865"/>
      <c r="B561" s="860"/>
      <c r="C561" s="165"/>
      <c r="D561" s="860"/>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5"/>
      <c r="B562" s="860"/>
      <c r="C562" s="165"/>
      <c r="D562" s="860"/>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5"/>
      <c r="B563" s="860"/>
      <c r="C563" s="165"/>
      <c r="D563" s="860"/>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5"/>
      <c r="B564" s="860"/>
      <c r="C564" s="165"/>
      <c r="D564" s="860"/>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5"/>
      <c r="B565" s="860"/>
      <c r="C565" s="165"/>
      <c r="D565" s="860"/>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x14ac:dyDescent="0.15">
      <c r="A566" s="865"/>
      <c r="B566" s="860"/>
      <c r="C566" s="165"/>
      <c r="D566" s="860"/>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5"/>
      <c r="B567" s="860"/>
      <c r="C567" s="165"/>
      <c r="D567" s="860"/>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5"/>
      <c r="B568" s="860"/>
      <c r="C568" s="165"/>
      <c r="D568" s="860"/>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5"/>
      <c r="B569" s="860"/>
      <c r="C569" s="165"/>
      <c r="D569" s="860"/>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5"/>
      <c r="B570" s="860"/>
      <c r="C570" s="165"/>
      <c r="D570" s="860"/>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5"/>
      <c r="B571" s="860"/>
      <c r="C571" s="165"/>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5"/>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5"/>
      <c r="D573" s="860"/>
      <c r="E573" s="187" t="s">
        <v>369</v>
      </c>
      <c r="F573" s="192"/>
      <c r="G573" s="779" t="s">
        <v>409</v>
      </c>
      <c r="H573" s="161"/>
      <c r="I573" s="16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5"/>
      <c r="B574" s="860"/>
      <c r="C574" s="165"/>
      <c r="D574" s="860"/>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x14ac:dyDescent="0.15">
      <c r="A575" s="865"/>
      <c r="B575" s="860"/>
      <c r="C575" s="165"/>
      <c r="D575" s="860"/>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5"/>
      <c r="B576" s="860"/>
      <c r="C576" s="165"/>
      <c r="D576" s="860"/>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5"/>
      <c r="B577" s="860"/>
      <c r="C577" s="165"/>
      <c r="D577" s="860"/>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5"/>
      <c r="B578" s="860"/>
      <c r="C578" s="165"/>
      <c r="D578" s="860"/>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5"/>
      <c r="B579" s="860"/>
      <c r="C579" s="165"/>
      <c r="D579" s="860"/>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x14ac:dyDescent="0.15">
      <c r="A580" s="865"/>
      <c r="B580" s="860"/>
      <c r="C580" s="165"/>
      <c r="D580" s="860"/>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5"/>
      <c r="B581" s="860"/>
      <c r="C581" s="165"/>
      <c r="D581" s="860"/>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5"/>
      <c r="B582" s="860"/>
      <c r="C582" s="165"/>
      <c r="D582" s="860"/>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5"/>
      <c r="B583" s="860"/>
      <c r="C583" s="165"/>
      <c r="D583" s="860"/>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5"/>
      <c r="B584" s="860"/>
      <c r="C584" s="165"/>
      <c r="D584" s="860"/>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x14ac:dyDescent="0.15">
      <c r="A585" s="865"/>
      <c r="B585" s="860"/>
      <c r="C585" s="165"/>
      <c r="D585" s="860"/>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5"/>
      <c r="B586" s="860"/>
      <c r="C586" s="165"/>
      <c r="D586" s="860"/>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5"/>
      <c r="B587" s="860"/>
      <c r="C587" s="165"/>
      <c r="D587" s="860"/>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5"/>
      <c r="B588" s="860"/>
      <c r="C588" s="165"/>
      <c r="D588" s="860"/>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5"/>
      <c r="B589" s="860"/>
      <c r="C589" s="165"/>
      <c r="D589" s="860"/>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x14ac:dyDescent="0.15">
      <c r="A590" s="865"/>
      <c r="B590" s="860"/>
      <c r="C590" s="165"/>
      <c r="D590" s="860"/>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5"/>
      <c r="B591" s="860"/>
      <c r="C591" s="165"/>
      <c r="D591" s="860"/>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5"/>
      <c r="B592" s="860"/>
      <c r="C592" s="165"/>
      <c r="D592" s="860"/>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5"/>
      <c r="B593" s="860"/>
      <c r="C593" s="165"/>
      <c r="D593" s="860"/>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5"/>
      <c r="B594" s="860"/>
      <c r="C594" s="165"/>
      <c r="D594" s="860"/>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x14ac:dyDescent="0.15">
      <c r="A595" s="865"/>
      <c r="B595" s="860"/>
      <c r="C595" s="165"/>
      <c r="D595" s="860"/>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5"/>
      <c r="B596" s="860"/>
      <c r="C596" s="165"/>
      <c r="D596" s="860"/>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5"/>
      <c r="B597" s="860"/>
      <c r="C597" s="165"/>
      <c r="D597" s="860"/>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5"/>
      <c r="B598" s="860"/>
      <c r="C598" s="165"/>
      <c r="D598" s="860"/>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58" t="s">
        <v>16</v>
      </c>
      <c r="AC598" s="858"/>
      <c r="AD598" s="858"/>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5"/>
      <c r="B599" s="860"/>
      <c r="C599" s="165"/>
      <c r="D599" s="860"/>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x14ac:dyDescent="0.15">
      <c r="A600" s="865"/>
      <c r="B600" s="860"/>
      <c r="C600" s="165"/>
      <c r="D600" s="860"/>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5"/>
      <c r="B601" s="860"/>
      <c r="C601" s="165"/>
      <c r="D601" s="860"/>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5"/>
      <c r="B602" s="860"/>
      <c r="C602" s="165"/>
      <c r="D602" s="860"/>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5"/>
      <c r="B603" s="860"/>
      <c r="C603" s="165"/>
      <c r="D603" s="860"/>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5"/>
      <c r="B604" s="860"/>
      <c r="C604" s="165"/>
      <c r="D604" s="860"/>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x14ac:dyDescent="0.15">
      <c r="A605" s="865"/>
      <c r="B605" s="860"/>
      <c r="C605" s="165"/>
      <c r="D605" s="860"/>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5"/>
      <c r="B606" s="860"/>
      <c r="C606" s="165"/>
      <c r="D606" s="860"/>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5"/>
      <c r="B607" s="860"/>
      <c r="C607" s="165"/>
      <c r="D607" s="860"/>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5"/>
      <c r="B608" s="860"/>
      <c r="C608" s="165"/>
      <c r="D608" s="860"/>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5"/>
      <c r="B609" s="860"/>
      <c r="C609" s="165"/>
      <c r="D609" s="860"/>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x14ac:dyDescent="0.15">
      <c r="A610" s="865"/>
      <c r="B610" s="860"/>
      <c r="C610" s="165"/>
      <c r="D610" s="860"/>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5"/>
      <c r="B611" s="860"/>
      <c r="C611" s="165"/>
      <c r="D611" s="860"/>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5"/>
      <c r="B612" s="860"/>
      <c r="C612" s="165"/>
      <c r="D612" s="860"/>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5"/>
      <c r="B613" s="860"/>
      <c r="C613" s="165"/>
      <c r="D613" s="860"/>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5"/>
      <c r="B614" s="860"/>
      <c r="C614" s="165"/>
      <c r="D614" s="860"/>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x14ac:dyDescent="0.15">
      <c r="A615" s="865"/>
      <c r="B615" s="860"/>
      <c r="C615" s="165"/>
      <c r="D615" s="860"/>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5"/>
      <c r="B616" s="860"/>
      <c r="C616" s="165"/>
      <c r="D616" s="860"/>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5"/>
      <c r="B617" s="860"/>
      <c r="C617" s="165"/>
      <c r="D617" s="860"/>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5"/>
      <c r="B618" s="860"/>
      <c r="C618" s="165"/>
      <c r="D618" s="860"/>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5"/>
      <c r="B619" s="860"/>
      <c r="C619" s="165"/>
      <c r="D619" s="860"/>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x14ac:dyDescent="0.15">
      <c r="A620" s="865"/>
      <c r="B620" s="860"/>
      <c r="C620" s="165"/>
      <c r="D620" s="860"/>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5"/>
      <c r="B621" s="860"/>
      <c r="C621" s="165"/>
      <c r="D621" s="860"/>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5"/>
      <c r="B622" s="860"/>
      <c r="C622" s="165"/>
      <c r="D622" s="860"/>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5"/>
      <c r="B623" s="860"/>
      <c r="C623" s="165"/>
      <c r="D623" s="860"/>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5"/>
      <c r="B624" s="860"/>
      <c r="C624" s="165"/>
      <c r="D624" s="860"/>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5"/>
      <c r="B625" s="860"/>
      <c r="C625" s="165"/>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5"/>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5"/>
      <c r="D627" s="860"/>
      <c r="E627" s="187" t="s">
        <v>369</v>
      </c>
      <c r="F627" s="192"/>
      <c r="G627" s="779" t="s">
        <v>409</v>
      </c>
      <c r="H627" s="161"/>
      <c r="I627" s="16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5"/>
      <c r="B628" s="860"/>
      <c r="C628" s="165"/>
      <c r="D628" s="860"/>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x14ac:dyDescent="0.15">
      <c r="A629" s="865"/>
      <c r="B629" s="860"/>
      <c r="C629" s="165"/>
      <c r="D629" s="860"/>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5"/>
      <c r="B630" s="860"/>
      <c r="C630" s="165"/>
      <c r="D630" s="860"/>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5"/>
      <c r="B631" s="860"/>
      <c r="C631" s="165"/>
      <c r="D631" s="860"/>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5"/>
      <c r="B632" s="860"/>
      <c r="C632" s="165"/>
      <c r="D632" s="860"/>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5"/>
      <c r="B633" s="860"/>
      <c r="C633" s="165"/>
      <c r="D633" s="860"/>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x14ac:dyDescent="0.15">
      <c r="A634" s="865"/>
      <c r="B634" s="860"/>
      <c r="C634" s="165"/>
      <c r="D634" s="860"/>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5"/>
      <c r="B635" s="860"/>
      <c r="C635" s="165"/>
      <c r="D635" s="860"/>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5"/>
      <c r="B636" s="860"/>
      <c r="C636" s="165"/>
      <c r="D636" s="860"/>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5"/>
      <c r="B637" s="860"/>
      <c r="C637" s="165"/>
      <c r="D637" s="860"/>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58" t="s">
        <v>16</v>
      </c>
      <c r="AC637" s="858"/>
      <c r="AD637" s="858"/>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5"/>
      <c r="B638" s="860"/>
      <c r="C638" s="165"/>
      <c r="D638" s="860"/>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x14ac:dyDescent="0.15">
      <c r="A639" s="865"/>
      <c r="B639" s="860"/>
      <c r="C639" s="165"/>
      <c r="D639" s="860"/>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5"/>
      <c r="B640" s="860"/>
      <c r="C640" s="165"/>
      <c r="D640" s="860"/>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5"/>
      <c r="B641" s="860"/>
      <c r="C641" s="165"/>
      <c r="D641" s="860"/>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5"/>
      <c r="B642" s="860"/>
      <c r="C642" s="165"/>
      <c r="D642" s="860"/>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5"/>
      <c r="B643" s="860"/>
      <c r="C643" s="165"/>
      <c r="D643" s="860"/>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x14ac:dyDescent="0.15">
      <c r="A644" s="865"/>
      <c r="B644" s="860"/>
      <c r="C644" s="165"/>
      <c r="D644" s="860"/>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5"/>
      <c r="B645" s="860"/>
      <c r="C645" s="165"/>
      <c r="D645" s="860"/>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5"/>
      <c r="B646" s="860"/>
      <c r="C646" s="165"/>
      <c r="D646" s="860"/>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5"/>
      <c r="B647" s="860"/>
      <c r="C647" s="165"/>
      <c r="D647" s="860"/>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5"/>
      <c r="B648" s="860"/>
      <c r="C648" s="165"/>
      <c r="D648" s="860"/>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x14ac:dyDescent="0.15">
      <c r="A649" s="865"/>
      <c r="B649" s="860"/>
      <c r="C649" s="165"/>
      <c r="D649" s="860"/>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5"/>
      <c r="B650" s="860"/>
      <c r="C650" s="165"/>
      <c r="D650" s="860"/>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5"/>
      <c r="B651" s="860"/>
      <c r="C651" s="165"/>
      <c r="D651" s="860"/>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5"/>
      <c r="B652" s="860"/>
      <c r="C652" s="165"/>
      <c r="D652" s="860"/>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5"/>
      <c r="B653" s="860"/>
      <c r="C653" s="165"/>
      <c r="D653" s="860"/>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x14ac:dyDescent="0.15">
      <c r="A654" s="865"/>
      <c r="B654" s="860"/>
      <c r="C654" s="165"/>
      <c r="D654" s="860"/>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5"/>
      <c r="B655" s="860"/>
      <c r="C655" s="165"/>
      <c r="D655" s="860"/>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5"/>
      <c r="B656" s="860"/>
      <c r="C656" s="165"/>
      <c r="D656" s="860"/>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5"/>
      <c r="B657" s="860"/>
      <c r="C657" s="165"/>
      <c r="D657" s="860"/>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5"/>
      <c r="B658" s="860"/>
      <c r="C658" s="165"/>
      <c r="D658" s="860"/>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x14ac:dyDescent="0.15">
      <c r="A659" s="865"/>
      <c r="B659" s="860"/>
      <c r="C659" s="165"/>
      <c r="D659" s="860"/>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5"/>
      <c r="B660" s="860"/>
      <c r="C660" s="165"/>
      <c r="D660" s="860"/>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5"/>
      <c r="B661" s="860"/>
      <c r="C661" s="165"/>
      <c r="D661" s="860"/>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5"/>
      <c r="B662" s="860"/>
      <c r="C662" s="165"/>
      <c r="D662" s="860"/>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5"/>
      <c r="B663" s="860"/>
      <c r="C663" s="165"/>
      <c r="D663" s="860"/>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x14ac:dyDescent="0.15">
      <c r="A664" s="865"/>
      <c r="B664" s="860"/>
      <c r="C664" s="165"/>
      <c r="D664" s="860"/>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5"/>
      <c r="B665" s="860"/>
      <c r="C665" s="165"/>
      <c r="D665" s="860"/>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5"/>
      <c r="B666" s="860"/>
      <c r="C666" s="165"/>
      <c r="D666" s="860"/>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5"/>
      <c r="B667" s="860"/>
      <c r="C667" s="165"/>
      <c r="D667" s="860"/>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5"/>
      <c r="B668" s="860"/>
      <c r="C668" s="165"/>
      <c r="D668" s="860"/>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x14ac:dyDescent="0.15">
      <c r="A669" s="865"/>
      <c r="B669" s="860"/>
      <c r="C669" s="165"/>
      <c r="D669" s="860"/>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5"/>
      <c r="B670" s="860"/>
      <c r="C670" s="165"/>
      <c r="D670" s="860"/>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5"/>
      <c r="B671" s="860"/>
      <c r="C671" s="165"/>
      <c r="D671" s="860"/>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5"/>
      <c r="B672" s="860"/>
      <c r="C672" s="165"/>
      <c r="D672" s="860"/>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5"/>
      <c r="B673" s="860"/>
      <c r="C673" s="165"/>
      <c r="D673" s="860"/>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x14ac:dyDescent="0.15">
      <c r="A674" s="865"/>
      <c r="B674" s="860"/>
      <c r="C674" s="165"/>
      <c r="D674" s="860"/>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5"/>
      <c r="B675" s="860"/>
      <c r="C675" s="165"/>
      <c r="D675" s="860"/>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5"/>
      <c r="B676" s="860"/>
      <c r="C676" s="165"/>
      <c r="D676" s="860"/>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5"/>
      <c r="B677" s="860"/>
      <c r="C677" s="165"/>
      <c r="D677" s="860"/>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5"/>
      <c r="B678" s="860"/>
      <c r="C678" s="165"/>
      <c r="D678" s="860"/>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5"/>
      <c r="B679" s="860"/>
      <c r="C679" s="165"/>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32.25" customHeight="1" x14ac:dyDescent="0.15">
      <c r="A683" s="729" t="s">
        <v>269</v>
      </c>
      <c r="B683" s="730"/>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527</v>
      </c>
      <c r="AE683" s="256"/>
      <c r="AF683" s="256"/>
      <c r="AG683" s="248" t="s">
        <v>545</v>
      </c>
      <c r="AH683" s="249"/>
      <c r="AI683" s="249"/>
      <c r="AJ683" s="249"/>
      <c r="AK683" s="249"/>
      <c r="AL683" s="249"/>
      <c r="AM683" s="249"/>
      <c r="AN683" s="249"/>
      <c r="AO683" s="249"/>
      <c r="AP683" s="249"/>
      <c r="AQ683" s="249"/>
      <c r="AR683" s="249"/>
      <c r="AS683" s="249"/>
      <c r="AT683" s="249"/>
      <c r="AU683" s="249"/>
      <c r="AV683" s="249"/>
      <c r="AW683" s="249"/>
      <c r="AX683" s="250"/>
    </row>
    <row r="684" spans="1:50" ht="47.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4" t="s">
        <v>527</v>
      </c>
      <c r="AE684" s="145"/>
      <c r="AF684" s="145"/>
      <c r="AG684" s="143" t="s">
        <v>546</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9" t="s">
        <v>527</v>
      </c>
      <c r="AE685" s="640"/>
      <c r="AF685" s="640"/>
      <c r="AG685" s="113" t="s">
        <v>547</v>
      </c>
      <c r="AH685" s="431"/>
      <c r="AI685" s="431"/>
      <c r="AJ685" s="431"/>
      <c r="AK685" s="431"/>
      <c r="AL685" s="431"/>
      <c r="AM685" s="431"/>
      <c r="AN685" s="431"/>
      <c r="AO685" s="431"/>
      <c r="AP685" s="431"/>
      <c r="AQ685" s="431"/>
      <c r="AR685" s="431"/>
      <c r="AS685" s="431"/>
      <c r="AT685" s="431"/>
      <c r="AU685" s="431"/>
      <c r="AV685" s="431"/>
      <c r="AW685" s="431"/>
      <c r="AX685" s="432"/>
    </row>
    <row r="686" spans="1:50" ht="19.350000000000001" customHeight="1" x14ac:dyDescent="0.15">
      <c r="A686" s="505" t="s">
        <v>44</v>
      </c>
      <c r="B686" s="506"/>
      <c r="C686" s="774" t="s">
        <v>46</v>
      </c>
      <c r="D686" s="775"/>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6"/>
      <c r="AD686" s="451" t="s">
        <v>527</v>
      </c>
      <c r="AE686" s="452"/>
      <c r="AF686" s="452"/>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4" t="s">
        <v>548</v>
      </c>
      <c r="AE687" s="145"/>
      <c r="AF687" s="521"/>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7"/>
      <c r="B688" s="508"/>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549</v>
      </c>
      <c r="AE688" s="659"/>
      <c r="AF688" s="659"/>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7"/>
      <c r="B689" s="509"/>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550</v>
      </c>
      <c r="AE689" s="421"/>
      <c r="AF689" s="421"/>
      <c r="AG689" s="629"/>
      <c r="AH689" s="727"/>
      <c r="AI689" s="727"/>
      <c r="AJ689" s="727"/>
      <c r="AK689" s="727"/>
      <c r="AL689" s="727"/>
      <c r="AM689" s="727"/>
      <c r="AN689" s="727"/>
      <c r="AO689" s="727"/>
      <c r="AP689" s="727"/>
      <c r="AQ689" s="727"/>
      <c r="AR689" s="727"/>
      <c r="AS689" s="727"/>
      <c r="AT689" s="727"/>
      <c r="AU689" s="727"/>
      <c r="AV689" s="727"/>
      <c r="AW689" s="727"/>
      <c r="AX689" s="728"/>
    </row>
    <row r="690" spans="1:64" ht="33"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527</v>
      </c>
      <c r="AE690" s="145"/>
      <c r="AF690" s="145"/>
      <c r="AG690" s="143" t="s">
        <v>551</v>
      </c>
      <c r="AH690" s="440"/>
      <c r="AI690" s="440"/>
      <c r="AJ690" s="440"/>
      <c r="AK690" s="440"/>
      <c r="AL690" s="440"/>
      <c r="AM690" s="440"/>
      <c r="AN690" s="440"/>
      <c r="AO690" s="440"/>
      <c r="AP690" s="440"/>
      <c r="AQ690" s="440"/>
      <c r="AR690" s="440"/>
      <c r="AS690" s="440"/>
      <c r="AT690" s="440"/>
      <c r="AU690" s="440"/>
      <c r="AV690" s="440"/>
      <c r="AW690" s="440"/>
      <c r="AX690" s="441"/>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550</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4" t="s">
        <v>527</v>
      </c>
      <c r="AE692" s="145"/>
      <c r="AF692" s="145"/>
      <c r="AG692" s="143" t="s">
        <v>552</v>
      </c>
      <c r="AH692" s="440"/>
      <c r="AI692" s="440"/>
      <c r="AJ692" s="440"/>
      <c r="AK692" s="440"/>
      <c r="AL692" s="440"/>
      <c r="AM692" s="440"/>
      <c r="AN692" s="440"/>
      <c r="AO692" s="440"/>
      <c r="AP692" s="440"/>
      <c r="AQ692" s="440"/>
      <c r="AR692" s="440"/>
      <c r="AS692" s="440"/>
      <c r="AT692" s="440"/>
      <c r="AU692" s="440"/>
      <c r="AV692" s="440"/>
      <c r="AW692" s="440"/>
      <c r="AX692" s="441"/>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39" t="s">
        <v>550</v>
      </c>
      <c r="AE693" s="640"/>
      <c r="AF693" s="640"/>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33" customHeight="1" x14ac:dyDescent="0.15">
      <c r="A694" s="510"/>
      <c r="B694" s="511"/>
      <c r="C694" s="512" t="s">
        <v>503</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1" t="s">
        <v>527</v>
      </c>
      <c r="AE694" s="692"/>
      <c r="AF694" s="693"/>
      <c r="AG694" s="686" t="s">
        <v>553</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37.5" customHeight="1" x14ac:dyDescent="0.15">
      <c r="A695" s="505"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527</v>
      </c>
      <c r="AE695" s="421"/>
      <c r="AF695" s="657"/>
      <c r="AG695" s="629" t="s">
        <v>557</v>
      </c>
      <c r="AH695" s="630"/>
      <c r="AI695" s="630"/>
      <c r="AJ695" s="630"/>
      <c r="AK695" s="630"/>
      <c r="AL695" s="630"/>
      <c r="AM695" s="630"/>
      <c r="AN695" s="630"/>
      <c r="AO695" s="630"/>
      <c r="AP695" s="630"/>
      <c r="AQ695" s="630"/>
      <c r="AR695" s="630"/>
      <c r="AS695" s="630"/>
      <c r="AT695" s="630"/>
      <c r="AU695" s="630"/>
      <c r="AV695" s="630"/>
      <c r="AW695" s="630"/>
      <c r="AX695" s="631"/>
    </row>
    <row r="696" spans="1:64" ht="49.5" customHeight="1" x14ac:dyDescent="0.15">
      <c r="A696" s="507"/>
      <c r="B696" s="509"/>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527</v>
      </c>
      <c r="AE696" s="491"/>
      <c r="AF696" s="491"/>
      <c r="AG696" s="143" t="s">
        <v>554</v>
      </c>
      <c r="AH696" s="141"/>
      <c r="AI696" s="141"/>
      <c r="AJ696" s="141"/>
      <c r="AK696" s="141"/>
      <c r="AL696" s="141"/>
      <c r="AM696" s="141"/>
      <c r="AN696" s="141"/>
      <c r="AO696" s="141"/>
      <c r="AP696" s="141"/>
      <c r="AQ696" s="141"/>
      <c r="AR696" s="141"/>
      <c r="AS696" s="141"/>
      <c r="AT696" s="141"/>
      <c r="AU696" s="141"/>
      <c r="AV696" s="141"/>
      <c r="AW696" s="141"/>
      <c r="AX696" s="142"/>
    </row>
    <row r="697" spans="1:64" ht="26.25" customHeight="1" x14ac:dyDescent="0.15">
      <c r="A697" s="507"/>
      <c r="B697" s="509"/>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527</v>
      </c>
      <c r="AE697" s="145"/>
      <c r="AF697" s="145"/>
      <c r="AG697" s="143" t="s">
        <v>555</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527</v>
      </c>
      <c r="AE698" s="145"/>
      <c r="AF698" s="145"/>
      <c r="AG698" s="113" t="s">
        <v>556</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550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5"/>
      <c r="B701" s="636"/>
      <c r="C701" s="252"/>
      <c r="D701" s="253"/>
      <c r="E701" s="253"/>
      <c r="F701" s="253"/>
      <c r="G701" s="253"/>
      <c r="H701" s="253"/>
      <c r="I701" s="253"/>
      <c r="J701" s="253"/>
      <c r="K701" s="253"/>
      <c r="L701" s="253"/>
      <c r="M701" s="253"/>
      <c r="N701" s="253"/>
      <c r="O701" s="254"/>
      <c r="P701" s="455"/>
      <c r="Q701" s="455"/>
      <c r="R701" s="455"/>
      <c r="S701" s="456"/>
      <c r="T701" s="457"/>
      <c r="U701" s="440"/>
      <c r="V701" s="440"/>
      <c r="W701" s="440"/>
      <c r="X701" s="440"/>
      <c r="Y701" s="440"/>
      <c r="Z701" s="440"/>
      <c r="AA701" s="440"/>
      <c r="AB701" s="440"/>
      <c r="AC701" s="440"/>
      <c r="AD701" s="440"/>
      <c r="AE701" s="440"/>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5"/>
      <c r="B702" s="636"/>
      <c r="C702" s="252"/>
      <c r="D702" s="253"/>
      <c r="E702" s="253"/>
      <c r="F702" s="253"/>
      <c r="G702" s="253"/>
      <c r="H702" s="253"/>
      <c r="I702" s="253"/>
      <c r="J702" s="253"/>
      <c r="K702" s="253"/>
      <c r="L702" s="253"/>
      <c r="M702" s="253"/>
      <c r="N702" s="253"/>
      <c r="O702" s="254"/>
      <c r="P702" s="455"/>
      <c r="Q702" s="455"/>
      <c r="R702" s="455"/>
      <c r="S702" s="456"/>
      <c r="T702" s="457"/>
      <c r="U702" s="440"/>
      <c r="V702" s="440"/>
      <c r="W702" s="440"/>
      <c r="X702" s="440"/>
      <c r="Y702" s="440"/>
      <c r="Z702" s="440"/>
      <c r="AA702" s="440"/>
      <c r="AB702" s="440"/>
      <c r="AC702" s="440"/>
      <c r="AD702" s="440"/>
      <c r="AE702" s="440"/>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5"/>
      <c r="B703" s="636"/>
      <c r="C703" s="252"/>
      <c r="D703" s="253"/>
      <c r="E703" s="253"/>
      <c r="F703" s="253"/>
      <c r="G703" s="253"/>
      <c r="H703" s="253"/>
      <c r="I703" s="253"/>
      <c r="J703" s="253"/>
      <c r="K703" s="253"/>
      <c r="L703" s="253"/>
      <c r="M703" s="253"/>
      <c r="N703" s="253"/>
      <c r="O703" s="254"/>
      <c r="P703" s="455"/>
      <c r="Q703" s="455"/>
      <c r="R703" s="455"/>
      <c r="S703" s="456"/>
      <c r="T703" s="457"/>
      <c r="U703" s="440"/>
      <c r="V703" s="440"/>
      <c r="W703" s="440"/>
      <c r="X703" s="440"/>
      <c r="Y703" s="440"/>
      <c r="Z703" s="440"/>
      <c r="AA703" s="440"/>
      <c r="AB703" s="440"/>
      <c r="AC703" s="440"/>
      <c r="AD703" s="440"/>
      <c r="AE703" s="440"/>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5"/>
      <c r="B704" s="636"/>
      <c r="C704" s="252"/>
      <c r="D704" s="253"/>
      <c r="E704" s="253"/>
      <c r="F704" s="253"/>
      <c r="G704" s="253"/>
      <c r="H704" s="253"/>
      <c r="I704" s="253"/>
      <c r="J704" s="253"/>
      <c r="K704" s="253"/>
      <c r="L704" s="253"/>
      <c r="M704" s="253"/>
      <c r="N704" s="253"/>
      <c r="O704" s="254"/>
      <c r="P704" s="455"/>
      <c r="Q704" s="455"/>
      <c r="R704" s="455"/>
      <c r="S704" s="456"/>
      <c r="T704" s="457"/>
      <c r="U704" s="440"/>
      <c r="V704" s="440"/>
      <c r="W704" s="440"/>
      <c r="X704" s="440"/>
      <c r="Y704" s="440"/>
      <c r="Z704" s="440"/>
      <c r="AA704" s="440"/>
      <c r="AB704" s="440"/>
      <c r="AC704" s="440"/>
      <c r="AD704" s="440"/>
      <c r="AE704" s="440"/>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7"/>
      <c r="B705" s="638"/>
      <c r="C705" s="463"/>
      <c r="D705" s="464"/>
      <c r="E705" s="464"/>
      <c r="F705" s="464"/>
      <c r="G705" s="464"/>
      <c r="H705" s="464"/>
      <c r="I705" s="464"/>
      <c r="J705" s="464"/>
      <c r="K705" s="464"/>
      <c r="L705" s="464"/>
      <c r="M705" s="464"/>
      <c r="N705" s="464"/>
      <c r="O705" s="465"/>
      <c r="P705" s="480"/>
      <c r="Q705" s="480"/>
      <c r="R705" s="480"/>
      <c r="S705" s="481"/>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1"/>
      <c r="C706" s="459" t="s">
        <v>60</v>
      </c>
      <c r="D706" s="460"/>
      <c r="E706" s="460"/>
      <c r="F706" s="461"/>
      <c r="G706" s="474" t="s">
        <v>559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69" t="s">
        <v>64</v>
      </c>
      <c r="D707" s="470"/>
      <c r="E707" s="470"/>
      <c r="F707" s="471"/>
      <c r="G707" s="472" t="s">
        <v>558</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70.5" customHeight="1" thickBot="1" x14ac:dyDescent="0.2">
      <c r="A709" s="499" t="s">
        <v>596</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68.25" customHeight="1" thickBot="1" x14ac:dyDescent="0.2">
      <c r="A711" s="678" t="s">
        <v>266</v>
      </c>
      <c r="B711" s="679"/>
      <c r="C711" s="679"/>
      <c r="D711" s="679"/>
      <c r="E711" s="680"/>
      <c r="F711" s="622" t="s">
        <v>591</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4.5" customHeight="1" thickBot="1" x14ac:dyDescent="0.2">
      <c r="A713" s="532" t="s">
        <v>592</v>
      </c>
      <c r="B713" s="533"/>
      <c r="C713" s="533"/>
      <c r="D713" s="533"/>
      <c r="E713" s="534"/>
      <c r="F713" s="502" t="s">
        <v>593</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t="s">
        <v>597</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5" t="s">
        <v>464</v>
      </c>
      <c r="B717" s="439"/>
      <c r="C717" s="439"/>
      <c r="D717" s="439"/>
      <c r="E717" s="439"/>
      <c r="F717" s="439"/>
      <c r="G717" s="437">
        <v>266</v>
      </c>
      <c r="H717" s="437"/>
      <c r="I717" s="437"/>
      <c r="J717" s="437"/>
      <c r="K717" s="437"/>
      <c r="L717" s="437"/>
      <c r="M717" s="437"/>
      <c r="N717" s="437"/>
      <c r="O717" s="437"/>
      <c r="P717" s="437"/>
      <c r="Q717" s="439" t="s">
        <v>376</v>
      </c>
      <c r="R717" s="439"/>
      <c r="S717" s="439"/>
      <c r="T717" s="439"/>
      <c r="U717" s="439"/>
      <c r="V717" s="439"/>
      <c r="W717" s="437">
        <v>256</v>
      </c>
      <c r="X717" s="437"/>
      <c r="Y717" s="437"/>
      <c r="Z717" s="437"/>
      <c r="AA717" s="437"/>
      <c r="AB717" s="437"/>
      <c r="AC717" s="437"/>
      <c r="AD717" s="437"/>
      <c r="AE717" s="437"/>
      <c r="AF717" s="437"/>
      <c r="AG717" s="439" t="s">
        <v>377</v>
      </c>
      <c r="AH717" s="439"/>
      <c r="AI717" s="439"/>
      <c r="AJ717" s="439"/>
      <c r="AK717" s="439"/>
      <c r="AL717" s="439"/>
      <c r="AM717" s="437">
        <v>263</v>
      </c>
      <c r="AN717" s="437"/>
      <c r="AO717" s="437"/>
      <c r="AP717" s="437"/>
      <c r="AQ717" s="437"/>
      <c r="AR717" s="437"/>
      <c r="AS717" s="437"/>
      <c r="AT717" s="437"/>
      <c r="AU717" s="437"/>
      <c r="AV717" s="437"/>
      <c r="AW717" s="60"/>
      <c r="AX717" s="61"/>
    </row>
    <row r="718" spans="1:50" ht="19.899999999999999" customHeight="1" thickBot="1" x14ac:dyDescent="0.2">
      <c r="A718" s="522" t="s">
        <v>378</v>
      </c>
      <c r="B718" s="498"/>
      <c r="C718" s="498"/>
      <c r="D718" s="498"/>
      <c r="E718" s="498"/>
      <c r="F718" s="498"/>
      <c r="G718" s="438">
        <v>301</v>
      </c>
      <c r="H718" s="438"/>
      <c r="I718" s="438"/>
      <c r="J718" s="438"/>
      <c r="K718" s="438"/>
      <c r="L718" s="438"/>
      <c r="M718" s="438"/>
      <c r="N718" s="438"/>
      <c r="O718" s="438"/>
      <c r="P718" s="438"/>
      <c r="Q718" s="498" t="s">
        <v>379</v>
      </c>
      <c r="R718" s="498"/>
      <c r="S718" s="498"/>
      <c r="T718" s="498"/>
      <c r="U718" s="498"/>
      <c r="V718" s="498"/>
      <c r="W718" s="608">
        <v>298</v>
      </c>
      <c r="X718" s="608"/>
      <c r="Y718" s="608"/>
      <c r="Z718" s="608"/>
      <c r="AA718" s="608"/>
      <c r="AB718" s="608"/>
      <c r="AC718" s="608"/>
      <c r="AD718" s="608"/>
      <c r="AE718" s="608"/>
      <c r="AF718" s="608"/>
      <c r="AG718" s="498" t="s">
        <v>380</v>
      </c>
      <c r="AH718" s="498"/>
      <c r="AI718" s="498"/>
      <c r="AJ718" s="498"/>
      <c r="AK718" s="498"/>
      <c r="AL718" s="498"/>
      <c r="AM718" s="462">
        <v>285</v>
      </c>
      <c r="AN718" s="462"/>
      <c r="AO718" s="462"/>
      <c r="AP718" s="462"/>
      <c r="AQ718" s="462"/>
      <c r="AR718" s="462"/>
      <c r="AS718" s="462"/>
      <c r="AT718" s="462"/>
      <c r="AU718" s="462"/>
      <c r="AV718" s="462"/>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573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574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customHeight="1" x14ac:dyDescent="0.15">
      <c r="A759" s="495"/>
      <c r="B759" s="496"/>
      <c r="C759" s="496"/>
      <c r="D759" s="496"/>
      <c r="E759" s="496"/>
      <c r="F759" s="497"/>
      <c r="G759" s="459"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7"/>
      <c r="AC759" s="459"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33.75" customHeight="1" x14ac:dyDescent="0.15">
      <c r="A760" s="495"/>
      <c r="B760" s="496"/>
      <c r="C760" s="496"/>
      <c r="D760" s="496"/>
      <c r="E760" s="496"/>
      <c r="F760" s="497"/>
      <c r="G760" s="529" t="s">
        <v>564</v>
      </c>
      <c r="H760" s="530"/>
      <c r="I760" s="530"/>
      <c r="J760" s="530"/>
      <c r="K760" s="531"/>
      <c r="L760" s="523" t="s">
        <v>565</v>
      </c>
      <c r="M760" s="524"/>
      <c r="N760" s="524"/>
      <c r="O760" s="524"/>
      <c r="P760" s="524"/>
      <c r="Q760" s="524"/>
      <c r="R760" s="524"/>
      <c r="S760" s="524"/>
      <c r="T760" s="524"/>
      <c r="U760" s="524"/>
      <c r="V760" s="524"/>
      <c r="W760" s="524"/>
      <c r="X760" s="525"/>
      <c r="Y760" s="485">
        <v>14.8</v>
      </c>
      <c r="Z760" s="486"/>
      <c r="AA760" s="486"/>
      <c r="AB760" s="684"/>
      <c r="AC760" s="529" t="s">
        <v>594</v>
      </c>
      <c r="AD760" s="530"/>
      <c r="AE760" s="530"/>
      <c r="AF760" s="530"/>
      <c r="AG760" s="531"/>
      <c r="AH760" s="523" t="s">
        <v>595</v>
      </c>
      <c r="AI760" s="524"/>
      <c r="AJ760" s="524"/>
      <c r="AK760" s="524"/>
      <c r="AL760" s="524"/>
      <c r="AM760" s="524"/>
      <c r="AN760" s="524"/>
      <c r="AO760" s="524"/>
      <c r="AP760" s="524"/>
      <c r="AQ760" s="524"/>
      <c r="AR760" s="524"/>
      <c r="AS760" s="524"/>
      <c r="AT760" s="525"/>
      <c r="AU760" s="485">
        <v>1.5</v>
      </c>
      <c r="AV760" s="486"/>
      <c r="AW760" s="486"/>
      <c r="AX760" s="487"/>
    </row>
    <row r="761" spans="1:50" ht="34.5" customHeight="1" x14ac:dyDescent="0.15">
      <c r="A761" s="495"/>
      <c r="B761" s="496"/>
      <c r="C761" s="496"/>
      <c r="D761" s="496"/>
      <c r="E761" s="496"/>
      <c r="F761" s="497"/>
      <c r="G761" s="428" t="s">
        <v>566</v>
      </c>
      <c r="H761" s="429"/>
      <c r="I761" s="429"/>
      <c r="J761" s="429"/>
      <c r="K761" s="430"/>
      <c r="L761" s="422" t="s">
        <v>563</v>
      </c>
      <c r="M761" s="423"/>
      <c r="N761" s="423"/>
      <c r="O761" s="423"/>
      <c r="P761" s="423"/>
      <c r="Q761" s="423"/>
      <c r="R761" s="423"/>
      <c r="S761" s="423"/>
      <c r="T761" s="423"/>
      <c r="U761" s="423"/>
      <c r="V761" s="423"/>
      <c r="W761" s="423"/>
      <c r="X761" s="424"/>
      <c r="Y761" s="425">
        <v>3</v>
      </c>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5"/>
      <c r="B762" s="496"/>
      <c r="C762" s="496"/>
      <c r="D762" s="496"/>
      <c r="E762" s="496"/>
      <c r="F762" s="497"/>
      <c r="G762" s="428" t="s">
        <v>567</v>
      </c>
      <c r="H762" s="429"/>
      <c r="I762" s="429"/>
      <c r="J762" s="429"/>
      <c r="K762" s="430"/>
      <c r="L762" s="422"/>
      <c r="M762" s="423"/>
      <c r="N762" s="423"/>
      <c r="O762" s="423"/>
      <c r="P762" s="423"/>
      <c r="Q762" s="423"/>
      <c r="R762" s="423"/>
      <c r="S762" s="423"/>
      <c r="T762" s="423"/>
      <c r="U762" s="423"/>
      <c r="V762" s="423"/>
      <c r="W762" s="423"/>
      <c r="X762" s="424"/>
      <c r="Y762" s="425">
        <v>1.4</v>
      </c>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5"/>
      <c r="B763" s="496"/>
      <c r="C763" s="496"/>
      <c r="D763" s="496"/>
      <c r="E763" s="496"/>
      <c r="F763" s="497"/>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5"/>
      <c r="B764" s="496"/>
      <c r="C764" s="496"/>
      <c r="D764" s="496"/>
      <c r="E764" s="496"/>
      <c r="F764" s="497"/>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5"/>
      <c r="B765" s="496"/>
      <c r="C765" s="496"/>
      <c r="D765" s="496"/>
      <c r="E765" s="496"/>
      <c r="F765" s="497"/>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5"/>
      <c r="B770" s="496"/>
      <c r="C770" s="496"/>
      <c r="D770" s="496"/>
      <c r="E770" s="496"/>
      <c r="F770" s="497"/>
      <c r="G770" s="699" t="s">
        <v>22</v>
      </c>
      <c r="H770" s="700"/>
      <c r="I770" s="700"/>
      <c r="J770" s="700"/>
      <c r="K770" s="700"/>
      <c r="L770" s="701"/>
      <c r="M770" s="702"/>
      <c r="N770" s="702"/>
      <c r="O770" s="702"/>
      <c r="P770" s="702"/>
      <c r="Q770" s="702"/>
      <c r="R770" s="702"/>
      <c r="S770" s="702"/>
      <c r="T770" s="702"/>
      <c r="U770" s="702"/>
      <c r="V770" s="702"/>
      <c r="W770" s="702"/>
      <c r="X770" s="703"/>
      <c r="Y770" s="704">
        <f>SUM(Y760:AB769)</f>
        <v>19.2</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1.5</v>
      </c>
      <c r="AV770" s="705"/>
      <c r="AW770" s="705"/>
      <c r="AX770" s="707"/>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x14ac:dyDescent="0.15">
      <c r="A772" s="495"/>
      <c r="B772" s="496"/>
      <c r="C772" s="496"/>
      <c r="D772" s="496"/>
      <c r="E772" s="496"/>
      <c r="F772" s="497"/>
      <c r="G772" s="459"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7"/>
      <c r="AC772" s="459"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4.75" hidden="1" customHeight="1" x14ac:dyDescent="0.15">
      <c r="A773" s="495"/>
      <c r="B773" s="496"/>
      <c r="C773" s="496"/>
      <c r="D773" s="496"/>
      <c r="E773" s="496"/>
      <c r="F773" s="497"/>
      <c r="G773" s="529"/>
      <c r="H773" s="530"/>
      <c r="I773" s="530"/>
      <c r="J773" s="530"/>
      <c r="K773" s="531"/>
      <c r="L773" s="523"/>
      <c r="M773" s="524"/>
      <c r="N773" s="524"/>
      <c r="O773" s="524"/>
      <c r="P773" s="524"/>
      <c r="Q773" s="524"/>
      <c r="R773" s="524"/>
      <c r="S773" s="524"/>
      <c r="T773" s="524"/>
      <c r="U773" s="524"/>
      <c r="V773" s="524"/>
      <c r="W773" s="524"/>
      <c r="X773" s="525"/>
      <c r="Y773" s="485"/>
      <c r="Z773" s="486"/>
      <c r="AA773" s="486"/>
      <c r="AB773" s="684"/>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4.75" hidden="1" customHeight="1" x14ac:dyDescent="0.15">
      <c r="A774" s="495"/>
      <c r="B774" s="496"/>
      <c r="C774" s="496"/>
      <c r="D774" s="496"/>
      <c r="E774" s="496"/>
      <c r="F774" s="497"/>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5"/>
      <c r="B775" s="496"/>
      <c r="C775" s="496"/>
      <c r="D775" s="496"/>
      <c r="E775" s="496"/>
      <c r="F775" s="497"/>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5"/>
      <c r="B776" s="496"/>
      <c r="C776" s="496"/>
      <c r="D776" s="496"/>
      <c r="E776" s="496"/>
      <c r="F776" s="497"/>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5"/>
      <c r="B783" s="496"/>
      <c r="C783" s="496"/>
      <c r="D783" s="496"/>
      <c r="E783" s="496"/>
      <c r="F783" s="497"/>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x14ac:dyDescent="0.15">
      <c r="A785" s="495"/>
      <c r="B785" s="496"/>
      <c r="C785" s="496"/>
      <c r="D785" s="496"/>
      <c r="E785" s="496"/>
      <c r="F785" s="497"/>
      <c r="G785" s="459"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7"/>
      <c r="AC785" s="459"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4"/>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5"/>
      <c r="B796" s="496"/>
      <c r="C796" s="496"/>
      <c r="D796" s="496"/>
      <c r="E796" s="496"/>
      <c r="F796" s="497"/>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5"/>
      <c r="B798" s="496"/>
      <c r="C798" s="496"/>
      <c r="D798" s="496"/>
      <c r="E798" s="496"/>
      <c r="F798" s="497"/>
      <c r="G798" s="459"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7"/>
      <c r="AC798" s="459"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4"/>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5"/>
      <c r="B809" s="496"/>
      <c r="C809" s="496"/>
      <c r="D809" s="496"/>
      <c r="E809" s="496"/>
      <c r="F809" s="497"/>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59"/>
      <c r="AJ815" s="759"/>
      <c r="AK815" s="759"/>
      <c r="AL815" s="759" t="s">
        <v>23</v>
      </c>
      <c r="AM815" s="759"/>
      <c r="AN815" s="759"/>
      <c r="AO815" s="842"/>
      <c r="AP815" s="235" t="s">
        <v>466</v>
      </c>
      <c r="AQ815" s="235"/>
      <c r="AR815" s="235"/>
      <c r="AS815" s="235"/>
      <c r="AT815" s="235"/>
      <c r="AU815" s="235"/>
      <c r="AV815" s="235"/>
      <c r="AW815" s="235"/>
      <c r="AX815" s="235"/>
    </row>
    <row r="816" spans="1:50" ht="51" customHeight="1" x14ac:dyDescent="0.15">
      <c r="A816" s="238">
        <v>1</v>
      </c>
      <c r="B816" s="238">
        <v>1</v>
      </c>
      <c r="C816" s="239" t="s">
        <v>560</v>
      </c>
      <c r="D816" s="218"/>
      <c r="E816" s="218"/>
      <c r="F816" s="218"/>
      <c r="G816" s="218"/>
      <c r="H816" s="218"/>
      <c r="I816" s="218"/>
      <c r="J816" s="219">
        <v>9010001027685</v>
      </c>
      <c r="K816" s="220"/>
      <c r="L816" s="220"/>
      <c r="M816" s="220"/>
      <c r="N816" s="220"/>
      <c r="O816" s="220"/>
      <c r="P816" s="802" t="s">
        <v>561</v>
      </c>
      <c r="Q816" s="221"/>
      <c r="R816" s="221"/>
      <c r="S816" s="221"/>
      <c r="T816" s="221"/>
      <c r="U816" s="221"/>
      <c r="V816" s="221"/>
      <c r="W816" s="221"/>
      <c r="X816" s="221"/>
      <c r="Y816" s="222">
        <v>19.2</v>
      </c>
      <c r="Z816" s="223"/>
      <c r="AA816" s="223"/>
      <c r="AB816" s="224"/>
      <c r="AC816" s="225" t="s">
        <v>422</v>
      </c>
      <c r="AD816" s="225"/>
      <c r="AE816" s="225"/>
      <c r="AF816" s="225"/>
      <c r="AG816" s="225"/>
      <c r="AH816" s="226">
        <v>1</v>
      </c>
      <c r="AI816" s="227"/>
      <c r="AJ816" s="227"/>
      <c r="AK816" s="227"/>
      <c r="AL816" s="228">
        <v>97.1</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51" customHeight="1" x14ac:dyDescent="0.15">
      <c r="A849" s="238">
        <v>1</v>
      </c>
      <c r="B849" s="238">
        <v>1</v>
      </c>
      <c r="C849" s="239" t="s">
        <v>575</v>
      </c>
      <c r="D849" s="218"/>
      <c r="E849" s="218"/>
      <c r="F849" s="218"/>
      <c r="G849" s="218"/>
      <c r="H849" s="218"/>
      <c r="I849" s="218"/>
      <c r="J849" s="219">
        <v>7010001025732</v>
      </c>
      <c r="K849" s="220"/>
      <c r="L849" s="220"/>
      <c r="M849" s="220"/>
      <c r="N849" s="220"/>
      <c r="O849" s="220"/>
      <c r="P849" s="802" t="s">
        <v>578</v>
      </c>
      <c r="Q849" s="221"/>
      <c r="R849" s="221"/>
      <c r="S849" s="221"/>
      <c r="T849" s="221"/>
      <c r="U849" s="221"/>
      <c r="V849" s="221"/>
      <c r="W849" s="221"/>
      <c r="X849" s="221"/>
      <c r="Y849" s="222">
        <v>1.5</v>
      </c>
      <c r="Z849" s="223"/>
      <c r="AA849" s="223"/>
      <c r="AB849" s="224"/>
      <c r="AC849" s="225" t="s">
        <v>576</v>
      </c>
      <c r="AD849" s="225"/>
      <c r="AE849" s="225"/>
      <c r="AF849" s="225"/>
      <c r="AG849" s="225"/>
      <c r="AH849" s="226" t="s">
        <v>577</v>
      </c>
      <c r="AI849" s="227"/>
      <c r="AJ849" s="227"/>
      <c r="AK849" s="227"/>
      <c r="AL849" s="228" t="s">
        <v>577</v>
      </c>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19.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190500</xdr:colOff>
                    <xdr:row>769</xdr:row>
                    <xdr:rowOff>304800</xdr:rowOff>
                  </from>
                  <to>
                    <xdr:col>45</xdr:col>
                    <xdr:colOff>133350</xdr:colOff>
                    <xdr:row>809</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40</xdr:col>
                    <xdr:colOff>133350</xdr:colOff>
                    <xdr:row>849</xdr:row>
                    <xdr:rowOff>0</xdr:rowOff>
                  </from>
                  <to>
                    <xdr:col>47</xdr:col>
                    <xdr:colOff>76200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2"/>
      <c r="AA2" s="703"/>
      <c r="AB2" s="878" t="s">
        <v>12</v>
      </c>
      <c r="AC2" s="879"/>
      <c r="AD2" s="880"/>
      <c r="AE2" s="618" t="s">
        <v>372</v>
      </c>
      <c r="AF2" s="618"/>
      <c r="AG2" s="618"/>
      <c r="AH2" s="618"/>
      <c r="AI2" s="618" t="s">
        <v>373</v>
      </c>
      <c r="AJ2" s="618"/>
      <c r="AK2" s="618"/>
      <c r="AL2" s="618"/>
      <c r="AM2" s="618" t="s">
        <v>374</v>
      </c>
      <c r="AN2" s="618"/>
      <c r="AO2" s="618"/>
      <c r="AP2" s="287"/>
      <c r="AQ2" s="147" t="s">
        <v>370</v>
      </c>
      <c r="AR2" s="150"/>
      <c r="AS2" s="150"/>
      <c r="AT2" s="151"/>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9"/>
      <c r="AF3" s="619"/>
      <c r="AG3" s="619"/>
      <c r="AH3" s="619"/>
      <c r="AI3" s="619"/>
      <c r="AJ3" s="619"/>
      <c r="AK3" s="619"/>
      <c r="AL3" s="619"/>
      <c r="AM3" s="619"/>
      <c r="AN3" s="619"/>
      <c r="AO3" s="619"/>
      <c r="AP3" s="290"/>
      <c r="AQ3" s="413"/>
      <c r="AR3" s="276"/>
      <c r="AS3" s="153" t="s">
        <v>371</v>
      </c>
      <c r="AT3" s="154"/>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1" t="s">
        <v>14</v>
      </c>
      <c r="Z4" s="902"/>
      <c r="AA4" s="903"/>
      <c r="AB4" s="326"/>
      <c r="AC4" s="905"/>
      <c r="AD4" s="905"/>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8"/>
      <c r="AA5" s="899"/>
      <c r="AB5" s="371"/>
      <c r="AC5" s="904"/>
      <c r="AD5" s="904"/>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431"/>
      <c r="Q6" s="431"/>
      <c r="R6" s="431"/>
      <c r="S6" s="431"/>
      <c r="T6" s="431"/>
      <c r="U6" s="431"/>
      <c r="V6" s="431"/>
      <c r="W6" s="431"/>
      <c r="X6" s="896"/>
      <c r="Y6" s="897" t="s">
        <v>15</v>
      </c>
      <c r="Z6" s="898"/>
      <c r="AA6" s="899"/>
      <c r="AB6" s="380" t="s">
        <v>315</v>
      </c>
      <c r="AC6" s="900"/>
      <c r="AD6" s="900"/>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2"/>
      <c r="AA7" s="703"/>
      <c r="AB7" s="878" t="s">
        <v>12</v>
      </c>
      <c r="AC7" s="879"/>
      <c r="AD7" s="880"/>
      <c r="AE7" s="618" t="s">
        <v>372</v>
      </c>
      <c r="AF7" s="618"/>
      <c r="AG7" s="618"/>
      <c r="AH7" s="618"/>
      <c r="AI7" s="618" t="s">
        <v>373</v>
      </c>
      <c r="AJ7" s="618"/>
      <c r="AK7" s="618"/>
      <c r="AL7" s="618"/>
      <c r="AM7" s="618" t="s">
        <v>374</v>
      </c>
      <c r="AN7" s="618"/>
      <c r="AO7" s="618"/>
      <c r="AP7" s="287"/>
      <c r="AQ7" s="147" t="s">
        <v>370</v>
      </c>
      <c r="AR7" s="150"/>
      <c r="AS7" s="150"/>
      <c r="AT7" s="151"/>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9"/>
      <c r="AF8" s="619"/>
      <c r="AG8" s="619"/>
      <c r="AH8" s="619"/>
      <c r="AI8" s="619"/>
      <c r="AJ8" s="619"/>
      <c r="AK8" s="619"/>
      <c r="AL8" s="619"/>
      <c r="AM8" s="619"/>
      <c r="AN8" s="619"/>
      <c r="AO8" s="619"/>
      <c r="AP8" s="290"/>
      <c r="AQ8" s="413"/>
      <c r="AR8" s="276"/>
      <c r="AS8" s="153" t="s">
        <v>371</v>
      </c>
      <c r="AT8" s="154"/>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1" t="s">
        <v>14</v>
      </c>
      <c r="Z9" s="902"/>
      <c r="AA9" s="903"/>
      <c r="AB9" s="326"/>
      <c r="AC9" s="905"/>
      <c r="AD9" s="905"/>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8"/>
      <c r="AA10" s="899"/>
      <c r="AB10" s="371"/>
      <c r="AC10" s="904"/>
      <c r="AD10" s="904"/>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431"/>
      <c r="Q11" s="431"/>
      <c r="R11" s="431"/>
      <c r="S11" s="431"/>
      <c r="T11" s="431"/>
      <c r="U11" s="431"/>
      <c r="V11" s="431"/>
      <c r="W11" s="431"/>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2"/>
      <c r="AA12" s="703"/>
      <c r="AB12" s="878" t="s">
        <v>12</v>
      </c>
      <c r="AC12" s="879"/>
      <c r="AD12" s="880"/>
      <c r="AE12" s="618" t="s">
        <v>372</v>
      </c>
      <c r="AF12" s="618"/>
      <c r="AG12" s="618"/>
      <c r="AH12" s="618"/>
      <c r="AI12" s="618" t="s">
        <v>373</v>
      </c>
      <c r="AJ12" s="618"/>
      <c r="AK12" s="618"/>
      <c r="AL12" s="618"/>
      <c r="AM12" s="618" t="s">
        <v>374</v>
      </c>
      <c r="AN12" s="618"/>
      <c r="AO12" s="618"/>
      <c r="AP12" s="287"/>
      <c r="AQ12" s="147" t="s">
        <v>370</v>
      </c>
      <c r="AR12" s="150"/>
      <c r="AS12" s="150"/>
      <c r="AT12" s="151"/>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9"/>
      <c r="AF13" s="619"/>
      <c r="AG13" s="619"/>
      <c r="AH13" s="619"/>
      <c r="AI13" s="619"/>
      <c r="AJ13" s="619"/>
      <c r="AK13" s="619"/>
      <c r="AL13" s="619"/>
      <c r="AM13" s="619"/>
      <c r="AN13" s="619"/>
      <c r="AO13" s="619"/>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1" t="s">
        <v>14</v>
      </c>
      <c r="Z14" s="902"/>
      <c r="AA14" s="903"/>
      <c r="AB14" s="326"/>
      <c r="AC14" s="905"/>
      <c r="AD14" s="905"/>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8"/>
      <c r="AA15" s="899"/>
      <c r="AB15" s="371"/>
      <c r="AC15" s="904"/>
      <c r="AD15" s="904"/>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431"/>
      <c r="Q16" s="431"/>
      <c r="R16" s="431"/>
      <c r="S16" s="431"/>
      <c r="T16" s="431"/>
      <c r="U16" s="431"/>
      <c r="V16" s="431"/>
      <c r="W16" s="431"/>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2"/>
      <c r="AA17" s="703"/>
      <c r="AB17" s="878" t="s">
        <v>12</v>
      </c>
      <c r="AC17" s="879"/>
      <c r="AD17" s="880"/>
      <c r="AE17" s="618" t="s">
        <v>372</v>
      </c>
      <c r="AF17" s="618"/>
      <c r="AG17" s="618"/>
      <c r="AH17" s="618"/>
      <c r="AI17" s="618" t="s">
        <v>373</v>
      </c>
      <c r="AJ17" s="618"/>
      <c r="AK17" s="618"/>
      <c r="AL17" s="618"/>
      <c r="AM17" s="618" t="s">
        <v>374</v>
      </c>
      <c r="AN17" s="618"/>
      <c r="AO17" s="618"/>
      <c r="AP17" s="287"/>
      <c r="AQ17" s="147" t="s">
        <v>370</v>
      </c>
      <c r="AR17" s="150"/>
      <c r="AS17" s="150"/>
      <c r="AT17" s="151"/>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9"/>
      <c r="AF18" s="619"/>
      <c r="AG18" s="619"/>
      <c r="AH18" s="619"/>
      <c r="AI18" s="619"/>
      <c r="AJ18" s="619"/>
      <c r="AK18" s="619"/>
      <c r="AL18" s="619"/>
      <c r="AM18" s="619"/>
      <c r="AN18" s="619"/>
      <c r="AO18" s="619"/>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1" t="s">
        <v>14</v>
      </c>
      <c r="Z19" s="902"/>
      <c r="AA19" s="903"/>
      <c r="AB19" s="326"/>
      <c r="AC19" s="905"/>
      <c r="AD19" s="905"/>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8"/>
      <c r="AA20" s="899"/>
      <c r="AB20" s="371"/>
      <c r="AC20" s="904"/>
      <c r="AD20" s="904"/>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431"/>
      <c r="Q21" s="431"/>
      <c r="R21" s="431"/>
      <c r="S21" s="431"/>
      <c r="T21" s="431"/>
      <c r="U21" s="431"/>
      <c r="V21" s="431"/>
      <c r="W21" s="431"/>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2"/>
      <c r="AA22" s="703"/>
      <c r="AB22" s="878" t="s">
        <v>12</v>
      </c>
      <c r="AC22" s="879"/>
      <c r="AD22" s="880"/>
      <c r="AE22" s="618" t="s">
        <v>372</v>
      </c>
      <c r="AF22" s="618"/>
      <c r="AG22" s="618"/>
      <c r="AH22" s="618"/>
      <c r="AI22" s="618" t="s">
        <v>373</v>
      </c>
      <c r="AJ22" s="618"/>
      <c r="AK22" s="618"/>
      <c r="AL22" s="618"/>
      <c r="AM22" s="618" t="s">
        <v>374</v>
      </c>
      <c r="AN22" s="618"/>
      <c r="AO22" s="618"/>
      <c r="AP22" s="287"/>
      <c r="AQ22" s="147" t="s">
        <v>370</v>
      </c>
      <c r="AR22" s="150"/>
      <c r="AS22" s="150"/>
      <c r="AT22" s="151"/>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9"/>
      <c r="AF23" s="619"/>
      <c r="AG23" s="619"/>
      <c r="AH23" s="619"/>
      <c r="AI23" s="619"/>
      <c r="AJ23" s="619"/>
      <c r="AK23" s="619"/>
      <c r="AL23" s="619"/>
      <c r="AM23" s="619"/>
      <c r="AN23" s="619"/>
      <c r="AO23" s="619"/>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1" t="s">
        <v>14</v>
      </c>
      <c r="Z24" s="902"/>
      <c r="AA24" s="903"/>
      <c r="AB24" s="326"/>
      <c r="AC24" s="905"/>
      <c r="AD24" s="905"/>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8"/>
      <c r="AA25" s="899"/>
      <c r="AB25" s="371"/>
      <c r="AC25" s="904"/>
      <c r="AD25" s="904"/>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431"/>
      <c r="Q26" s="431"/>
      <c r="R26" s="431"/>
      <c r="S26" s="431"/>
      <c r="T26" s="431"/>
      <c r="U26" s="431"/>
      <c r="V26" s="431"/>
      <c r="W26" s="431"/>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2"/>
      <c r="AA27" s="703"/>
      <c r="AB27" s="878" t="s">
        <v>12</v>
      </c>
      <c r="AC27" s="879"/>
      <c r="AD27" s="880"/>
      <c r="AE27" s="618" t="s">
        <v>372</v>
      </c>
      <c r="AF27" s="618"/>
      <c r="AG27" s="618"/>
      <c r="AH27" s="618"/>
      <c r="AI27" s="618" t="s">
        <v>373</v>
      </c>
      <c r="AJ27" s="618"/>
      <c r="AK27" s="618"/>
      <c r="AL27" s="618"/>
      <c r="AM27" s="618" t="s">
        <v>374</v>
      </c>
      <c r="AN27" s="618"/>
      <c r="AO27" s="618"/>
      <c r="AP27" s="287"/>
      <c r="AQ27" s="147" t="s">
        <v>370</v>
      </c>
      <c r="AR27" s="150"/>
      <c r="AS27" s="150"/>
      <c r="AT27" s="151"/>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9"/>
      <c r="AF28" s="619"/>
      <c r="AG28" s="619"/>
      <c r="AH28" s="619"/>
      <c r="AI28" s="619"/>
      <c r="AJ28" s="619"/>
      <c r="AK28" s="619"/>
      <c r="AL28" s="619"/>
      <c r="AM28" s="619"/>
      <c r="AN28" s="619"/>
      <c r="AO28" s="619"/>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1" t="s">
        <v>14</v>
      </c>
      <c r="Z29" s="902"/>
      <c r="AA29" s="903"/>
      <c r="AB29" s="326"/>
      <c r="AC29" s="905"/>
      <c r="AD29" s="905"/>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8"/>
      <c r="AA30" s="899"/>
      <c r="AB30" s="371"/>
      <c r="AC30" s="904"/>
      <c r="AD30" s="904"/>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431"/>
      <c r="Q31" s="431"/>
      <c r="R31" s="431"/>
      <c r="S31" s="431"/>
      <c r="T31" s="431"/>
      <c r="U31" s="431"/>
      <c r="V31" s="431"/>
      <c r="W31" s="431"/>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2"/>
      <c r="AA32" s="703"/>
      <c r="AB32" s="878" t="s">
        <v>12</v>
      </c>
      <c r="AC32" s="879"/>
      <c r="AD32" s="880"/>
      <c r="AE32" s="618" t="s">
        <v>372</v>
      </c>
      <c r="AF32" s="618"/>
      <c r="AG32" s="618"/>
      <c r="AH32" s="618"/>
      <c r="AI32" s="618" t="s">
        <v>373</v>
      </c>
      <c r="AJ32" s="618"/>
      <c r="AK32" s="618"/>
      <c r="AL32" s="618"/>
      <c r="AM32" s="618" t="s">
        <v>374</v>
      </c>
      <c r="AN32" s="618"/>
      <c r="AO32" s="618"/>
      <c r="AP32" s="287"/>
      <c r="AQ32" s="147" t="s">
        <v>370</v>
      </c>
      <c r="AR32" s="150"/>
      <c r="AS32" s="150"/>
      <c r="AT32" s="151"/>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9"/>
      <c r="AF33" s="619"/>
      <c r="AG33" s="619"/>
      <c r="AH33" s="619"/>
      <c r="AI33" s="619"/>
      <c r="AJ33" s="619"/>
      <c r="AK33" s="619"/>
      <c r="AL33" s="619"/>
      <c r="AM33" s="619"/>
      <c r="AN33" s="619"/>
      <c r="AO33" s="619"/>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1" t="s">
        <v>14</v>
      </c>
      <c r="Z34" s="902"/>
      <c r="AA34" s="903"/>
      <c r="AB34" s="326"/>
      <c r="AC34" s="905"/>
      <c r="AD34" s="905"/>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8"/>
      <c r="AA35" s="899"/>
      <c r="AB35" s="371"/>
      <c r="AC35" s="904"/>
      <c r="AD35" s="904"/>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431"/>
      <c r="Q36" s="431"/>
      <c r="R36" s="431"/>
      <c r="S36" s="431"/>
      <c r="T36" s="431"/>
      <c r="U36" s="431"/>
      <c r="V36" s="431"/>
      <c r="W36" s="431"/>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2"/>
      <c r="AA37" s="703"/>
      <c r="AB37" s="878" t="s">
        <v>12</v>
      </c>
      <c r="AC37" s="879"/>
      <c r="AD37" s="880"/>
      <c r="AE37" s="618" t="s">
        <v>372</v>
      </c>
      <c r="AF37" s="618"/>
      <c r="AG37" s="618"/>
      <c r="AH37" s="618"/>
      <c r="AI37" s="618" t="s">
        <v>373</v>
      </c>
      <c r="AJ37" s="618"/>
      <c r="AK37" s="618"/>
      <c r="AL37" s="618"/>
      <c r="AM37" s="618" t="s">
        <v>374</v>
      </c>
      <c r="AN37" s="618"/>
      <c r="AO37" s="618"/>
      <c r="AP37" s="287"/>
      <c r="AQ37" s="147" t="s">
        <v>370</v>
      </c>
      <c r="AR37" s="150"/>
      <c r="AS37" s="150"/>
      <c r="AT37" s="151"/>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9"/>
      <c r="AF38" s="619"/>
      <c r="AG38" s="619"/>
      <c r="AH38" s="619"/>
      <c r="AI38" s="619"/>
      <c r="AJ38" s="619"/>
      <c r="AK38" s="619"/>
      <c r="AL38" s="619"/>
      <c r="AM38" s="619"/>
      <c r="AN38" s="619"/>
      <c r="AO38" s="619"/>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1" t="s">
        <v>14</v>
      </c>
      <c r="Z39" s="902"/>
      <c r="AA39" s="903"/>
      <c r="AB39" s="326"/>
      <c r="AC39" s="905"/>
      <c r="AD39" s="905"/>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8"/>
      <c r="AA40" s="899"/>
      <c r="AB40" s="371"/>
      <c r="AC40" s="904"/>
      <c r="AD40" s="904"/>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431"/>
      <c r="Q41" s="431"/>
      <c r="R41" s="431"/>
      <c r="S41" s="431"/>
      <c r="T41" s="431"/>
      <c r="U41" s="431"/>
      <c r="V41" s="431"/>
      <c r="W41" s="431"/>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2"/>
      <c r="AA42" s="703"/>
      <c r="AB42" s="878" t="s">
        <v>12</v>
      </c>
      <c r="AC42" s="879"/>
      <c r="AD42" s="880"/>
      <c r="AE42" s="618" t="s">
        <v>372</v>
      </c>
      <c r="AF42" s="618"/>
      <c r="AG42" s="618"/>
      <c r="AH42" s="618"/>
      <c r="AI42" s="618" t="s">
        <v>373</v>
      </c>
      <c r="AJ42" s="618"/>
      <c r="AK42" s="618"/>
      <c r="AL42" s="618"/>
      <c r="AM42" s="618" t="s">
        <v>374</v>
      </c>
      <c r="AN42" s="618"/>
      <c r="AO42" s="618"/>
      <c r="AP42" s="287"/>
      <c r="AQ42" s="147" t="s">
        <v>370</v>
      </c>
      <c r="AR42" s="150"/>
      <c r="AS42" s="150"/>
      <c r="AT42" s="151"/>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9"/>
      <c r="AF43" s="619"/>
      <c r="AG43" s="619"/>
      <c r="AH43" s="619"/>
      <c r="AI43" s="619"/>
      <c r="AJ43" s="619"/>
      <c r="AK43" s="619"/>
      <c r="AL43" s="619"/>
      <c r="AM43" s="619"/>
      <c r="AN43" s="619"/>
      <c r="AO43" s="619"/>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1" t="s">
        <v>14</v>
      </c>
      <c r="Z44" s="902"/>
      <c r="AA44" s="903"/>
      <c r="AB44" s="326"/>
      <c r="AC44" s="905"/>
      <c r="AD44" s="905"/>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8"/>
      <c r="AA45" s="899"/>
      <c r="AB45" s="371"/>
      <c r="AC45" s="904"/>
      <c r="AD45" s="904"/>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431"/>
      <c r="Q46" s="431"/>
      <c r="R46" s="431"/>
      <c r="S46" s="431"/>
      <c r="T46" s="431"/>
      <c r="U46" s="431"/>
      <c r="V46" s="431"/>
      <c r="W46" s="431"/>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2"/>
      <c r="AA47" s="703"/>
      <c r="AB47" s="878" t="s">
        <v>12</v>
      </c>
      <c r="AC47" s="879"/>
      <c r="AD47" s="880"/>
      <c r="AE47" s="618" t="s">
        <v>372</v>
      </c>
      <c r="AF47" s="618"/>
      <c r="AG47" s="618"/>
      <c r="AH47" s="618"/>
      <c r="AI47" s="618" t="s">
        <v>373</v>
      </c>
      <c r="AJ47" s="618"/>
      <c r="AK47" s="618"/>
      <c r="AL47" s="618"/>
      <c r="AM47" s="618" t="s">
        <v>374</v>
      </c>
      <c r="AN47" s="618"/>
      <c r="AO47" s="618"/>
      <c r="AP47" s="287"/>
      <c r="AQ47" s="147" t="s">
        <v>370</v>
      </c>
      <c r="AR47" s="150"/>
      <c r="AS47" s="150"/>
      <c r="AT47" s="151"/>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9"/>
      <c r="AF48" s="619"/>
      <c r="AG48" s="619"/>
      <c r="AH48" s="619"/>
      <c r="AI48" s="619"/>
      <c r="AJ48" s="619"/>
      <c r="AK48" s="619"/>
      <c r="AL48" s="619"/>
      <c r="AM48" s="619"/>
      <c r="AN48" s="619"/>
      <c r="AO48" s="619"/>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1" t="s">
        <v>14</v>
      </c>
      <c r="Z49" s="902"/>
      <c r="AA49" s="903"/>
      <c r="AB49" s="326"/>
      <c r="AC49" s="905"/>
      <c r="AD49" s="905"/>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8"/>
      <c r="AA50" s="899"/>
      <c r="AB50" s="371"/>
      <c r="AC50" s="904"/>
      <c r="AD50" s="904"/>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431"/>
      <c r="Q51" s="431"/>
      <c r="R51" s="431"/>
      <c r="S51" s="431"/>
      <c r="T51" s="431"/>
      <c r="U51" s="431"/>
      <c r="V51" s="431"/>
      <c r="W51" s="431"/>
      <c r="X51" s="896"/>
      <c r="Y51" s="897" t="s">
        <v>15</v>
      </c>
      <c r="Z51" s="898"/>
      <c r="AA51" s="899"/>
      <c r="AB51" s="743" t="s">
        <v>315</v>
      </c>
      <c r="AC51" s="842"/>
      <c r="AD51" s="842"/>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9" t="s">
        <v>19</v>
      </c>
      <c r="H3" s="527"/>
      <c r="I3" s="527"/>
      <c r="J3" s="527"/>
      <c r="K3" s="527"/>
      <c r="L3" s="526" t="s">
        <v>20</v>
      </c>
      <c r="M3" s="527"/>
      <c r="N3" s="527"/>
      <c r="O3" s="527"/>
      <c r="P3" s="527"/>
      <c r="Q3" s="527"/>
      <c r="R3" s="527"/>
      <c r="S3" s="527"/>
      <c r="T3" s="527"/>
      <c r="U3" s="527"/>
      <c r="V3" s="527"/>
      <c r="W3" s="527"/>
      <c r="X3" s="528"/>
      <c r="Y3" s="477" t="s">
        <v>21</v>
      </c>
      <c r="Z3" s="478"/>
      <c r="AA3" s="478"/>
      <c r="AB3" s="677"/>
      <c r="AC3" s="459"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18"/>
      <c r="B4" s="919"/>
      <c r="C4" s="919"/>
      <c r="D4" s="919"/>
      <c r="E4" s="919"/>
      <c r="F4" s="920"/>
      <c r="G4" s="529"/>
      <c r="H4" s="530"/>
      <c r="I4" s="530"/>
      <c r="J4" s="530"/>
      <c r="K4" s="531"/>
      <c r="L4" s="523"/>
      <c r="M4" s="524"/>
      <c r="N4" s="524"/>
      <c r="O4" s="524"/>
      <c r="P4" s="524"/>
      <c r="Q4" s="524"/>
      <c r="R4" s="524"/>
      <c r="S4" s="524"/>
      <c r="T4" s="524"/>
      <c r="U4" s="524"/>
      <c r="V4" s="524"/>
      <c r="W4" s="524"/>
      <c r="X4" s="525"/>
      <c r="Y4" s="485"/>
      <c r="Z4" s="486"/>
      <c r="AA4" s="486"/>
      <c r="AB4" s="684"/>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18"/>
      <c r="B16" s="919"/>
      <c r="C16" s="919"/>
      <c r="D16" s="919"/>
      <c r="E16" s="919"/>
      <c r="F16" s="920"/>
      <c r="G16" s="459"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7"/>
      <c r="AC16" s="459"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18"/>
      <c r="B17" s="919"/>
      <c r="C17" s="919"/>
      <c r="D17" s="919"/>
      <c r="E17" s="919"/>
      <c r="F17" s="920"/>
      <c r="G17" s="529"/>
      <c r="H17" s="530"/>
      <c r="I17" s="530"/>
      <c r="J17" s="530"/>
      <c r="K17" s="531"/>
      <c r="L17" s="523"/>
      <c r="M17" s="524"/>
      <c r="N17" s="524"/>
      <c r="O17" s="524"/>
      <c r="P17" s="524"/>
      <c r="Q17" s="524"/>
      <c r="R17" s="524"/>
      <c r="S17" s="524"/>
      <c r="T17" s="524"/>
      <c r="U17" s="524"/>
      <c r="V17" s="524"/>
      <c r="W17" s="524"/>
      <c r="X17" s="525"/>
      <c r="Y17" s="485"/>
      <c r="Z17" s="486"/>
      <c r="AA17" s="486"/>
      <c r="AB17" s="684"/>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18"/>
      <c r="B29" s="919"/>
      <c r="C29" s="919"/>
      <c r="D29" s="919"/>
      <c r="E29" s="919"/>
      <c r="F29" s="920"/>
      <c r="G29" s="459"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7"/>
      <c r="AC29" s="459"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18"/>
      <c r="B30" s="919"/>
      <c r="C30" s="919"/>
      <c r="D30" s="919"/>
      <c r="E30" s="919"/>
      <c r="F30" s="920"/>
      <c r="G30" s="529"/>
      <c r="H30" s="530"/>
      <c r="I30" s="530"/>
      <c r="J30" s="530"/>
      <c r="K30" s="531"/>
      <c r="L30" s="523"/>
      <c r="M30" s="524"/>
      <c r="N30" s="524"/>
      <c r="O30" s="524"/>
      <c r="P30" s="524"/>
      <c r="Q30" s="524"/>
      <c r="R30" s="524"/>
      <c r="S30" s="524"/>
      <c r="T30" s="524"/>
      <c r="U30" s="524"/>
      <c r="V30" s="524"/>
      <c r="W30" s="524"/>
      <c r="X30" s="525"/>
      <c r="Y30" s="485"/>
      <c r="Z30" s="486"/>
      <c r="AA30" s="486"/>
      <c r="AB30" s="684"/>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18"/>
      <c r="B42" s="919"/>
      <c r="C42" s="919"/>
      <c r="D42" s="919"/>
      <c r="E42" s="919"/>
      <c r="F42" s="920"/>
      <c r="G42" s="459"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7"/>
      <c r="AC42" s="459"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18"/>
      <c r="B43" s="919"/>
      <c r="C43" s="919"/>
      <c r="D43" s="919"/>
      <c r="E43" s="919"/>
      <c r="F43" s="920"/>
      <c r="G43" s="529"/>
      <c r="H43" s="530"/>
      <c r="I43" s="530"/>
      <c r="J43" s="530"/>
      <c r="K43" s="531"/>
      <c r="L43" s="523"/>
      <c r="M43" s="524"/>
      <c r="N43" s="524"/>
      <c r="O43" s="524"/>
      <c r="P43" s="524"/>
      <c r="Q43" s="524"/>
      <c r="R43" s="524"/>
      <c r="S43" s="524"/>
      <c r="T43" s="524"/>
      <c r="U43" s="524"/>
      <c r="V43" s="524"/>
      <c r="W43" s="524"/>
      <c r="X43" s="525"/>
      <c r="Y43" s="485"/>
      <c r="Z43" s="486"/>
      <c r="AA43" s="486"/>
      <c r="AB43" s="684"/>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18"/>
      <c r="B56" s="919"/>
      <c r="C56" s="919"/>
      <c r="D56" s="919"/>
      <c r="E56" s="919"/>
      <c r="F56" s="920"/>
      <c r="G56" s="459"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7"/>
      <c r="AC56" s="459"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18"/>
      <c r="B57" s="919"/>
      <c r="C57" s="919"/>
      <c r="D57" s="919"/>
      <c r="E57" s="919"/>
      <c r="F57" s="920"/>
      <c r="G57" s="529"/>
      <c r="H57" s="530"/>
      <c r="I57" s="530"/>
      <c r="J57" s="530"/>
      <c r="K57" s="531"/>
      <c r="L57" s="523"/>
      <c r="M57" s="524"/>
      <c r="N57" s="524"/>
      <c r="O57" s="524"/>
      <c r="P57" s="524"/>
      <c r="Q57" s="524"/>
      <c r="R57" s="524"/>
      <c r="S57" s="524"/>
      <c r="T57" s="524"/>
      <c r="U57" s="524"/>
      <c r="V57" s="524"/>
      <c r="W57" s="524"/>
      <c r="X57" s="525"/>
      <c r="Y57" s="485"/>
      <c r="Z57" s="486"/>
      <c r="AA57" s="486"/>
      <c r="AB57" s="684"/>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18"/>
      <c r="B69" s="919"/>
      <c r="C69" s="919"/>
      <c r="D69" s="919"/>
      <c r="E69" s="919"/>
      <c r="F69" s="920"/>
      <c r="G69" s="459"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7"/>
      <c r="AC69" s="459"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18"/>
      <c r="B70" s="919"/>
      <c r="C70" s="919"/>
      <c r="D70" s="919"/>
      <c r="E70" s="919"/>
      <c r="F70" s="920"/>
      <c r="G70" s="529"/>
      <c r="H70" s="530"/>
      <c r="I70" s="530"/>
      <c r="J70" s="530"/>
      <c r="K70" s="531"/>
      <c r="L70" s="523"/>
      <c r="M70" s="524"/>
      <c r="N70" s="524"/>
      <c r="O70" s="524"/>
      <c r="P70" s="524"/>
      <c r="Q70" s="524"/>
      <c r="R70" s="524"/>
      <c r="S70" s="524"/>
      <c r="T70" s="524"/>
      <c r="U70" s="524"/>
      <c r="V70" s="524"/>
      <c r="W70" s="524"/>
      <c r="X70" s="525"/>
      <c r="Y70" s="485"/>
      <c r="Z70" s="486"/>
      <c r="AA70" s="486"/>
      <c r="AB70" s="684"/>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18"/>
      <c r="B82" s="919"/>
      <c r="C82" s="919"/>
      <c r="D82" s="919"/>
      <c r="E82" s="919"/>
      <c r="F82" s="920"/>
      <c r="G82" s="459"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7"/>
      <c r="AC82" s="459"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18"/>
      <c r="B83" s="919"/>
      <c r="C83" s="919"/>
      <c r="D83" s="919"/>
      <c r="E83" s="919"/>
      <c r="F83" s="920"/>
      <c r="G83" s="529"/>
      <c r="H83" s="530"/>
      <c r="I83" s="530"/>
      <c r="J83" s="530"/>
      <c r="K83" s="531"/>
      <c r="L83" s="523"/>
      <c r="M83" s="524"/>
      <c r="N83" s="524"/>
      <c r="O83" s="524"/>
      <c r="P83" s="524"/>
      <c r="Q83" s="524"/>
      <c r="R83" s="524"/>
      <c r="S83" s="524"/>
      <c r="T83" s="524"/>
      <c r="U83" s="524"/>
      <c r="V83" s="524"/>
      <c r="W83" s="524"/>
      <c r="X83" s="525"/>
      <c r="Y83" s="485"/>
      <c r="Z83" s="486"/>
      <c r="AA83" s="486"/>
      <c r="AB83" s="684"/>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18"/>
      <c r="B95" s="919"/>
      <c r="C95" s="919"/>
      <c r="D95" s="919"/>
      <c r="E95" s="919"/>
      <c r="F95" s="920"/>
      <c r="G95" s="459"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7"/>
      <c r="AC95" s="459"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18"/>
      <c r="B96" s="919"/>
      <c r="C96" s="919"/>
      <c r="D96" s="919"/>
      <c r="E96" s="919"/>
      <c r="F96" s="920"/>
      <c r="G96" s="529"/>
      <c r="H96" s="530"/>
      <c r="I96" s="530"/>
      <c r="J96" s="530"/>
      <c r="K96" s="531"/>
      <c r="L96" s="523"/>
      <c r="M96" s="524"/>
      <c r="N96" s="524"/>
      <c r="O96" s="524"/>
      <c r="P96" s="524"/>
      <c r="Q96" s="524"/>
      <c r="R96" s="524"/>
      <c r="S96" s="524"/>
      <c r="T96" s="524"/>
      <c r="U96" s="524"/>
      <c r="V96" s="524"/>
      <c r="W96" s="524"/>
      <c r="X96" s="525"/>
      <c r="Y96" s="485"/>
      <c r="Z96" s="486"/>
      <c r="AA96" s="486"/>
      <c r="AB96" s="684"/>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18"/>
      <c r="B109" s="919"/>
      <c r="C109" s="919"/>
      <c r="D109" s="919"/>
      <c r="E109" s="919"/>
      <c r="F109" s="920"/>
      <c r="G109" s="459"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7"/>
      <c r="AC109" s="459"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18"/>
      <c r="B110" s="919"/>
      <c r="C110" s="919"/>
      <c r="D110" s="919"/>
      <c r="E110" s="919"/>
      <c r="F110" s="920"/>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4"/>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18"/>
      <c r="B122" s="919"/>
      <c r="C122" s="919"/>
      <c r="D122" s="919"/>
      <c r="E122" s="919"/>
      <c r="F122" s="920"/>
      <c r="G122" s="459"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7"/>
      <c r="AC122" s="459"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18"/>
      <c r="B123" s="919"/>
      <c r="C123" s="919"/>
      <c r="D123" s="919"/>
      <c r="E123" s="919"/>
      <c r="F123" s="920"/>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4"/>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18"/>
      <c r="B135" s="919"/>
      <c r="C135" s="919"/>
      <c r="D135" s="919"/>
      <c r="E135" s="919"/>
      <c r="F135" s="920"/>
      <c r="G135" s="459"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7"/>
      <c r="AC135" s="459"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18"/>
      <c r="B136" s="919"/>
      <c r="C136" s="919"/>
      <c r="D136" s="919"/>
      <c r="E136" s="919"/>
      <c r="F136" s="920"/>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4"/>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18"/>
      <c r="B148" s="919"/>
      <c r="C148" s="919"/>
      <c r="D148" s="919"/>
      <c r="E148" s="919"/>
      <c r="F148" s="920"/>
      <c r="G148" s="459"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7"/>
      <c r="AC148" s="459"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18"/>
      <c r="B149" s="919"/>
      <c r="C149" s="919"/>
      <c r="D149" s="919"/>
      <c r="E149" s="919"/>
      <c r="F149" s="920"/>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4"/>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18"/>
      <c r="B162" s="919"/>
      <c r="C162" s="919"/>
      <c r="D162" s="919"/>
      <c r="E162" s="919"/>
      <c r="F162" s="920"/>
      <c r="G162" s="459"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7"/>
      <c r="AC162" s="459"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18"/>
      <c r="B163" s="919"/>
      <c r="C163" s="919"/>
      <c r="D163" s="919"/>
      <c r="E163" s="919"/>
      <c r="F163" s="920"/>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4"/>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18"/>
      <c r="B175" s="919"/>
      <c r="C175" s="919"/>
      <c r="D175" s="919"/>
      <c r="E175" s="919"/>
      <c r="F175" s="920"/>
      <c r="G175" s="459"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7"/>
      <c r="AC175" s="459"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18"/>
      <c r="B176" s="919"/>
      <c r="C176" s="919"/>
      <c r="D176" s="919"/>
      <c r="E176" s="919"/>
      <c r="F176" s="920"/>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4"/>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18"/>
      <c r="B188" s="919"/>
      <c r="C188" s="919"/>
      <c r="D188" s="919"/>
      <c r="E188" s="919"/>
      <c r="F188" s="920"/>
      <c r="G188" s="459"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7"/>
      <c r="AC188" s="459"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18"/>
      <c r="B189" s="919"/>
      <c r="C189" s="919"/>
      <c r="D189" s="919"/>
      <c r="E189" s="919"/>
      <c r="F189" s="920"/>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4"/>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18"/>
      <c r="B201" s="919"/>
      <c r="C201" s="919"/>
      <c r="D201" s="919"/>
      <c r="E201" s="919"/>
      <c r="F201" s="920"/>
      <c r="G201" s="459"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7"/>
      <c r="AC201" s="459"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18"/>
      <c r="B202" s="919"/>
      <c r="C202" s="919"/>
      <c r="D202" s="919"/>
      <c r="E202" s="919"/>
      <c r="F202" s="920"/>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4"/>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18"/>
      <c r="B215" s="919"/>
      <c r="C215" s="919"/>
      <c r="D215" s="919"/>
      <c r="E215" s="919"/>
      <c r="F215" s="920"/>
      <c r="G215" s="459"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7"/>
      <c r="AC215" s="459"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18"/>
      <c r="B216" s="919"/>
      <c r="C216" s="919"/>
      <c r="D216" s="919"/>
      <c r="E216" s="919"/>
      <c r="F216" s="920"/>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4"/>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18"/>
      <c r="B228" s="919"/>
      <c r="C228" s="919"/>
      <c r="D228" s="919"/>
      <c r="E228" s="919"/>
      <c r="F228" s="920"/>
      <c r="G228" s="459"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7"/>
      <c r="AC228" s="459"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18"/>
      <c r="B229" s="919"/>
      <c r="C229" s="919"/>
      <c r="D229" s="919"/>
      <c r="E229" s="919"/>
      <c r="F229" s="920"/>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4"/>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18"/>
      <c r="B241" s="919"/>
      <c r="C241" s="919"/>
      <c r="D241" s="919"/>
      <c r="E241" s="919"/>
      <c r="F241" s="920"/>
      <c r="G241" s="459"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7"/>
      <c r="AC241" s="459"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18"/>
      <c r="B242" s="919"/>
      <c r="C242" s="919"/>
      <c r="D242" s="919"/>
      <c r="E242" s="919"/>
      <c r="F242" s="920"/>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4"/>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18"/>
      <c r="B254" s="919"/>
      <c r="C254" s="919"/>
      <c r="D254" s="919"/>
      <c r="E254" s="919"/>
      <c r="F254" s="920"/>
      <c r="G254" s="459"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7"/>
      <c r="AC254" s="459"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18"/>
      <c r="B255" s="919"/>
      <c r="C255" s="919"/>
      <c r="D255" s="919"/>
      <c r="E255" s="919"/>
      <c r="F255" s="920"/>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4"/>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x14ac:dyDescent="0.15">
      <c r="A4" s="929">
        <v>1</v>
      </c>
      <c r="B4" s="929">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9">
        <v>2</v>
      </c>
      <c r="B5" s="929">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9">
        <v>3</v>
      </c>
      <c r="B6" s="929">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9">
        <v>4</v>
      </c>
      <c r="B7" s="929">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9">
        <v>5</v>
      </c>
      <c r="B8" s="929">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9">
        <v>6</v>
      </c>
      <c r="B9" s="929">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9">
        <v>7</v>
      </c>
      <c r="B10" s="929">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9">
        <v>8</v>
      </c>
      <c r="B11" s="929">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9">
        <v>9</v>
      </c>
      <c r="B12" s="929">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9">
        <v>10</v>
      </c>
      <c r="B13" s="929">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9">
        <v>11</v>
      </c>
      <c r="B14" s="929">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9">
        <v>12</v>
      </c>
      <c r="B15" s="929">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9">
        <v>13</v>
      </c>
      <c r="B16" s="929">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9">
        <v>14</v>
      </c>
      <c r="B17" s="929">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9">
        <v>15</v>
      </c>
      <c r="B18" s="929">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9">
        <v>16</v>
      </c>
      <c r="B19" s="929">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9">
        <v>17</v>
      </c>
      <c r="B20" s="929">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9">
        <v>18</v>
      </c>
      <c r="B21" s="929">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9">
        <v>19</v>
      </c>
      <c r="B22" s="929">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9">
        <v>20</v>
      </c>
      <c r="B23" s="929">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9">
        <v>21</v>
      </c>
      <c r="B24" s="929">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9">
        <v>22</v>
      </c>
      <c r="B25" s="929">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9">
        <v>23</v>
      </c>
      <c r="B26" s="929">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9">
        <v>24</v>
      </c>
      <c r="B27" s="929">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9">
        <v>25</v>
      </c>
      <c r="B28" s="929">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9">
        <v>26</v>
      </c>
      <c r="B29" s="929">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9">
        <v>27</v>
      </c>
      <c r="B30" s="929">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9">
        <v>28</v>
      </c>
      <c r="B31" s="929">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9">
        <v>29</v>
      </c>
      <c r="B32" s="929">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9">
        <v>30</v>
      </c>
      <c r="B33" s="929">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9">
        <v>1</v>
      </c>
      <c r="B37" s="929">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9">
        <v>2</v>
      </c>
      <c r="B38" s="929">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9">
        <v>3</v>
      </c>
      <c r="B39" s="929">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9">
        <v>4</v>
      </c>
      <c r="B40" s="929">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9">
        <v>5</v>
      </c>
      <c r="B41" s="929">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9">
        <v>6</v>
      </c>
      <c r="B42" s="929">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9">
        <v>7</v>
      </c>
      <c r="B43" s="929">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9">
        <v>8</v>
      </c>
      <c r="B44" s="929">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9">
        <v>9</v>
      </c>
      <c r="B45" s="929">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9">
        <v>10</v>
      </c>
      <c r="B46" s="929">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9">
        <v>11</v>
      </c>
      <c r="B47" s="929">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9">
        <v>12</v>
      </c>
      <c r="B48" s="929">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9">
        <v>13</v>
      </c>
      <c r="B49" s="929">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9">
        <v>14</v>
      </c>
      <c r="B50" s="929">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9">
        <v>15</v>
      </c>
      <c r="B51" s="929">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9">
        <v>16</v>
      </c>
      <c r="B52" s="929">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9">
        <v>17</v>
      </c>
      <c r="B53" s="929">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9">
        <v>18</v>
      </c>
      <c r="B54" s="929">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9">
        <v>19</v>
      </c>
      <c r="B55" s="929">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9">
        <v>20</v>
      </c>
      <c r="B56" s="929">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9">
        <v>21</v>
      </c>
      <c r="B57" s="929">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9">
        <v>22</v>
      </c>
      <c r="B58" s="929">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9">
        <v>23</v>
      </c>
      <c r="B59" s="929">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9">
        <v>24</v>
      </c>
      <c r="B60" s="929">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9">
        <v>25</v>
      </c>
      <c r="B61" s="929">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9">
        <v>26</v>
      </c>
      <c r="B62" s="929">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9">
        <v>27</v>
      </c>
      <c r="B63" s="929">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9">
        <v>28</v>
      </c>
      <c r="B64" s="929">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9">
        <v>29</v>
      </c>
      <c r="B65" s="929">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9">
        <v>30</v>
      </c>
      <c r="B66" s="929">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9">
        <v>1</v>
      </c>
      <c r="B70" s="929">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9">
        <v>2</v>
      </c>
      <c r="B71" s="929">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9">
        <v>3</v>
      </c>
      <c r="B72" s="929">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9">
        <v>4</v>
      </c>
      <c r="B73" s="929">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9">
        <v>5</v>
      </c>
      <c r="B74" s="929">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9">
        <v>6</v>
      </c>
      <c r="B75" s="929">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9">
        <v>7</v>
      </c>
      <c r="B76" s="929">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9">
        <v>8</v>
      </c>
      <c r="B77" s="929">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9">
        <v>9</v>
      </c>
      <c r="B78" s="929">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9">
        <v>10</v>
      </c>
      <c r="B79" s="929">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9">
        <v>11</v>
      </c>
      <c r="B80" s="929">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9">
        <v>12</v>
      </c>
      <c r="B81" s="929">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9">
        <v>13</v>
      </c>
      <c r="B82" s="929">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9">
        <v>14</v>
      </c>
      <c r="B83" s="929">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9">
        <v>15</v>
      </c>
      <c r="B84" s="929">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9">
        <v>16</v>
      </c>
      <c r="B85" s="929">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9">
        <v>17</v>
      </c>
      <c r="B86" s="929">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9">
        <v>18</v>
      </c>
      <c r="B87" s="929">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9">
        <v>19</v>
      </c>
      <c r="B88" s="929">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9">
        <v>20</v>
      </c>
      <c r="B89" s="929">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9">
        <v>21</v>
      </c>
      <c r="B90" s="929">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9">
        <v>22</v>
      </c>
      <c r="B91" s="929">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9">
        <v>23</v>
      </c>
      <c r="B92" s="929">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9">
        <v>24</v>
      </c>
      <c r="B93" s="929">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9">
        <v>25</v>
      </c>
      <c r="B94" s="929">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9">
        <v>26</v>
      </c>
      <c r="B95" s="929">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9">
        <v>27</v>
      </c>
      <c r="B96" s="929">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9">
        <v>28</v>
      </c>
      <c r="B97" s="929">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9">
        <v>29</v>
      </c>
      <c r="B98" s="929">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9">
        <v>30</v>
      </c>
      <c r="B99" s="929">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9">
        <v>1</v>
      </c>
      <c r="B103" s="929">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9">
        <v>2</v>
      </c>
      <c r="B104" s="929">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9">
        <v>3</v>
      </c>
      <c r="B105" s="929">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9">
        <v>4</v>
      </c>
      <c r="B106" s="929">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9">
        <v>5</v>
      </c>
      <c r="B107" s="929">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9">
        <v>6</v>
      </c>
      <c r="B108" s="929">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9">
        <v>7</v>
      </c>
      <c r="B109" s="929">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9">
        <v>8</v>
      </c>
      <c r="B110" s="929">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9">
        <v>9</v>
      </c>
      <c r="B111" s="929">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9">
        <v>10</v>
      </c>
      <c r="B112" s="929">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9">
        <v>11</v>
      </c>
      <c r="B113" s="929">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9">
        <v>12</v>
      </c>
      <c r="B114" s="929">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9">
        <v>13</v>
      </c>
      <c r="B115" s="929">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9">
        <v>14</v>
      </c>
      <c r="B116" s="929">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9">
        <v>15</v>
      </c>
      <c r="B117" s="929">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9">
        <v>16</v>
      </c>
      <c r="B118" s="929">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9">
        <v>17</v>
      </c>
      <c r="B119" s="929">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9">
        <v>18</v>
      </c>
      <c r="B120" s="929">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9">
        <v>19</v>
      </c>
      <c r="B121" s="929">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9">
        <v>20</v>
      </c>
      <c r="B122" s="929">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9">
        <v>21</v>
      </c>
      <c r="B123" s="929">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9">
        <v>22</v>
      </c>
      <c r="B124" s="929">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9">
        <v>23</v>
      </c>
      <c r="B125" s="929">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9">
        <v>24</v>
      </c>
      <c r="B126" s="929">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9">
        <v>25</v>
      </c>
      <c r="B127" s="929">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9">
        <v>26</v>
      </c>
      <c r="B128" s="929">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9">
        <v>27</v>
      </c>
      <c r="B129" s="929">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9">
        <v>28</v>
      </c>
      <c r="B130" s="929">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9">
        <v>29</v>
      </c>
      <c r="B131" s="929">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9">
        <v>30</v>
      </c>
      <c r="B132" s="929">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9">
        <v>1</v>
      </c>
      <c r="B136" s="929">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9">
        <v>2</v>
      </c>
      <c r="B137" s="929">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9">
        <v>3</v>
      </c>
      <c r="B138" s="929">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9">
        <v>4</v>
      </c>
      <c r="B139" s="929">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9">
        <v>5</v>
      </c>
      <c r="B140" s="929">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9">
        <v>6</v>
      </c>
      <c r="B141" s="929">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9">
        <v>7</v>
      </c>
      <c r="B142" s="929">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9">
        <v>8</v>
      </c>
      <c r="B143" s="929">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9">
        <v>9</v>
      </c>
      <c r="B144" s="929">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9">
        <v>10</v>
      </c>
      <c r="B145" s="929">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9">
        <v>11</v>
      </c>
      <c r="B146" s="929">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9">
        <v>12</v>
      </c>
      <c r="B147" s="929">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9">
        <v>13</v>
      </c>
      <c r="B148" s="929">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9">
        <v>14</v>
      </c>
      <c r="B149" s="929">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9">
        <v>15</v>
      </c>
      <c r="B150" s="929">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9">
        <v>16</v>
      </c>
      <c r="B151" s="929">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9">
        <v>17</v>
      </c>
      <c r="B152" s="929">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9">
        <v>18</v>
      </c>
      <c r="B153" s="929">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9">
        <v>19</v>
      </c>
      <c r="B154" s="929">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9">
        <v>20</v>
      </c>
      <c r="B155" s="929">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9">
        <v>21</v>
      </c>
      <c r="B156" s="929">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9">
        <v>22</v>
      </c>
      <c r="B157" s="929">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9">
        <v>23</v>
      </c>
      <c r="B158" s="929">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9">
        <v>24</v>
      </c>
      <c r="B159" s="929">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9">
        <v>25</v>
      </c>
      <c r="B160" s="929">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9">
        <v>26</v>
      </c>
      <c r="B161" s="929">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9">
        <v>27</v>
      </c>
      <c r="B162" s="929">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9">
        <v>28</v>
      </c>
      <c r="B163" s="929">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9">
        <v>29</v>
      </c>
      <c r="B164" s="929">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9">
        <v>30</v>
      </c>
      <c r="B165" s="929">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9">
        <v>1</v>
      </c>
      <c r="B169" s="929">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9">
        <v>2</v>
      </c>
      <c r="B170" s="929">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9">
        <v>3</v>
      </c>
      <c r="B171" s="929">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9">
        <v>4</v>
      </c>
      <c r="B172" s="929">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9">
        <v>5</v>
      </c>
      <c r="B173" s="929">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9">
        <v>6</v>
      </c>
      <c r="B174" s="929">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9">
        <v>7</v>
      </c>
      <c r="B175" s="929">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9">
        <v>8</v>
      </c>
      <c r="B176" s="929">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9">
        <v>9</v>
      </c>
      <c r="B177" s="929">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9">
        <v>10</v>
      </c>
      <c r="B178" s="929">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9">
        <v>11</v>
      </c>
      <c r="B179" s="929">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9">
        <v>12</v>
      </c>
      <c r="B180" s="929">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9">
        <v>13</v>
      </c>
      <c r="B181" s="929">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9">
        <v>14</v>
      </c>
      <c r="B182" s="929">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9">
        <v>15</v>
      </c>
      <c r="B183" s="929">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9">
        <v>16</v>
      </c>
      <c r="B184" s="929">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9">
        <v>17</v>
      </c>
      <c r="B185" s="929">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9">
        <v>18</v>
      </c>
      <c r="B186" s="929">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9">
        <v>19</v>
      </c>
      <c r="B187" s="929">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9">
        <v>20</v>
      </c>
      <c r="B188" s="929">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9">
        <v>21</v>
      </c>
      <c r="B189" s="929">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9">
        <v>22</v>
      </c>
      <c r="B190" s="929">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9">
        <v>23</v>
      </c>
      <c r="B191" s="929">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9">
        <v>24</v>
      </c>
      <c r="B192" s="929">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9">
        <v>25</v>
      </c>
      <c r="B193" s="929">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9">
        <v>26</v>
      </c>
      <c r="B194" s="929">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9">
        <v>27</v>
      </c>
      <c r="B195" s="929">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9">
        <v>28</v>
      </c>
      <c r="B196" s="929">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9">
        <v>29</v>
      </c>
      <c r="B197" s="929">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9">
        <v>30</v>
      </c>
      <c r="B198" s="929">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9">
        <v>1</v>
      </c>
      <c r="B202" s="929">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9">
        <v>2</v>
      </c>
      <c r="B203" s="929">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9">
        <v>3</v>
      </c>
      <c r="B204" s="929">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9">
        <v>4</v>
      </c>
      <c r="B205" s="929">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9">
        <v>5</v>
      </c>
      <c r="B206" s="929">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9">
        <v>6</v>
      </c>
      <c r="B207" s="929">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9">
        <v>7</v>
      </c>
      <c r="B208" s="929">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9">
        <v>8</v>
      </c>
      <c r="B209" s="929">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9">
        <v>9</v>
      </c>
      <c r="B210" s="929">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9">
        <v>10</v>
      </c>
      <c r="B211" s="929">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9">
        <v>11</v>
      </c>
      <c r="B212" s="929">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9">
        <v>12</v>
      </c>
      <c r="B213" s="929">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9">
        <v>13</v>
      </c>
      <c r="B214" s="929">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9">
        <v>14</v>
      </c>
      <c r="B215" s="929">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9">
        <v>15</v>
      </c>
      <c r="B216" s="929">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9">
        <v>16</v>
      </c>
      <c r="B217" s="929">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9">
        <v>17</v>
      </c>
      <c r="B218" s="929">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9">
        <v>18</v>
      </c>
      <c r="B219" s="929">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9">
        <v>19</v>
      </c>
      <c r="B220" s="929">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9">
        <v>20</v>
      </c>
      <c r="B221" s="929">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9">
        <v>21</v>
      </c>
      <c r="B222" s="929">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9">
        <v>22</v>
      </c>
      <c r="B223" s="929">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9">
        <v>23</v>
      </c>
      <c r="B224" s="929">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9">
        <v>24</v>
      </c>
      <c r="B225" s="929">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9">
        <v>25</v>
      </c>
      <c r="B226" s="929">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9">
        <v>26</v>
      </c>
      <c r="B227" s="929">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9">
        <v>27</v>
      </c>
      <c r="B228" s="929">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9">
        <v>28</v>
      </c>
      <c r="B229" s="929">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9">
        <v>29</v>
      </c>
      <c r="B230" s="929">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9">
        <v>30</v>
      </c>
      <c r="B231" s="929">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9">
        <v>1</v>
      </c>
      <c r="B235" s="929">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9">
        <v>2</v>
      </c>
      <c r="B236" s="929">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9">
        <v>3</v>
      </c>
      <c r="B237" s="929">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9">
        <v>4</v>
      </c>
      <c r="B238" s="929">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9">
        <v>5</v>
      </c>
      <c r="B239" s="929">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9">
        <v>6</v>
      </c>
      <c r="B240" s="929">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9">
        <v>7</v>
      </c>
      <c r="B241" s="929">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9">
        <v>8</v>
      </c>
      <c r="B242" s="929">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9">
        <v>9</v>
      </c>
      <c r="B243" s="929">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9">
        <v>10</v>
      </c>
      <c r="B244" s="929">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9">
        <v>11</v>
      </c>
      <c r="B245" s="929">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9">
        <v>12</v>
      </c>
      <c r="B246" s="929">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9">
        <v>13</v>
      </c>
      <c r="B247" s="929">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9">
        <v>14</v>
      </c>
      <c r="B248" s="929">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9">
        <v>15</v>
      </c>
      <c r="B249" s="929">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9">
        <v>16</v>
      </c>
      <c r="B250" s="929">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9">
        <v>17</v>
      </c>
      <c r="B251" s="929">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9">
        <v>18</v>
      </c>
      <c r="B252" s="929">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9">
        <v>19</v>
      </c>
      <c r="B253" s="929">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9">
        <v>20</v>
      </c>
      <c r="B254" s="929">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9">
        <v>21</v>
      </c>
      <c r="B255" s="929">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9">
        <v>22</v>
      </c>
      <c r="B256" s="929">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9">
        <v>23</v>
      </c>
      <c r="B257" s="929">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9">
        <v>24</v>
      </c>
      <c r="B258" s="929">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9">
        <v>25</v>
      </c>
      <c r="B259" s="929">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9">
        <v>26</v>
      </c>
      <c r="B260" s="929">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9">
        <v>27</v>
      </c>
      <c r="B261" s="929">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9">
        <v>28</v>
      </c>
      <c r="B262" s="929">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9">
        <v>29</v>
      </c>
      <c r="B263" s="929">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9">
        <v>30</v>
      </c>
      <c r="B264" s="929">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9">
        <v>1</v>
      </c>
      <c r="B268" s="929">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9">
        <v>2</v>
      </c>
      <c r="B269" s="929">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9">
        <v>3</v>
      </c>
      <c r="B270" s="929">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9">
        <v>4</v>
      </c>
      <c r="B271" s="929">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9">
        <v>5</v>
      </c>
      <c r="B272" s="929">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9">
        <v>6</v>
      </c>
      <c r="B273" s="929">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9">
        <v>7</v>
      </c>
      <c r="B274" s="929">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9">
        <v>8</v>
      </c>
      <c r="B275" s="929">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9">
        <v>9</v>
      </c>
      <c r="B276" s="929">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9">
        <v>10</v>
      </c>
      <c r="B277" s="929">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9">
        <v>11</v>
      </c>
      <c r="B278" s="929">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9">
        <v>12</v>
      </c>
      <c r="B279" s="929">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9">
        <v>13</v>
      </c>
      <c r="B280" s="929">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9">
        <v>14</v>
      </c>
      <c r="B281" s="929">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9">
        <v>15</v>
      </c>
      <c r="B282" s="929">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9">
        <v>16</v>
      </c>
      <c r="B283" s="929">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9">
        <v>17</v>
      </c>
      <c r="B284" s="929">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9">
        <v>18</v>
      </c>
      <c r="B285" s="929">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9">
        <v>19</v>
      </c>
      <c r="B286" s="929">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9">
        <v>20</v>
      </c>
      <c r="B287" s="929">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9">
        <v>21</v>
      </c>
      <c r="B288" s="929">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9">
        <v>22</v>
      </c>
      <c r="B289" s="929">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9">
        <v>23</v>
      </c>
      <c r="B290" s="929">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9">
        <v>24</v>
      </c>
      <c r="B291" s="929">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9">
        <v>25</v>
      </c>
      <c r="B292" s="929">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9">
        <v>26</v>
      </c>
      <c r="B293" s="929">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9">
        <v>27</v>
      </c>
      <c r="B294" s="929">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9">
        <v>28</v>
      </c>
      <c r="B295" s="929">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9">
        <v>29</v>
      </c>
      <c r="B296" s="929">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9">
        <v>30</v>
      </c>
      <c r="B297" s="929">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9">
        <v>1</v>
      </c>
      <c r="B301" s="929">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9">
        <v>2</v>
      </c>
      <c r="B302" s="929">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9">
        <v>3</v>
      </c>
      <c r="B303" s="929">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9">
        <v>4</v>
      </c>
      <c r="B304" s="929">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9">
        <v>5</v>
      </c>
      <c r="B305" s="929">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9">
        <v>6</v>
      </c>
      <c r="B306" s="929">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9">
        <v>7</v>
      </c>
      <c r="B307" s="929">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9">
        <v>8</v>
      </c>
      <c r="B308" s="929">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9">
        <v>9</v>
      </c>
      <c r="B309" s="929">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9">
        <v>10</v>
      </c>
      <c r="B310" s="929">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9">
        <v>11</v>
      </c>
      <c r="B311" s="929">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9">
        <v>12</v>
      </c>
      <c r="B312" s="929">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9">
        <v>13</v>
      </c>
      <c r="B313" s="929">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9">
        <v>14</v>
      </c>
      <c r="B314" s="929">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9">
        <v>15</v>
      </c>
      <c r="B315" s="929">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9">
        <v>16</v>
      </c>
      <c r="B316" s="929">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9">
        <v>17</v>
      </c>
      <c r="B317" s="929">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9">
        <v>18</v>
      </c>
      <c r="B318" s="929">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9">
        <v>19</v>
      </c>
      <c r="B319" s="929">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9">
        <v>20</v>
      </c>
      <c r="B320" s="929">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9">
        <v>21</v>
      </c>
      <c r="B321" s="929">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9">
        <v>22</v>
      </c>
      <c r="B322" s="929">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9">
        <v>23</v>
      </c>
      <c r="B323" s="929">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9">
        <v>24</v>
      </c>
      <c r="B324" s="929">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9">
        <v>25</v>
      </c>
      <c r="B325" s="929">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9">
        <v>26</v>
      </c>
      <c r="B326" s="929">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9">
        <v>27</v>
      </c>
      <c r="B327" s="929">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9">
        <v>28</v>
      </c>
      <c r="B328" s="929">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9">
        <v>29</v>
      </c>
      <c r="B329" s="929">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9">
        <v>30</v>
      </c>
      <c r="B330" s="929">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9">
        <v>1</v>
      </c>
      <c r="B334" s="929">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9">
        <v>2</v>
      </c>
      <c r="B335" s="929">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9">
        <v>3</v>
      </c>
      <c r="B336" s="929">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9">
        <v>4</v>
      </c>
      <c r="B337" s="929">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9">
        <v>5</v>
      </c>
      <c r="B338" s="929">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9">
        <v>6</v>
      </c>
      <c r="B339" s="929">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9">
        <v>7</v>
      </c>
      <c r="B340" s="929">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9">
        <v>8</v>
      </c>
      <c r="B341" s="929">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9">
        <v>9</v>
      </c>
      <c r="B342" s="929">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9">
        <v>10</v>
      </c>
      <c r="B343" s="929">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9">
        <v>11</v>
      </c>
      <c r="B344" s="929">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9">
        <v>12</v>
      </c>
      <c r="B345" s="929">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9">
        <v>13</v>
      </c>
      <c r="B346" s="929">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9">
        <v>14</v>
      </c>
      <c r="B347" s="929">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9">
        <v>15</v>
      </c>
      <c r="B348" s="929">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9">
        <v>16</v>
      </c>
      <c r="B349" s="929">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9">
        <v>17</v>
      </c>
      <c r="B350" s="929">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9">
        <v>18</v>
      </c>
      <c r="B351" s="929">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9">
        <v>19</v>
      </c>
      <c r="B352" s="929">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9">
        <v>20</v>
      </c>
      <c r="B353" s="929">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9">
        <v>21</v>
      </c>
      <c r="B354" s="929">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9">
        <v>22</v>
      </c>
      <c r="B355" s="929">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9">
        <v>23</v>
      </c>
      <c r="B356" s="929">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9">
        <v>24</v>
      </c>
      <c r="B357" s="929">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9">
        <v>25</v>
      </c>
      <c r="B358" s="929">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9">
        <v>26</v>
      </c>
      <c r="B359" s="929">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9">
        <v>27</v>
      </c>
      <c r="B360" s="929">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9">
        <v>28</v>
      </c>
      <c r="B361" s="929">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9">
        <v>29</v>
      </c>
      <c r="B362" s="929">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9">
        <v>30</v>
      </c>
      <c r="B363" s="929">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9">
        <v>1</v>
      </c>
      <c r="B367" s="929">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9">
        <v>2</v>
      </c>
      <c r="B368" s="929">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9">
        <v>3</v>
      </c>
      <c r="B369" s="929">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9">
        <v>4</v>
      </c>
      <c r="B370" s="929">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9">
        <v>5</v>
      </c>
      <c r="B371" s="929">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9">
        <v>6</v>
      </c>
      <c r="B372" s="929">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9">
        <v>7</v>
      </c>
      <c r="B373" s="929">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9">
        <v>8</v>
      </c>
      <c r="B374" s="929">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9">
        <v>9</v>
      </c>
      <c r="B375" s="929">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9">
        <v>10</v>
      </c>
      <c r="B376" s="929">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9">
        <v>11</v>
      </c>
      <c r="B377" s="929">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9">
        <v>12</v>
      </c>
      <c r="B378" s="929">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9">
        <v>13</v>
      </c>
      <c r="B379" s="929">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9">
        <v>14</v>
      </c>
      <c r="B380" s="929">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9">
        <v>15</v>
      </c>
      <c r="B381" s="929">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9">
        <v>16</v>
      </c>
      <c r="B382" s="929">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9">
        <v>17</v>
      </c>
      <c r="B383" s="929">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9">
        <v>18</v>
      </c>
      <c r="B384" s="929">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9">
        <v>19</v>
      </c>
      <c r="B385" s="929">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9">
        <v>20</v>
      </c>
      <c r="B386" s="929">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9">
        <v>21</v>
      </c>
      <c r="B387" s="929">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9">
        <v>22</v>
      </c>
      <c r="B388" s="929">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9">
        <v>23</v>
      </c>
      <c r="B389" s="929">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9">
        <v>24</v>
      </c>
      <c r="B390" s="929">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9">
        <v>25</v>
      </c>
      <c r="B391" s="929">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9">
        <v>26</v>
      </c>
      <c r="B392" s="929">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9">
        <v>27</v>
      </c>
      <c r="B393" s="929">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9">
        <v>28</v>
      </c>
      <c r="B394" s="929">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9">
        <v>29</v>
      </c>
      <c r="B395" s="929">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9">
        <v>30</v>
      </c>
      <c r="B396" s="929">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9">
        <v>1</v>
      </c>
      <c r="B400" s="929">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9">
        <v>2</v>
      </c>
      <c r="B401" s="929">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9">
        <v>3</v>
      </c>
      <c r="B402" s="929">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9">
        <v>4</v>
      </c>
      <c r="B403" s="929">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9">
        <v>5</v>
      </c>
      <c r="B404" s="929">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9">
        <v>6</v>
      </c>
      <c r="B405" s="929">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9">
        <v>7</v>
      </c>
      <c r="B406" s="929">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9">
        <v>8</v>
      </c>
      <c r="B407" s="929">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9">
        <v>9</v>
      </c>
      <c r="B408" s="929">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9">
        <v>10</v>
      </c>
      <c r="B409" s="929">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9">
        <v>11</v>
      </c>
      <c r="B410" s="929">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9">
        <v>12</v>
      </c>
      <c r="B411" s="929">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9">
        <v>13</v>
      </c>
      <c r="B412" s="929">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9">
        <v>14</v>
      </c>
      <c r="B413" s="929">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9">
        <v>15</v>
      </c>
      <c r="B414" s="929">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9">
        <v>16</v>
      </c>
      <c r="B415" s="929">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9">
        <v>17</v>
      </c>
      <c r="B416" s="929">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9">
        <v>18</v>
      </c>
      <c r="B417" s="929">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9">
        <v>19</v>
      </c>
      <c r="B418" s="929">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9">
        <v>20</v>
      </c>
      <c r="B419" s="929">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9">
        <v>21</v>
      </c>
      <c r="B420" s="929">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9">
        <v>22</v>
      </c>
      <c r="B421" s="929">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9">
        <v>23</v>
      </c>
      <c r="B422" s="929">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9">
        <v>24</v>
      </c>
      <c r="B423" s="929">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9">
        <v>25</v>
      </c>
      <c r="B424" s="929">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9">
        <v>26</v>
      </c>
      <c r="B425" s="929">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9">
        <v>27</v>
      </c>
      <c r="B426" s="929">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9">
        <v>28</v>
      </c>
      <c r="B427" s="929">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9">
        <v>29</v>
      </c>
      <c r="B428" s="929">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9">
        <v>30</v>
      </c>
      <c r="B429" s="929">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9">
        <v>1</v>
      </c>
      <c r="B433" s="929">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9">
        <v>2</v>
      </c>
      <c r="B434" s="929">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9">
        <v>3</v>
      </c>
      <c r="B435" s="929">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9">
        <v>4</v>
      </c>
      <c r="B436" s="929">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9">
        <v>5</v>
      </c>
      <c r="B437" s="929">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9">
        <v>6</v>
      </c>
      <c r="B438" s="929">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9">
        <v>7</v>
      </c>
      <c r="B439" s="929">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9">
        <v>8</v>
      </c>
      <c r="B440" s="929">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9">
        <v>9</v>
      </c>
      <c r="B441" s="929">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9">
        <v>10</v>
      </c>
      <c r="B442" s="929">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9">
        <v>11</v>
      </c>
      <c r="B443" s="929">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9">
        <v>12</v>
      </c>
      <c r="B444" s="929">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9">
        <v>13</v>
      </c>
      <c r="B445" s="929">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9">
        <v>14</v>
      </c>
      <c r="B446" s="929">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9">
        <v>15</v>
      </c>
      <c r="B447" s="929">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9">
        <v>16</v>
      </c>
      <c r="B448" s="929">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9">
        <v>17</v>
      </c>
      <c r="B449" s="929">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9">
        <v>18</v>
      </c>
      <c r="B450" s="929">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9">
        <v>19</v>
      </c>
      <c r="B451" s="929">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9">
        <v>20</v>
      </c>
      <c r="B452" s="929">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9">
        <v>21</v>
      </c>
      <c r="B453" s="929">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9">
        <v>22</v>
      </c>
      <c r="B454" s="929">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9">
        <v>23</v>
      </c>
      <c r="B455" s="929">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9">
        <v>24</v>
      </c>
      <c r="B456" s="929">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9">
        <v>25</v>
      </c>
      <c r="B457" s="929">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9">
        <v>26</v>
      </c>
      <c r="B458" s="929">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9">
        <v>27</v>
      </c>
      <c r="B459" s="929">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9">
        <v>28</v>
      </c>
      <c r="B460" s="929">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9">
        <v>29</v>
      </c>
      <c r="B461" s="929">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9">
        <v>30</v>
      </c>
      <c r="B462" s="929">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9">
        <v>1</v>
      </c>
      <c r="B466" s="929">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9">
        <v>2</v>
      </c>
      <c r="B467" s="929">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9">
        <v>3</v>
      </c>
      <c r="B468" s="929">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9">
        <v>4</v>
      </c>
      <c r="B469" s="929">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9">
        <v>5</v>
      </c>
      <c r="B470" s="929">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9">
        <v>6</v>
      </c>
      <c r="B471" s="929">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9">
        <v>7</v>
      </c>
      <c r="B472" s="929">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9">
        <v>8</v>
      </c>
      <c r="B473" s="929">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9">
        <v>9</v>
      </c>
      <c r="B474" s="929">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9">
        <v>10</v>
      </c>
      <c r="B475" s="929">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9">
        <v>11</v>
      </c>
      <c r="B476" s="929">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9">
        <v>12</v>
      </c>
      <c r="B477" s="929">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9">
        <v>13</v>
      </c>
      <c r="B478" s="929">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9">
        <v>14</v>
      </c>
      <c r="B479" s="929">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9">
        <v>15</v>
      </c>
      <c r="B480" s="929">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9">
        <v>16</v>
      </c>
      <c r="B481" s="929">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9">
        <v>17</v>
      </c>
      <c r="B482" s="929">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9">
        <v>18</v>
      </c>
      <c r="B483" s="929">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9">
        <v>19</v>
      </c>
      <c r="B484" s="929">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9">
        <v>20</v>
      </c>
      <c r="B485" s="929">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9">
        <v>21</v>
      </c>
      <c r="B486" s="929">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9">
        <v>22</v>
      </c>
      <c r="B487" s="929">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9">
        <v>23</v>
      </c>
      <c r="B488" s="929">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9">
        <v>24</v>
      </c>
      <c r="B489" s="929">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9">
        <v>25</v>
      </c>
      <c r="B490" s="929">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9">
        <v>26</v>
      </c>
      <c r="B491" s="929">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9">
        <v>27</v>
      </c>
      <c r="B492" s="929">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9">
        <v>28</v>
      </c>
      <c r="B493" s="929">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9">
        <v>29</v>
      </c>
      <c r="B494" s="929">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9">
        <v>30</v>
      </c>
      <c r="B495" s="929">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9">
        <v>1</v>
      </c>
      <c r="B499" s="929">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9">
        <v>2</v>
      </c>
      <c r="B500" s="929">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9">
        <v>3</v>
      </c>
      <c r="B501" s="929">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9">
        <v>4</v>
      </c>
      <c r="B502" s="929">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9">
        <v>5</v>
      </c>
      <c r="B503" s="929">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9">
        <v>6</v>
      </c>
      <c r="B504" s="929">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9">
        <v>7</v>
      </c>
      <c r="B505" s="929">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9">
        <v>8</v>
      </c>
      <c r="B506" s="929">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9">
        <v>9</v>
      </c>
      <c r="B507" s="929">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9">
        <v>10</v>
      </c>
      <c r="B508" s="929">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9">
        <v>11</v>
      </c>
      <c r="B509" s="929">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9">
        <v>12</v>
      </c>
      <c r="B510" s="929">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9">
        <v>13</v>
      </c>
      <c r="B511" s="929">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9">
        <v>14</v>
      </c>
      <c r="B512" s="929">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9">
        <v>15</v>
      </c>
      <c r="B513" s="929">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9">
        <v>16</v>
      </c>
      <c r="B514" s="929">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9">
        <v>17</v>
      </c>
      <c r="B515" s="929">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9">
        <v>18</v>
      </c>
      <c r="B516" s="929">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9">
        <v>19</v>
      </c>
      <c r="B517" s="929">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9">
        <v>20</v>
      </c>
      <c r="B518" s="929">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9">
        <v>21</v>
      </c>
      <c r="B519" s="929">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9">
        <v>22</v>
      </c>
      <c r="B520" s="929">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9">
        <v>23</v>
      </c>
      <c r="B521" s="929">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9">
        <v>24</v>
      </c>
      <c r="B522" s="929">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9">
        <v>25</v>
      </c>
      <c r="B523" s="929">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9">
        <v>26</v>
      </c>
      <c r="B524" s="929">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9">
        <v>27</v>
      </c>
      <c r="B525" s="929">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9">
        <v>28</v>
      </c>
      <c r="B526" s="929">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9">
        <v>29</v>
      </c>
      <c r="B527" s="929">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9">
        <v>30</v>
      </c>
      <c r="B528" s="929">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9">
        <v>1</v>
      </c>
      <c r="B532" s="929">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9">
        <v>2</v>
      </c>
      <c r="B533" s="929">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9">
        <v>3</v>
      </c>
      <c r="B534" s="929">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9">
        <v>4</v>
      </c>
      <c r="B535" s="929">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9">
        <v>5</v>
      </c>
      <c r="B536" s="929">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9">
        <v>6</v>
      </c>
      <c r="B537" s="929">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9">
        <v>7</v>
      </c>
      <c r="B538" s="929">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9">
        <v>8</v>
      </c>
      <c r="B539" s="929">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9">
        <v>9</v>
      </c>
      <c r="B540" s="929">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9">
        <v>10</v>
      </c>
      <c r="B541" s="929">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9">
        <v>11</v>
      </c>
      <c r="B542" s="929">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9">
        <v>12</v>
      </c>
      <c r="B543" s="929">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9">
        <v>13</v>
      </c>
      <c r="B544" s="929">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9">
        <v>14</v>
      </c>
      <c r="B545" s="929">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9">
        <v>15</v>
      </c>
      <c r="B546" s="929">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9">
        <v>16</v>
      </c>
      <c r="B547" s="929">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9">
        <v>17</v>
      </c>
      <c r="B548" s="929">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9">
        <v>18</v>
      </c>
      <c r="B549" s="929">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9">
        <v>19</v>
      </c>
      <c r="B550" s="929">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9">
        <v>20</v>
      </c>
      <c r="B551" s="929">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9">
        <v>21</v>
      </c>
      <c r="B552" s="929">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9">
        <v>22</v>
      </c>
      <c r="B553" s="929">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9">
        <v>23</v>
      </c>
      <c r="B554" s="929">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9">
        <v>24</v>
      </c>
      <c r="B555" s="929">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9">
        <v>25</v>
      </c>
      <c r="B556" s="929">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9">
        <v>26</v>
      </c>
      <c r="B557" s="929">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9">
        <v>27</v>
      </c>
      <c r="B558" s="929">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9">
        <v>28</v>
      </c>
      <c r="B559" s="929">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9">
        <v>29</v>
      </c>
      <c r="B560" s="929">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9">
        <v>30</v>
      </c>
      <c r="B561" s="929">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9">
        <v>1</v>
      </c>
      <c r="B565" s="929">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9">
        <v>2</v>
      </c>
      <c r="B566" s="929">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9">
        <v>3</v>
      </c>
      <c r="B567" s="929">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9">
        <v>4</v>
      </c>
      <c r="B568" s="929">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9">
        <v>5</v>
      </c>
      <c r="B569" s="929">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9">
        <v>6</v>
      </c>
      <c r="B570" s="929">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9">
        <v>7</v>
      </c>
      <c r="B571" s="929">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9">
        <v>8</v>
      </c>
      <c r="B572" s="929">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9">
        <v>9</v>
      </c>
      <c r="B573" s="929">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9">
        <v>10</v>
      </c>
      <c r="B574" s="929">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9">
        <v>11</v>
      </c>
      <c r="B575" s="929">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9">
        <v>12</v>
      </c>
      <c r="B576" s="929">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9">
        <v>13</v>
      </c>
      <c r="B577" s="929">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9">
        <v>14</v>
      </c>
      <c r="B578" s="929">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9">
        <v>15</v>
      </c>
      <c r="B579" s="929">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9">
        <v>16</v>
      </c>
      <c r="B580" s="929">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9">
        <v>17</v>
      </c>
      <c r="B581" s="929">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9">
        <v>18</v>
      </c>
      <c r="B582" s="929">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9">
        <v>19</v>
      </c>
      <c r="B583" s="929">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9">
        <v>20</v>
      </c>
      <c r="B584" s="929">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9">
        <v>21</v>
      </c>
      <c r="B585" s="929">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9">
        <v>22</v>
      </c>
      <c r="B586" s="929">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9">
        <v>23</v>
      </c>
      <c r="B587" s="929">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9">
        <v>24</v>
      </c>
      <c r="B588" s="929">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9">
        <v>25</v>
      </c>
      <c r="B589" s="929">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9">
        <v>26</v>
      </c>
      <c r="B590" s="929">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9">
        <v>27</v>
      </c>
      <c r="B591" s="929">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9">
        <v>28</v>
      </c>
      <c r="B592" s="929">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9">
        <v>29</v>
      </c>
      <c r="B593" s="929">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9">
        <v>30</v>
      </c>
      <c r="B594" s="929">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9">
        <v>1</v>
      </c>
      <c r="B598" s="929">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9">
        <v>2</v>
      </c>
      <c r="B599" s="929">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9">
        <v>3</v>
      </c>
      <c r="B600" s="929">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9">
        <v>4</v>
      </c>
      <c r="B601" s="929">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9">
        <v>5</v>
      </c>
      <c r="B602" s="929">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9">
        <v>6</v>
      </c>
      <c r="B603" s="929">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9">
        <v>7</v>
      </c>
      <c r="B604" s="929">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9">
        <v>8</v>
      </c>
      <c r="B605" s="929">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9">
        <v>9</v>
      </c>
      <c r="B606" s="929">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9">
        <v>10</v>
      </c>
      <c r="B607" s="929">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9">
        <v>11</v>
      </c>
      <c r="B608" s="929">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9">
        <v>12</v>
      </c>
      <c r="B609" s="929">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9">
        <v>13</v>
      </c>
      <c r="B610" s="929">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9">
        <v>14</v>
      </c>
      <c r="B611" s="929">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9">
        <v>15</v>
      </c>
      <c r="B612" s="929">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9">
        <v>16</v>
      </c>
      <c r="B613" s="929">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9">
        <v>17</v>
      </c>
      <c r="B614" s="929">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9">
        <v>18</v>
      </c>
      <c r="B615" s="929">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9">
        <v>19</v>
      </c>
      <c r="B616" s="929">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9">
        <v>20</v>
      </c>
      <c r="B617" s="929">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9">
        <v>21</v>
      </c>
      <c r="B618" s="929">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9">
        <v>22</v>
      </c>
      <c r="B619" s="929">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9">
        <v>23</v>
      </c>
      <c r="B620" s="929">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9">
        <v>24</v>
      </c>
      <c r="B621" s="929">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9">
        <v>25</v>
      </c>
      <c r="B622" s="929">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9">
        <v>26</v>
      </c>
      <c r="B623" s="929">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9">
        <v>27</v>
      </c>
      <c r="B624" s="929">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9">
        <v>28</v>
      </c>
      <c r="B625" s="929">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9">
        <v>29</v>
      </c>
      <c r="B626" s="929">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9">
        <v>30</v>
      </c>
      <c r="B627" s="929">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9">
        <v>1</v>
      </c>
      <c r="B631" s="929">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9">
        <v>2</v>
      </c>
      <c r="B632" s="929">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9">
        <v>3</v>
      </c>
      <c r="B633" s="929">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9">
        <v>4</v>
      </c>
      <c r="B634" s="929">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9">
        <v>5</v>
      </c>
      <c r="B635" s="929">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9">
        <v>6</v>
      </c>
      <c r="B636" s="929">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9">
        <v>7</v>
      </c>
      <c r="B637" s="929">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9">
        <v>8</v>
      </c>
      <c r="B638" s="929">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9">
        <v>9</v>
      </c>
      <c r="B639" s="929">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9">
        <v>10</v>
      </c>
      <c r="B640" s="929">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9">
        <v>11</v>
      </c>
      <c r="B641" s="929">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9">
        <v>12</v>
      </c>
      <c r="B642" s="929">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9">
        <v>13</v>
      </c>
      <c r="B643" s="929">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9">
        <v>14</v>
      </c>
      <c r="B644" s="929">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9">
        <v>15</v>
      </c>
      <c r="B645" s="929">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9">
        <v>16</v>
      </c>
      <c r="B646" s="929">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9">
        <v>17</v>
      </c>
      <c r="B647" s="929">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9">
        <v>18</v>
      </c>
      <c r="B648" s="929">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9">
        <v>19</v>
      </c>
      <c r="B649" s="929">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9">
        <v>20</v>
      </c>
      <c r="B650" s="929">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9">
        <v>21</v>
      </c>
      <c r="B651" s="929">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9">
        <v>22</v>
      </c>
      <c r="B652" s="929">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9">
        <v>23</v>
      </c>
      <c r="B653" s="929">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9">
        <v>24</v>
      </c>
      <c r="B654" s="929">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9">
        <v>25</v>
      </c>
      <c r="B655" s="929">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9">
        <v>26</v>
      </c>
      <c r="B656" s="929">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9">
        <v>27</v>
      </c>
      <c r="B657" s="929">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9">
        <v>28</v>
      </c>
      <c r="B658" s="929">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9">
        <v>29</v>
      </c>
      <c r="B659" s="929">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9">
        <v>30</v>
      </c>
      <c r="B660" s="929">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9">
        <v>1</v>
      </c>
      <c r="B664" s="929">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9">
        <v>2</v>
      </c>
      <c r="B665" s="929">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9">
        <v>3</v>
      </c>
      <c r="B666" s="929">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9">
        <v>4</v>
      </c>
      <c r="B667" s="929">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9">
        <v>5</v>
      </c>
      <c r="B668" s="929">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9">
        <v>6</v>
      </c>
      <c r="B669" s="929">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9">
        <v>7</v>
      </c>
      <c r="B670" s="929">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9">
        <v>8</v>
      </c>
      <c r="B671" s="929">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9">
        <v>9</v>
      </c>
      <c r="B672" s="929">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9">
        <v>10</v>
      </c>
      <c r="B673" s="929">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9">
        <v>11</v>
      </c>
      <c r="B674" s="929">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9">
        <v>12</v>
      </c>
      <c r="B675" s="929">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9">
        <v>13</v>
      </c>
      <c r="B676" s="929">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9">
        <v>14</v>
      </c>
      <c r="B677" s="929">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9">
        <v>15</v>
      </c>
      <c r="B678" s="929">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9">
        <v>16</v>
      </c>
      <c r="B679" s="929">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9">
        <v>17</v>
      </c>
      <c r="B680" s="929">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9">
        <v>18</v>
      </c>
      <c r="B681" s="929">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9">
        <v>19</v>
      </c>
      <c r="B682" s="929">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9">
        <v>20</v>
      </c>
      <c r="B683" s="929">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9">
        <v>21</v>
      </c>
      <c r="B684" s="929">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9">
        <v>22</v>
      </c>
      <c r="B685" s="929">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9">
        <v>23</v>
      </c>
      <c r="B686" s="929">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9">
        <v>24</v>
      </c>
      <c r="B687" s="929">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9">
        <v>25</v>
      </c>
      <c r="B688" s="929">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9">
        <v>26</v>
      </c>
      <c r="B689" s="929">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9">
        <v>27</v>
      </c>
      <c r="B690" s="929">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9">
        <v>28</v>
      </c>
      <c r="B691" s="929">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9">
        <v>29</v>
      </c>
      <c r="B692" s="929">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9">
        <v>30</v>
      </c>
      <c r="B693" s="929">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9">
        <v>1</v>
      </c>
      <c r="B697" s="929">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9">
        <v>2</v>
      </c>
      <c r="B698" s="929">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9">
        <v>3</v>
      </c>
      <c r="B699" s="929">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9">
        <v>4</v>
      </c>
      <c r="B700" s="929">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9">
        <v>5</v>
      </c>
      <c r="B701" s="929">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9">
        <v>6</v>
      </c>
      <c r="B702" s="929">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9">
        <v>7</v>
      </c>
      <c r="B703" s="929">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9">
        <v>8</v>
      </c>
      <c r="B704" s="929">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9">
        <v>9</v>
      </c>
      <c r="B705" s="929">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9">
        <v>10</v>
      </c>
      <c r="B706" s="929">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9">
        <v>11</v>
      </c>
      <c r="B707" s="929">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9">
        <v>12</v>
      </c>
      <c r="B708" s="929">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9">
        <v>13</v>
      </c>
      <c r="B709" s="929">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9">
        <v>14</v>
      </c>
      <c r="B710" s="929">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9">
        <v>15</v>
      </c>
      <c r="B711" s="929">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9">
        <v>16</v>
      </c>
      <c r="B712" s="929">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9">
        <v>17</v>
      </c>
      <c r="B713" s="929">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9">
        <v>18</v>
      </c>
      <c r="B714" s="929">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9">
        <v>19</v>
      </c>
      <c r="B715" s="929">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9">
        <v>20</v>
      </c>
      <c r="B716" s="929">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9">
        <v>21</v>
      </c>
      <c r="B717" s="929">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9">
        <v>22</v>
      </c>
      <c r="B718" s="929">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9">
        <v>23</v>
      </c>
      <c r="B719" s="929">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9">
        <v>24</v>
      </c>
      <c r="B720" s="929">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9">
        <v>25</v>
      </c>
      <c r="B721" s="929">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9">
        <v>26</v>
      </c>
      <c r="B722" s="929">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9">
        <v>27</v>
      </c>
      <c r="B723" s="929">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9">
        <v>28</v>
      </c>
      <c r="B724" s="929">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9">
        <v>29</v>
      </c>
      <c r="B725" s="929">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9">
        <v>30</v>
      </c>
      <c r="B726" s="929">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9">
        <v>1</v>
      </c>
      <c r="B730" s="929">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9">
        <v>2</v>
      </c>
      <c r="B731" s="929">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9">
        <v>3</v>
      </c>
      <c r="B732" s="929">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9">
        <v>4</v>
      </c>
      <c r="B733" s="929">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9">
        <v>5</v>
      </c>
      <c r="B734" s="929">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9">
        <v>6</v>
      </c>
      <c r="B735" s="929">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9">
        <v>7</v>
      </c>
      <c r="B736" s="929">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9">
        <v>8</v>
      </c>
      <c r="B737" s="929">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9">
        <v>9</v>
      </c>
      <c r="B738" s="929">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9">
        <v>10</v>
      </c>
      <c r="B739" s="929">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9">
        <v>11</v>
      </c>
      <c r="B740" s="929">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9">
        <v>12</v>
      </c>
      <c r="B741" s="929">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9">
        <v>13</v>
      </c>
      <c r="B742" s="929">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9">
        <v>14</v>
      </c>
      <c r="B743" s="929">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9">
        <v>15</v>
      </c>
      <c r="B744" s="929">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9">
        <v>16</v>
      </c>
      <c r="B745" s="929">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9">
        <v>17</v>
      </c>
      <c r="B746" s="929">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9">
        <v>18</v>
      </c>
      <c r="B747" s="929">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9">
        <v>19</v>
      </c>
      <c r="B748" s="929">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9">
        <v>20</v>
      </c>
      <c r="B749" s="929">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9">
        <v>21</v>
      </c>
      <c r="B750" s="929">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9">
        <v>22</v>
      </c>
      <c r="B751" s="929">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9">
        <v>23</v>
      </c>
      <c r="B752" s="929">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9">
        <v>24</v>
      </c>
      <c r="B753" s="929">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9">
        <v>25</v>
      </c>
      <c r="B754" s="929">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9">
        <v>26</v>
      </c>
      <c r="B755" s="929">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9">
        <v>27</v>
      </c>
      <c r="B756" s="929">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9">
        <v>28</v>
      </c>
      <c r="B757" s="929">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9">
        <v>29</v>
      </c>
      <c r="B758" s="929">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9">
        <v>30</v>
      </c>
      <c r="B759" s="929">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9">
        <v>1</v>
      </c>
      <c r="B763" s="929">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9">
        <v>2</v>
      </c>
      <c r="B764" s="929">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9">
        <v>3</v>
      </c>
      <c r="B765" s="929">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9">
        <v>4</v>
      </c>
      <c r="B766" s="929">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9">
        <v>5</v>
      </c>
      <c r="B767" s="929">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9">
        <v>6</v>
      </c>
      <c r="B768" s="929">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9">
        <v>7</v>
      </c>
      <c r="B769" s="929">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9">
        <v>8</v>
      </c>
      <c r="B770" s="929">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9">
        <v>9</v>
      </c>
      <c r="B771" s="929">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9">
        <v>10</v>
      </c>
      <c r="B772" s="929">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9">
        <v>11</v>
      </c>
      <c r="B773" s="929">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9">
        <v>12</v>
      </c>
      <c r="B774" s="929">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9">
        <v>13</v>
      </c>
      <c r="B775" s="929">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9">
        <v>14</v>
      </c>
      <c r="B776" s="929">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9">
        <v>15</v>
      </c>
      <c r="B777" s="929">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9">
        <v>16</v>
      </c>
      <c r="B778" s="929">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9">
        <v>17</v>
      </c>
      <c r="B779" s="929">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9">
        <v>18</v>
      </c>
      <c r="B780" s="929">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9">
        <v>19</v>
      </c>
      <c r="B781" s="929">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9">
        <v>20</v>
      </c>
      <c r="B782" s="929">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9">
        <v>21</v>
      </c>
      <c r="B783" s="929">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9">
        <v>22</v>
      </c>
      <c r="B784" s="929">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9">
        <v>23</v>
      </c>
      <c r="B785" s="929">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9">
        <v>24</v>
      </c>
      <c r="B786" s="929">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9">
        <v>25</v>
      </c>
      <c r="B787" s="929">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9">
        <v>26</v>
      </c>
      <c r="B788" s="929">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9">
        <v>27</v>
      </c>
      <c r="B789" s="929">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9">
        <v>28</v>
      </c>
      <c r="B790" s="929">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9">
        <v>29</v>
      </c>
      <c r="B791" s="929">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9">
        <v>30</v>
      </c>
      <c r="B792" s="929">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9">
        <v>1</v>
      </c>
      <c r="B796" s="929">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9">
        <v>2</v>
      </c>
      <c r="B797" s="929">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9">
        <v>3</v>
      </c>
      <c r="B798" s="929">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9">
        <v>4</v>
      </c>
      <c r="B799" s="929">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9">
        <v>5</v>
      </c>
      <c r="B800" s="929">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9">
        <v>6</v>
      </c>
      <c r="B801" s="929">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9">
        <v>7</v>
      </c>
      <c r="B802" s="929">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9">
        <v>8</v>
      </c>
      <c r="B803" s="929">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9">
        <v>9</v>
      </c>
      <c r="B804" s="929">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9">
        <v>10</v>
      </c>
      <c r="B805" s="929">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9">
        <v>11</v>
      </c>
      <c r="B806" s="929">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9">
        <v>12</v>
      </c>
      <c r="B807" s="929">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9">
        <v>13</v>
      </c>
      <c r="B808" s="929">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9">
        <v>14</v>
      </c>
      <c r="B809" s="929">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9">
        <v>15</v>
      </c>
      <c r="B810" s="929">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9">
        <v>16</v>
      </c>
      <c r="B811" s="929">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9">
        <v>17</v>
      </c>
      <c r="B812" s="929">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9">
        <v>18</v>
      </c>
      <c r="B813" s="929">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9">
        <v>19</v>
      </c>
      <c r="B814" s="929">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9">
        <v>20</v>
      </c>
      <c r="B815" s="929">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9">
        <v>21</v>
      </c>
      <c r="B816" s="929">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9">
        <v>22</v>
      </c>
      <c r="B817" s="929">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9">
        <v>23</v>
      </c>
      <c r="B818" s="929">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9">
        <v>24</v>
      </c>
      <c r="B819" s="929">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9">
        <v>25</v>
      </c>
      <c r="B820" s="929">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9">
        <v>26</v>
      </c>
      <c r="B821" s="929">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9">
        <v>27</v>
      </c>
      <c r="B822" s="929">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9">
        <v>28</v>
      </c>
      <c r="B823" s="929">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9">
        <v>29</v>
      </c>
      <c r="B824" s="929">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9">
        <v>30</v>
      </c>
      <c r="B825" s="929">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9">
        <v>1</v>
      </c>
      <c r="B829" s="929">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9">
        <v>2</v>
      </c>
      <c r="B830" s="929">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9">
        <v>3</v>
      </c>
      <c r="B831" s="929">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9">
        <v>4</v>
      </c>
      <c r="B832" s="929">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9">
        <v>5</v>
      </c>
      <c r="B833" s="929">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9">
        <v>6</v>
      </c>
      <c r="B834" s="929">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9">
        <v>7</v>
      </c>
      <c r="B835" s="929">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9">
        <v>8</v>
      </c>
      <c r="B836" s="929">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9">
        <v>9</v>
      </c>
      <c r="B837" s="929">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9">
        <v>10</v>
      </c>
      <c r="B838" s="929">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9">
        <v>11</v>
      </c>
      <c r="B839" s="929">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9">
        <v>12</v>
      </c>
      <c r="B840" s="929">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9">
        <v>13</v>
      </c>
      <c r="B841" s="929">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9">
        <v>14</v>
      </c>
      <c r="B842" s="929">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9">
        <v>15</v>
      </c>
      <c r="B843" s="929">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9">
        <v>16</v>
      </c>
      <c r="B844" s="929">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9">
        <v>17</v>
      </c>
      <c r="B845" s="929">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9">
        <v>18</v>
      </c>
      <c r="B846" s="929">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9">
        <v>19</v>
      </c>
      <c r="B847" s="929">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9">
        <v>20</v>
      </c>
      <c r="B848" s="929">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9">
        <v>21</v>
      </c>
      <c r="B849" s="929">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9">
        <v>22</v>
      </c>
      <c r="B850" s="929">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9">
        <v>23</v>
      </c>
      <c r="B851" s="929">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9">
        <v>24</v>
      </c>
      <c r="B852" s="929">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9">
        <v>25</v>
      </c>
      <c r="B853" s="929">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9">
        <v>26</v>
      </c>
      <c r="B854" s="929">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9">
        <v>27</v>
      </c>
      <c r="B855" s="929">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9">
        <v>28</v>
      </c>
      <c r="B856" s="929">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9">
        <v>29</v>
      </c>
      <c r="B857" s="929">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9">
        <v>30</v>
      </c>
      <c r="B858" s="929">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9">
        <v>1</v>
      </c>
      <c r="B862" s="929">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9">
        <v>2</v>
      </c>
      <c r="B863" s="929">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9">
        <v>3</v>
      </c>
      <c r="B864" s="929">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9">
        <v>4</v>
      </c>
      <c r="B865" s="929">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9">
        <v>5</v>
      </c>
      <c r="B866" s="929">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9">
        <v>6</v>
      </c>
      <c r="B867" s="929">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9">
        <v>7</v>
      </c>
      <c r="B868" s="929">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9">
        <v>8</v>
      </c>
      <c r="B869" s="929">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9">
        <v>9</v>
      </c>
      <c r="B870" s="929">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9">
        <v>10</v>
      </c>
      <c r="B871" s="929">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9">
        <v>11</v>
      </c>
      <c r="B872" s="929">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9">
        <v>12</v>
      </c>
      <c r="B873" s="929">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9">
        <v>13</v>
      </c>
      <c r="B874" s="929">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9">
        <v>14</v>
      </c>
      <c r="B875" s="929">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9">
        <v>15</v>
      </c>
      <c r="B876" s="929">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9">
        <v>16</v>
      </c>
      <c r="B877" s="929">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9">
        <v>17</v>
      </c>
      <c r="B878" s="929">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9">
        <v>18</v>
      </c>
      <c r="B879" s="929">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9">
        <v>19</v>
      </c>
      <c r="B880" s="929">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9">
        <v>20</v>
      </c>
      <c r="B881" s="929">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9">
        <v>21</v>
      </c>
      <c r="B882" s="929">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9">
        <v>22</v>
      </c>
      <c r="B883" s="929">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9">
        <v>23</v>
      </c>
      <c r="B884" s="929">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9">
        <v>24</v>
      </c>
      <c r="B885" s="929">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9">
        <v>25</v>
      </c>
      <c r="B886" s="929">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9">
        <v>26</v>
      </c>
      <c r="B887" s="929">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9">
        <v>27</v>
      </c>
      <c r="B888" s="929">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9">
        <v>28</v>
      </c>
      <c r="B889" s="929">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9">
        <v>29</v>
      </c>
      <c r="B890" s="929">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9">
        <v>30</v>
      </c>
      <c r="B891" s="929">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9">
        <v>1</v>
      </c>
      <c r="B895" s="929">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9">
        <v>2</v>
      </c>
      <c r="B896" s="929">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9">
        <v>3</v>
      </c>
      <c r="B897" s="929">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9">
        <v>4</v>
      </c>
      <c r="B898" s="929">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9">
        <v>5</v>
      </c>
      <c r="B899" s="929">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9">
        <v>6</v>
      </c>
      <c r="B900" s="929">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9">
        <v>7</v>
      </c>
      <c r="B901" s="929">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9">
        <v>8</v>
      </c>
      <c r="B902" s="929">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9">
        <v>9</v>
      </c>
      <c r="B903" s="929">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9">
        <v>10</v>
      </c>
      <c r="B904" s="929">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9">
        <v>11</v>
      </c>
      <c r="B905" s="929">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9">
        <v>12</v>
      </c>
      <c r="B906" s="929">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9">
        <v>13</v>
      </c>
      <c r="B907" s="929">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9">
        <v>14</v>
      </c>
      <c r="B908" s="929">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9">
        <v>15</v>
      </c>
      <c r="B909" s="929">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9">
        <v>16</v>
      </c>
      <c r="B910" s="929">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9">
        <v>17</v>
      </c>
      <c r="B911" s="929">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9">
        <v>18</v>
      </c>
      <c r="B912" s="929">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9">
        <v>19</v>
      </c>
      <c r="B913" s="929">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9">
        <v>20</v>
      </c>
      <c r="B914" s="929">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9">
        <v>21</v>
      </c>
      <c r="B915" s="929">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9">
        <v>22</v>
      </c>
      <c r="B916" s="929">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9">
        <v>23</v>
      </c>
      <c r="B917" s="929">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9">
        <v>24</v>
      </c>
      <c r="B918" s="929">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9">
        <v>25</v>
      </c>
      <c r="B919" s="929">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9">
        <v>26</v>
      </c>
      <c r="B920" s="929">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9">
        <v>27</v>
      </c>
      <c r="B921" s="929">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9">
        <v>28</v>
      </c>
      <c r="B922" s="929">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9">
        <v>29</v>
      </c>
      <c r="B923" s="929">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9">
        <v>30</v>
      </c>
      <c r="B924" s="929">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9">
        <v>1</v>
      </c>
      <c r="B928" s="929">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9">
        <v>2</v>
      </c>
      <c r="B929" s="929">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9">
        <v>3</v>
      </c>
      <c r="B930" s="929">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9">
        <v>4</v>
      </c>
      <c r="B931" s="929">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9">
        <v>5</v>
      </c>
      <c r="B932" s="929">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9">
        <v>6</v>
      </c>
      <c r="B933" s="929">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9">
        <v>7</v>
      </c>
      <c r="B934" s="929">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9">
        <v>8</v>
      </c>
      <c r="B935" s="929">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9">
        <v>9</v>
      </c>
      <c r="B936" s="929">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9">
        <v>10</v>
      </c>
      <c r="B937" s="929">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9">
        <v>11</v>
      </c>
      <c r="B938" s="929">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9">
        <v>12</v>
      </c>
      <c r="B939" s="929">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9">
        <v>13</v>
      </c>
      <c r="B940" s="929">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9">
        <v>14</v>
      </c>
      <c r="B941" s="929">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9">
        <v>15</v>
      </c>
      <c r="B942" s="929">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9">
        <v>16</v>
      </c>
      <c r="B943" s="929">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9">
        <v>17</v>
      </c>
      <c r="B944" s="929">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9">
        <v>18</v>
      </c>
      <c r="B945" s="929">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9">
        <v>19</v>
      </c>
      <c r="B946" s="929">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9">
        <v>20</v>
      </c>
      <c r="B947" s="929">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9">
        <v>21</v>
      </c>
      <c r="B948" s="929">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9">
        <v>22</v>
      </c>
      <c r="B949" s="929">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9">
        <v>23</v>
      </c>
      <c r="B950" s="929">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9">
        <v>24</v>
      </c>
      <c r="B951" s="929">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9">
        <v>25</v>
      </c>
      <c r="B952" s="929">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9">
        <v>26</v>
      </c>
      <c r="B953" s="929">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9">
        <v>27</v>
      </c>
      <c r="B954" s="929">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9">
        <v>28</v>
      </c>
      <c r="B955" s="929">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9">
        <v>29</v>
      </c>
      <c r="B956" s="929">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9">
        <v>30</v>
      </c>
      <c r="B957" s="929">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9">
        <v>1</v>
      </c>
      <c r="B961" s="929">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9">
        <v>2</v>
      </c>
      <c r="B962" s="929">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9">
        <v>3</v>
      </c>
      <c r="B963" s="929">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9">
        <v>4</v>
      </c>
      <c r="B964" s="929">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9">
        <v>5</v>
      </c>
      <c r="B965" s="929">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9">
        <v>6</v>
      </c>
      <c r="B966" s="929">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9">
        <v>7</v>
      </c>
      <c r="B967" s="929">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9">
        <v>8</v>
      </c>
      <c r="B968" s="929">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9">
        <v>9</v>
      </c>
      <c r="B969" s="929">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9">
        <v>10</v>
      </c>
      <c r="B970" s="929">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9">
        <v>11</v>
      </c>
      <c r="B971" s="929">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9">
        <v>12</v>
      </c>
      <c r="B972" s="929">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9">
        <v>13</v>
      </c>
      <c r="B973" s="929">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9">
        <v>14</v>
      </c>
      <c r="B974" s="929">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9">
        <v>15</v>
      </c>
      <c r="B975" s="929">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9">
        <v>16</v>
      </c>
      <c r="B976" s="929">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9">
        <v>17</v>
      </c>
      <c r="B977" s="929">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9">
        <v>18</v>
      </c>
      <c r="B978" s="929">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9">
        <v>19</v>
      </c>
      <c r="B979" s="929">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9">
        <v>20</v>
      </c>
      <c r="B980" s="929">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9">
        <v>21</v>
      </c>
      <c r="B981" s="929">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9">
        <v>22</v>
      </c>
      <c r="B982" s="929">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9">
        <v>23</v>
      </c>
      <c r="B983" s="929">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9">
        <v>24</v>
      </c>
      <c r="B984" s="929">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9">
        <v>25</v>
      </c>
      <c r="B985" s="929">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9">
        <v>26</v>
      </c>
      <c r="B986" s="929">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9">
        <v>27</v>
      </c>
      <c r="B987" s="929">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9">
        <v>28</v>
      </c>
      <c r="B988" s="929">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9">
        <v>29</v>
      </c>
      <c r="B989" s="929">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9">
        <v>30</v>
      </c>
      <c r="B990" s="929">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9">
        <v>1</v>
      </c>
      <c r="B994" s="929">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9">
        <v>2</v>
      </c>
      <c r="B995" s="929">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9">
        <v>3</v>
      </c>
      <c r="B996" s="929">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9">
        <v>4</v>
      </c>
      <c r="B997" s="929">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9">
        <v>5</v>
      </c>
      <c r="B998" s="929">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9">
        <v>6</v>
      </c>
      <c r="B999" s="929">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9">
        <v>7</v>
      </c>
      <c r="B1000" s="929">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9">
        <v>8</v>
      </c>
      <c r="B1001" s="929">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9">
        <v>9</v>
      </c>
      <c r="B1002" s="929">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9">
        <v>10</v>
      </c>
      <c r="B1003" s="929">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9">
        <v>11</v>
      </c>
      <c r="B1004" s="929">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9">
        <v>12</v>
      </c>
      <c r="B1005" s="929">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9">
        <v>13</v>
      </c>
      <c r="B1006" s="929">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9">
        <v>14</v>
      </c>
      <c r="B1007" s="929">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9">
        <v>15</v>
      </c>
      <c r="B1008" s="929">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9">
        <v>16</v>
      </c>
      <c r="B1009" s="929">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9">
        <v>17</v>
      </c>
      <c r="B1010" s="929">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9">
        <v>18</v>
      </c>
      <c r="B1011" s="929">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9">
        <v>19</v>
      </c>
      <c r="B1012" s="929">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9">
        <v>20</v>
      </c>
      <c r="B1013" s="929">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9">
        <v>21</v>
      </c>
      <c r="B1014" s="929">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9">
        <v>22</v>
      </c>
      <c r="B1015" s="929">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9">
        <v>23</v>
      </c>
      <c r="B1016" s="929">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9">
        <v>24</v>
      </c>
      <c r="B1017" s="929">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9">
        <v>25</v>
      </c>
      <c r="B1018" s="929">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9">
        <v>26</v>
      </c>
      <c r="B1019" s="929">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9">
        <v>27</v>
      </c>
      <c r="B1020" s="929">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9">
        <v>28</v>
      </c>
      <c r="B1021" s="929">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9">
        <v>29</v>
      </c>
      <c r="B1022" s="929">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9">
        <v>30</v>
      </c>
      <c r="B1023" s="929">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9">
        <v>1</v>
      </c>
      <c r="B1027" s="929">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9">
        <v>2</v>
      </c>
      <c r="B1028" s="929">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9">
        <v>3</v>
      </c>
      <c r="B1029" s="929">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9">
        <v>4</v>
      </c>
      <c r="B1030" s="929">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9">
        <v>5</v>
      </c>
      <c r="B1031" s="929">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9">
        <v>6</v>
      </c>
      <c r="B1032" s="929">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9">
        <v>7</v>
      </c>
      <c r="B1033" s="929">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9">
        <v>8</v>
      </c>
      <c r="B1034" s="929">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9">
        <v>9</v>
      </c>
      <c r="B1035" s="929">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9">
        <v>10</v>
      </c>
      <c r="B1036" s="929">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9">
        <v>11</v>
      </c>
      <c r="B1037" s="929">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9">
        <v>12</v>
      </c>
      <c r="B1038" s="929">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9">
        <v>13</v>
      </c>
      <c r="B1039" s="929">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9">
        <v>14</v>
      </c>
      <c r="B1040" s="929">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9">
        <v>15</v>
      </c>
      <c r="B1041" s="929">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9">
        <v>16</v>
      </c>
      <c r="B1042" s="929">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9">
        <v>17</v>
      </c>
      <c r="B1043" s="929">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9">
        <v>18</v>
      </c>
      <c r="B1044" s="929">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9">
        <v>19</v>
      </c>
      <c r="B1045" s="929">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9">
        <v>20</v>
      </c>
      <c r="B1046" s="929">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9">
        <v>21</v>
      </c>
      <c r="B1047" s="929">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9">
        <v>22</v>
      </c>
      <c r="B1048" s="929">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9">
        <v>23</v>
      </c>
      <c r="B1049" s="929">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9">
        <v>24</v>
      </c>
      <c r="B1050" s="929">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9">
        <v>25</v>
      </c>
      <c r="B1051" s="929">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9">
        <v>26</v>
      </c>
      <c r="B1052" s="929">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9">
        <v>27</v>
      </c>
      <c r="B1053" s="929">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9">
        <v>28</v>
      </c>
      <c r="B1054" s="929">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9">
        <v>29</v>
      </c>
      <c r="B1055" s="929">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9">
        <v>30</v>
      </c>
      <c r="B1056" s="929">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9">
        <v>1</v>
      </c>
      <c r="B1060" s="929">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9">
        <v>2</v>
      </c>
      <c r="B1061" s="929">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9">
        <v>3</v>
      </c>
      <c r="B1062" s="929">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9">
        <v>4</v>
      </c>
      <c r="B1063" s="929">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9">
        <v>5</v>
      </c>
      <c r="B1064" s="929">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9">
        <v>6</v>
      </c>
      <c r="B1065" s="929">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9">
        <v>7</v>
      </c>
      <c r="B1066" s="929">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9">
        <v>8</v>
      </c>
      <c r="B1067" s="929">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9">
        <v>9</v>
      </c>
      <c r="B1068" s="929">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9">
        <v>10</v>
      </c>
      <c r="B1069" s="929">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9">
        <v>11</v>
      </c>
      <c r="B1070" s="929">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9">
        <v>12</v>
      </c>
      <c r="B1071" s="929">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9">
        <v>13</v>
      </c>
      <c r="B1072" s="929">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9">
        <v>14</v>
      </c>
      <c r="B1073" s="929">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9">
        <v>15</v>
      </c>
      <c r="B1074" s="929">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9">
        <v>16</v>
      </c>
      <c r="B1075" s="929">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9">
        <v>17</v>
      </c>
      <c r="B1076" s="929">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9">
        <v>18</v>
      </c>
      <c r="B1077" s="929">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9">
        <v>19</v>
      </c>
      <c r="B1078" s="929">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9">
        <v>20</v>
      </c>
      <c r="B1079" s="929">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9">
        <v>21</v>
      </c>
      <c r="B1080" s="929">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9">
        <v>22</v>
      </c>
      <c r="B1081" s="929">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9">
        <v>23</v>
      </c>
      <c r="B1082" s="929">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9">
        <v>24</v>
      </c>
      <c r="B1083" s="929">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9">
        <v>25</v>
      </c>
      <c r="B1084" s="929">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9">
        <v>26</v>
      </c>
      <c r="B1085" s="929">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9">
        <v>27</v>
      </c>
      <c r="B1086" s="929">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9">
        <v>28</v>
      </c>
      <c r="B1087" s="929">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9">
        <v>29</v>
      </c>
      <c r="B1088" s="929">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9">
        <v>30</v>
      </c>
      <c r="B1089" s="929">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9">
        <v>1</v>
      </c>
      <c r="B1093" s="929">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9">
        <v>2</v>
      </c>
      <c r="B1094" s="929">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9">
        <v>3</v>
      </c>
      <c r="B1095" s="929">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9">
        <v>4</v>
      </c>
      <c r="B1096" s="929">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9">
        <v>5</v>
      </c>
      <c r="B1097" s="929">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9">
        <v>6</v>
      </c>
      <c r="B1098" s="929">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9">
        <v>7</v>
      </c>
      <c r="B1099" s="929">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9">
        <v>8</v>
      </c>
      <c r="B1100" s="929">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9">
        <v>9</v>
      </c>
      <c r="B1101" s="929">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9">
        <v>10</v>
      </c>
      <c r="B1102" s="929">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9">
        <v>11</v>
      </c>
      <c r="B1103" s="929">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9">
        <v>12</v>
      </c>
      <c r="B1104" s="929">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9">
        <v>13</v>
      </c>
      <c r="B1105" s="929">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9">
        <v>14</v>
      </c>
      <c r="B1106" s="929">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9">
        <v>15</v>
      </c>
      <c r="B1107" s="929">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9">
        <v>16</v>
      </c>
      <c r="B1108" s="929">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9">
        <v>17</v>
      </c>
      <c r="B1109" s="929">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9">
        <v>18</v>
      </c>
      <c r="B1110" s="929">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9">
        <v>19</v>
      </c>
      <c r="B1111" s="929">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9">
        <v>20</v>
      </c>
      <c r="B1112" s="929">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9">
        <v>21</v>
      </c>
      <c r="B1113" s="929">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9">
        <v>22</v>
      </c>
      <c r="B1114" s="929">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9">
        <v>23</v>
      </c>
      <c r="B1115" s="929">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9">
        <v>24</v>
      </c>
      <c r="B1116" s="929">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9">
        <v>25</v>
      </c>
      <c r="B1117" s="929">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9">
        <v>26</v>
      </c>
      <c r="B1118" s="929">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9">
        <v>27</v>
      </c>
      <c r="B1119" s="929">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9">
        <v>28</v>
      </c>
      <c r="B1120" s="929">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9">
        <v>29</v>
      </c>
      <c r="B1121" s="929">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9">
        <v>30</v>
      </c>
      <c r="B1122" s="929">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9">
        <v>1</v>
      </c>
      <c r="B1126" s="929">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9">
        <v>2</v>
      </c>
      <c r="B1127" s="929">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9">
        <v>3</v>
      </c>
      <c r="B1128" s="929">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9">
        <v>4</v>
      </c>
      <c r="B1129" s="929">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9">
        <v>5</v>
      </c>
      <c r="B1130" s="929">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9">
        <v>6</v>
      </c>
      <c r="B1131" s="929">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9">
        <v>7</v>
      </c>
      <c r="B1132" s="929">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9">
        <v>8</v>
      </c>
      <c r="B1133" s="929">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9">
        <v>9</v>
      </c>
      <c r="B1134" s="929">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9">
        <v>10</v>
      </c>
      <c r="B1135" s="929">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9">
        <v>11</v>
      </c>
      <c r="B1136" s="929">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9">
        <v>12</v>
      </c>
      <c r="B1137" s="929">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9">
        <v>13</v>
      </c>
      <c r="B1138" s="929">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9">
        <v>14</v>
      </c>
      <c r="B1139" s="929">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9">
        <v>15</v>
      </c>
      <c r="B1140" s="929">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9">
        <v>16</v>
      </c>
      <c r="B1141" s="929">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9">
        <v>17</v>
      </c>
      <c r="B1142" s="929">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9">
        <v>18</v>
      </c>
      <c r="B1143" s="929">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9">
        <v>19</v>
      </c>
      <c r="B1144" s="929">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9">
        <v>20</v>
      </c>
      <c r="B1145" s="929">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9">
        <v>21</v>
      </c>
      <c r="B1146" s="929">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9">
        <v>22</v>
      </c>
      <c r="B1147" s="929">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9">
        <v>23</v>
      </c>
      <c r="B1148" s="929">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9">
        <v>24</v>
      </c>
      <c r="B1149" s="929">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9">
        <v>25</v>
      </c>
      <c r="B1150" s="929">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9">
        <v>26</v>
      </c>
      <c r="B1151" s="929">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9">
        <v>27</v>
      </c>
      <c r="B1152" s="929">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9">
        <v>28</v>
      </c>
      <c r="B1153" s="929">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9">
        <v>29</v>
      </c>
      <c r="B1154" s="929">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9">
        <v>30</v>
      </c>
      <c r="B1155" s="929">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9">
        <v>1</v>
      </c>
      <c r="B1159" s="929">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9">
        <v>2</v>
      </c>
      <c r="B1160" s="929">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9">
        <v>3</v>
      </c>
      <c r="B1161" s="929">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9">
        <v>4</v>
      </c>
      <c r="B1162" s="929">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9">
        <v>5</v>
      </c>
      <c r="B1163" s="929">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9">
        <v>6</v>
      </c>
      <c r="B1164" s="929">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9">
        <v>7</v>
      </c>
      <c r="B1165" s="929">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9">
        <v>8</v>
      </c>
      <c r="B1166" s="929">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9">
        <v>9</v>
      </c>
      <c r="B1167" s="929">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9">
        <v>10</v>
      </c>
      <c r="B1168" s="929">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9">
        <v>11</v>
      </c>
      <c r="B1169" s="929">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9">
        <v>12</v>
      </c>
      <c r="B1170" s="929">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9">
        <v>13</v>
      </c>
      <c r="B1171" s="929">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9">
        <v>14</v>
      </c>
      <c r="B1172" s="929">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9">
        <v>15</v>
      </c>
      <c r="B1173" s="929">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9">
        <v>16</v>
      </c>
      <c r="B1174" s="929">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9">
        <v>17</v>
      </c>
      <c r="B1175" s="929">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9">
        <v>18</v>
      </c>
      <c r="B1176" s="929">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9">
        <v>19</v>
      </c>
      <c r="B1177" s="929">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9">
        <v>20</v>
      </c>
      <c r="B1178" s="929">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9">
        <v>21</v>
      </c>
      <c r="B1179" s="929">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9">
        <v>22</v>
      </c>
      <c r="B1180" s="929">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9">
        <v>23</v>
      </c>
      <c r="B1181" s="929">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9">
        <v>24</v>
      </c>
      <c r="B1182" s="929">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9">
        <v>25</v>
      </c>
      <c r="B1183" s="929">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9">
        <v>26</v>
      </c>
      <c r="B1184" s="929">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9">
        <v>27</v>
      </c>
      <c r="B1185" s="929">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9">
        <v>28</v>
      </c>
      <c r="B1186" s="929">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9">
        <v>29</v>
      </c>
      <c r="B1187" s="929">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9">
        <v>30</v>
      </c>
      <c r="B1188" s="929">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9">
        <v>1</v>
      </c>
      <c r="B1192" s="929">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9">
        <v>2</v>
      </c>
      <c r="B1193" s="929">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9">
        <v>3</v>
      </c>
      <c r="B1194" s="929">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9">
        <v>4</v>
      </c>
      <c r="B1195" s="929">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9">
        <v>5</v>
      </c>
      <c r="B1196" s="929">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9">
        <v>6</v>
      </c>
      <c r="B1197" s="929">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9">
        <v>7</v>
      </c>
      <c r="B1198" s="929">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9">
        <v>8</v>
      </c>
      <c r="B1199" s="929">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9">
        <v>9</v>
      </c>
      <c r="B1200" s="929">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9">
        <v>10</v>
      </c>
      <c r="B1201" s="929">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9">
        <v>11</v>
      </c>
      <c r="B1202" s="929">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9">
        <v>12</v>
      </c>
      <c r="B1203" s="929">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9">
        <v>13</v>
      </c>
      <c r="B1204" s="929">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9">
        <v>14</v>
      </c>
      <c r="B1205" s="929">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9">
        <v>15</v>
      </c>
      <c r="B1206" s="929">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9">
        <v>16</v>
      </c>
      <c r="B1207" s="929">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9">
        <v>17</v>
      </c>
      <c r="B1208" s="929">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9">
        <v>18</v>
      </c>
      <c r="B1209" s="929">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9">
        <v>19</v>
      </c>
      <c r="B1210" s="929">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9">
        <v>20</v>
      </c>
      <c r="B1211" s="929">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9">
        <v>21</v>
      </c>
      <c r="B1212" s="929">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9">
        <v>22</v>
      </c>
      <c r="B1213" s="929">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9">
        <v>23</v>
      </c>
      <c r="B1214" s="929">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9">
        <v>24</v>
      </c>
      <c r="B1215" s="929">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9">
        <v>25</v>
      </c>
      <c r="B1216" s="929">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9">
        <v>26</v>
      </c>
      <c r="B1217" s="929">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9">
        <v>27</v>
      </c>
      <c r="B1218" s="929">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9">
        <v>28</v>
      </c>
      <c r="B1219" s="929">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9">
        <v>29</v>
      </c>
      <c r="B1220" s="929">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9">
        <v>30</v>
      </c>
      <c r="B1221" s="929">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9">
        <v>1</v>
      </c>
      <c r="B1225" s="929">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9">
        <v>2</v>
      </c>
      <c r="B1226" s="929">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9">
        <v>3</v>
      </c>
      <c r="B1227" s="929">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9">
        <v>4</v>
      </c>
      <c r="B1228" s="929">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9">
        <v>5</v>
      </c>
      <c r="B1229" s="929">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9">
        <v>6</v>
      </c>
      <c r="B1230" s="929">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9">
        <v>7</v>
      </c>
      <c r="B1231" s="929">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9">
        <v>8</v>
      </c>
      <c r="B1232" s="929">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9">
        <v>9</v>
      </c>
      <c r="B1233" s="929">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9">
        <v>10</v>
      </c>
      <c r="B1234" s="929">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9">
        <v>11</v>
      </c>
      <c r="B1235" s="929">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9">
        <v>12</v>
      </c>
      <c r="B1236" s="929">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9">
        <v>13</v>
      </c>
      <c r="B1237" s="929">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9">
        <v>14</v>
      </c>
      <c r="B1238" s="929">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9">
        <v>15</v>
      </c>
      <c r="B1239" s="929">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9">
        <v>16</v>
      </c>
      <c r="B1240" s="929">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9">
        <v>17</v>
      </c>
      <c r="B1241" s="929">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9">
        <v>18</v>
      </c>
      <c r="B1242" s="929">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9">
        <v>19</v>
      </c>
      <c r="B1243" s="929">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9">
        <v>20</v>
      </c>
      <c r="B1244" s="929">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9">
        <v>21</v>
      </c>
      <c r="B1245" s="929">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9">
        <v>22</v>
      </c>
      <c r="B1246" s="929">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9">
        <v>23</v>
      </c>
      <c r="B1247" s="929">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9">
        <v>24</v>
      </c>
      <c r="B1248" s="929">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9">
        <v>25</v>
      </c>
      <c r="B1249" s="929">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9">
        <v>26</v>
      </c>
      <c r="B1250" s="929">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9">
        <v>27</v>
      </c>
      <c r="B1251" s="929">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9">
        <v>28</v>
      </c>
      <c r="B1252" s="929">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9">
        <v>29</v>
      </c>
      <c r="B1253" s="929">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9">
        <v>30</v>
      </c>
      <c r="B1254" s="929">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9">
        <v>1</v>
      </c>
      <c r="B1258" s="929">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9">
        <v>2</v>
      </c>
      <c r="B1259" s="929">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9">
        <v>3</v>
      </c>
      <c r="B1260" s="929">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9">
        <v>4</v>
      </c>
      <c r="B1261" s="929">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9">
        <v>5</v>
      </c>
      <c r="B1262" s="929">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9">
        <v>6</v>
      </c>
      <c r="B1263" s="929">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9">
        <v>7</v>
      </c>
      <c r="B1264" s="929">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9">
        <v>8</v>
      </c>
      <c r="B1265" s="929">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9">
        <v>9</v>
      </c>
      <c r="B1266" s="929">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9">
        <v>10</v>
      </c>
      <c r="B1267" s="929">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9">
        <v>11</v>
      </c>
      <c r="B1268" s="929">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9">
        <v>12</v>
      </c>
      <c r="B1269" s="929">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9">
        <v>13</v>
      </c>
      <c r="B1270" s="929">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9">
        <v>14</v>
      </c>
      <c r="B1271" s="929">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9">
        <v>15</v>
      </c>
      <c r="B1272" s="929">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9">
        <v>16</v>
      </c>
      <c r="B1273" s="929">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9">
        <v>17</v>
      </c>
      <c r="B1274" s="929">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9">
        <v>18</v>
      </c>
      <c r="B1275" s="929">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9">
        <v>19</v>
      </c>
      <c r="B1276" s="929">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9">
        <v>20</v>
      </c>
      <c r="B1277" s="929">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9">
        <v>21</v>
      </c>
      <c r="B1278" s="929">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9">
        <v>22</v>
      </c>
      <c r="B1279" s="929">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9">
        <v>23</v>
      </c>
      <c r="B1280" s="929">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9">
        <v>24</v>
      </c>
      <c r="B1281" s="929">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9">
        <v>25</v>
      </c>
      <c r="B1282" s="929">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9">
        <v>26</v>
      </c>
      <c r="B1283" s="929">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9">
        <v>27</v>
      </c>
      <c r="B1284" s="929">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9">
        <v>28</v>
      </c>
      <c r="B1285" s="929">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9">
        <v>29</v>
      </c>
      <c r="B1286" s="929">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9">
        <v>30</v>
      </c>
      <c r="B1287" s="929">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9">
        <v>1</v>
      </c>
      <c r="B1291" s="929">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9">
        <v>2</v>
      </c>
      <c r="B1292" s="929">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9">
        <v>3</v>
      </c>
      <c r="B1293" s="929">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9">
        <v>4</v>
      </c>
      <c r="B1294" s="929">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9">
        <v>5</v>
      </c>
      <c r="B1295" s="929">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9">
        <v>6</v>
      </c>
      <c r="B1296" s="929">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9">
        <v>7</v>
      </c>
      <c r="B1297" s="929">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9">
        <v>8</v>
      </c>
      <c r="B1298" s="929">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9">
        <v>9</v>
      </c>
      <c r="B1299" s="929">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9">
        <v>10</v>
      </c>
      <c r="B1300" s="929">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9">
        <v>11</v>
      </c>
      <c r="B1301" s="929">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9">
        <v>12</v>
      </c>
      <c r="B1302" s="929">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9">
        <v>13</v>
      </c>
      <c r="B1303" s="929">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9">
        <v>14</v>
      </c>
      <c r="B1304" s="929">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9">
        <v>15</v>
      </c>
      <c r="B1305" s="929">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9">
        <v>16</v>
      </c>
      <c r="B1306" s="929">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9">
        <v>17</v>
      </c>
      <c r="B1307" s="929">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9">
        <v>18</v>
      </c>
      <c r="B1308" s="929">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9">
        <v>19</v>
      </c>
      <c r="B1309" s="929">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9">
        <v>20</v>
      </c>
      <c r="B1310" s="929">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9">
        <v>21</v>
      </c>
      <c r="B1311" s="929">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9">
        <v>22</v>
      </c>
      <c r="B1312" s="929">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9">
        <v>23</v>
      </c>
      <c r="B1313" s="929">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9">
        <v>24</v>
      </c>
      <c r="B1314" s="929">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9">
        <v>25</v>
      </c>
      <c r="B1315" s="929">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9">
        <v>26</v>
      </c>
      <c r="B1316" s="929">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9">
        <v>27</v>
      </c>
      <c r="B1317" s="929">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9">
        <v>28</v>
      </c>
      <c r="B1318" s="929">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9">
        <v>29</v>
      </c>
      <c r="B1319" s="929">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9">
        <v>30</v>
      </c>
      <c r="B1320" s="929">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2016-08-17T08:31:07Z</cp:lastPrinted>
  <dcterms:created xsi:type="dcterms:W3CDTF">2012-03-13T00:50:25Z</dcterms:created>
  <dcterms:modified xsi:type="dcterms:W3CDTF">2016-08-29T08:26:50Z</dcterms:modified>
</cp:coreProperties>
</file>