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<sst xmlns="http://schemas.openxmlformats.org/spreadsheetml/2006/main" count="2079" uniqueCount="517">
  <si>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</si>
  <si>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</si>
  <si>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</si>
  <si>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</si>
  <si>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</si>
  <si>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</si>
  <si>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</si>
  <si>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</si>
  <si>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</si>
  <si>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</si>
  <si>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</si>
  <si>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</si>
  <si>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</si>
  <si>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</si>
  <si>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</si>
  <si>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</si>
  <si>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</si>
  <si>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</si>
  <si>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</si>
  <si>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</si>
  <si>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</si>
  <si>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</si>
  <si>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</si>
  <si>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</si>
  <si>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</si>
  <si>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</si>
  <si>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</si>
  <si>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</si>
  <si>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</si>
  <si>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</si>
  <si>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</si>
  <si>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</si>
  <si>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</si>
  <si>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</si>
  <si>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</si>
  <si>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</si>
  <si>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</si>
  <si>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</si>
  <si>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</si>
  <si>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</si>
  <si>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</si>
  <si>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</si>
  <si>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</si>
  <si>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</si>
  <si>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</si>
  <si>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</si>
  <si>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</si>
  <si>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</si>
  <si>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</si>
  <si>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</si>
  <si>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</si>
  <si>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</si>
  <si>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</si>
  <si>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</si>
  <si>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</si>
  <si>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</si>
  <si>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</si>
  <si>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</si>
  <si>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</si>
  <si>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</si>
  <si>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</si>
  <si>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</si>
  <si>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</si>
  <si>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</si>
  <si>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</si>
  <si>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</si>
  <si>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</si>
  <si>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</si>
  <si>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</si>
  <si>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</si>
  <si>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</si>
  <si>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</si>
  <si>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</si>
  <si>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</si>
  <si>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</si>
  <si>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</si>
  <si>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</si>
  <si>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</si>
  <si>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</si>
  <si>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</si>
  <si>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</si>
  <si>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</si>
  <si>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</si>
  <si>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</si>
  <si>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</si>
  <si>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</si>
  <si>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</si>
  <si>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</si>
  <si>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</si>
  <si>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</si>
  <si>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</si>
  <si>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</si>
  <si>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</si>
  <si>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</si>
  <si>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</si>
  <si>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</si>
  <si>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</si>
  <si>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</si>
  <si>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</si>
  <si>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</si>
  <si>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</si>
  <si>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</si>
  <si>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</si>
  <si>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</si>
  <si>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</si>
  <si>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</si>
  <si>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</si>
  <si>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</si>
  <si>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</si>
  <si>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</si>
  <si>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</si>
  <si>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</si>
  <si>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</si>
  <si>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</si>
  <si>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</si>
  <si>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</si>
  <si>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</si>
  <si>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</si>
  <si>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</si>
  <si>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</si>
  <si>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</si>
  <si>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</si>
  <si>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</si>
  <si>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</si>
  <si>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</si>
  <si>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</si>
  <si>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</si>
  <si>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</si>
  <si>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</si>
  <si>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</si>
  <si>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</si>
  <si>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</si>
  <si>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</si>
  <si>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</si>
  <si>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</si>
  <si>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</si>
  <si>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</si>
  <si>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</si>
  <si>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</si>
  <si>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</si>
  <si>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</si>
  <si>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</si>
  <si>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</si>
  <si>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</si>
  <si>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</si>
  <si>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</si>
  <si>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</si>
  <si>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</si>
  <si>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</si>
  <si>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</si>
  <si>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</si>
  <si>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</si>
  <si>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</si>
  <si>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</si>
  <si>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</si>
  <si>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</si>
  <si>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</si>
  <si>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</si>
  <si>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</si>
  <si>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</si>
  <si>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</si>
  <si>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</si>
  <si>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</si>
  <si>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</si>
  <si>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</si>
  <si>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</si>
  <si>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</si>
  <si>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</si>
  <si>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</si>
  <si>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</si>
  <si>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</si>
  <si>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</si>
  <si>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</si>
  <si>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</si>
  <si>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</si>
  <si>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</si>
  <si>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</si>
  <si>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</si>
  <si>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</si>
  <si>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</si>
  <si>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</si>
  <si>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</si>
  <si>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</si>
  <si>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</si>
  <si>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</si>
  <si>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</si>
  <si>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</si>
  <si>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</si>
  <si>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</si>
  <si>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</si>
  <si>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</si>
  <si>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</si>
  <si>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</si>
  <si>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</si>
  <si>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</si>
  <si>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</si>
  <si>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</si>
  <si>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</si>
  <si>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</si>
  <si>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</si>
  <si>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</si>
  <si>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</si>
  <si>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</si>
  <si>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</si>
  <si>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</si>
  <si>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</si>
  <si>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</si>
  <si>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</si>
  <si>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</si>
  <si>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</si>
  <si>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</si>
  <si>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</si>
  <si>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</si>
  <si>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</si>
  <si>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</si>
  <si>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</si>
  <si>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</si>
  <si>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</si>
  <si>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</si>
  <si>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</si>
  <si>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</si>
  <si>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</si>
  <si>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</si>
  <si>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</si>
  <si>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</si>
  <si>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</si>
  <si>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</si>
  <si>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</si>
  <si>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</si>
  <si>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</si>
  <si>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</si>
  <si>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</si>
  <si>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</si>
  <si>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</si>
  <si>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</si>
  <si>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</si>
  <si>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</si>
  <si>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</si>
  <si>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</si>
  <si>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</si>
  <si>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</si>
  <si>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</si>
  <si>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</si>
  <si>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</si>
  <si>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</si>
  <si>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</si>
  <si>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</si>
  <si>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</si>
  <si>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</si>
  <si>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</si>
  <si>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</si>
  <si>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</si>
  <si>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</si>
  <si>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</si>
  <si>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</si>
  <si>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</si>
  <si>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</si>
  <si>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</si>
  <si>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</si>
  <si>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</si>
  <si>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</si>
  <si>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</si>
  <si>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</si>
  <si>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</si>
  <si>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</si>
  <si>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</si>
  <si>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</si>
  <si>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</si>
  <si>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</si>
  <si>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</si>
  <si>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</si>
  <si>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</si>
  <si>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</si>
  <si>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</si>
  <si>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</si>
  <si>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</si>
  <si>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</si>
  <si>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</si>
  <si>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</si>
  <si>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</si>
  <si>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</si>
  <si>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</si>
  <si>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</si>
  <si>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</si>
  <si>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</si>
  <si>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</si>
  <si>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</si>
  <si>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</si>
  <si>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</si>
  <si>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</si>
  <si>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</si>
  <si>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</si>
  <si>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</si>
  <si>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</si>
  <si>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</si>
  <si>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</si>
  <si>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</si>
  <si>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</si>
  <si>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</si>
  <si>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</si>
  <si>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</si>
  <si>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</si>
  <si>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</si>
  <si>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</si>
  <si>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</si>
  <si>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</si>
  <si>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</si>
  <si>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</si>
  <si>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</si>
  <si>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</si>
  <si>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</si>
  <si>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</si>
  <si>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</si>
  <si>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</si>
  <si>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</si>
  <si>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</si>
  <si>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</si>
  <si>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</si>
  <si>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</si>
  <si>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</si>
  <si>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</si>
  <si>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</si>
  <si>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</si>
  <si>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</si>
  <si>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</si>
  <si>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</si>
  <si>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</si>
  <si>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</si>
  <si>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</si>
  <si>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</si>
  <si>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</si>
  <si>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</si>
  <si>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</si>
  <si>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</si>
  <si>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</si>
  <si>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</si>
  <si>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</si>
  <si>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</si>
  <si>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</si>
  <si>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</si>
  <si>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</si>
  <si>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</si>
  <si>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</si>
  <si>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</si>
  <si>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</si>
  <si>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</si>
  <si>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</si>
  <si>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</si>
  <si>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</si>
  <si>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</si>
  <si>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</si>
  <si>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</si>
  <si>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</si>
  <si>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</si>
  <si>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</si>
  <si>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</si>
  <si>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</si>
  <si>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</si>
  <si>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</si>
  <si>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</si>
  <si>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</si>
  <si>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</si>
  <si>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</si>
  <si>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</si>
  <si>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</si>
  <si>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</si>
  <si>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</si>
  <si>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</si>
  <si>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</si>
  <si>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</si>
  <si>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</si>
  <si>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</si>
  <si>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</si>
  <si>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</si>
  <si>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</si>
  <si>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</si>
  <si>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</si>
  <si>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</si>
  <si>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</si>
  <si>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</si>
  <si>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</si>
  <si>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</si>
  <si>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</si>
  <si>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</si>
  <si>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</si>
  <si>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</si>
  <si>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</si>
  <si>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</si>
  <si>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</si>
  <si>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</si>
  <si>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</si>
  <si>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</si>
  <si>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</si>
  <si>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</si>
  <si>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</si>
  <si>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</si>
  <si>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</si>
  <si>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</si>
  <si>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</si>
  <si>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</si>
  <si>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</si>
  <si>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</si>
  <si>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</si>
  <si>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</si>
  <si>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</si>
  <si>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</si>
  <si>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</si>
  <si>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</si>
  <si>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</si>
  <si>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</si>
  <si>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</si>
  <si>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</si>
  <si>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</si>
  <si>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</si>
  <si>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</si>
  <si>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</si>
  <si>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</si>
  <si>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</si>
  <si>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</si>
  <si>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</si>
  <si>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</si>
  <si>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</si>
  <si>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</si>
  <si>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</si>
  <si>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</si>
  <si>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</si>
  <si>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</si>
  <si>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</si>
  <si>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</si>
  <si>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</si>
  <si>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</si>
  <si>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</si>
  <si>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</si>
  <si>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</si>
  <si>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</si>
  <si>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</si>
  <si>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</si>
  <si>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</si>
  <si>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</si>
  <si>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</si>
  <si>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</si>
  <si>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</si>
  <si>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</si>
  <si>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</si>
  <si>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</si>
  <si>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総合環境政策局</t>
    <phoneticPr fontId="5"/>
  </si>
  <si>
    <t>環境計画課企画調査室</t>
    <phoneticPr fontId="5"/>
  </si>
  <si>
    <t>環境省設置法第4条第3号</t>
    <phoneticPr fontId="5"/>
  </si>
  <si>
    <t>環境基本計画</t>
    <phoneticPr fontId="5"/>
  </si>
  <si>
    <t>○</t>
  </si>
  <si>
    <t>環境保全経費の見積り方針の調整及び取りまとめにおいて、環境基本計画を踏まえ、環境保全に係る施策が政府全体として効率的、効果的に展開されることを目指す。</t>
    <phoneticPr fontId="5"/>
  </si>
  <si>
    <t>各年度の概算要求における概算要求書の提出から取りまとめ（財務省配慮要請）を60日間以内に行う。</t>
    <phoneticPr fontId="5"/>
  </si>
  <si>
    <t>-</t>
    <phoneticPr fontId="5"/>
  </si>
  <si>
    <t>日</t>
    <rPh sb="0" eb="1">
      <t>ニチ</t>
    </rPh>
    <phoneticPr fontId="5"/>
  </si>
  <si>
    <t>集計事項数(予算要求における事項等)</t>
    <phoneticPr fontId="5"/>
  </si>
  <si>
    <t>事項</t>
    <rPh sb="0" eb="2">
      <t>ジコウ</t>
    </rPh>
    <phoneticPr fontId="5"/>
  </si>
  <si>
    <t>執行額／集計事項数　　　　　　　　　　　　　　</t>
    <rPh sb="0" eb="2">
      <t>シッコウ</t>
    </rPh>
    <rPh sb="2" eb="3">
      <t>ガク</t>
    </rPh>
    <rPh sb="4" eb="6">
      <t>シュウケイ</t>
    </rPh>
    <rPh sb="6" eb="8">
      <t>ジコウ</t>
    </rPh>
    <rPh sb="8" eb="9">
      <t>スウ</t>
    </rPh>
    <phoneticPr fontId="5"/>
  </si>
  <si>
    <t>円/事項</t>
    <rPh sb="0" eb="1">
      <t>エン</t>
    </rPh>
    <rPh sb="2" eb="4">
      <t>ジコウ</t>
    </rPh>
    <phoneticPr fontId="5"/>
  </si>
  <si>
    <t>2.7
/1,600</t>
    <phoneticPr fontId="5"/>
  </si>
  <si>
    <t>2.5
/1,300</t>
    <phoneticPr fontId="5"/>
  </si>
  <si>
    <t>2.4
/1,300</t>
    <phoneticPr fontId="5"/>
  </si>
  <si>
    <t>庁費</t>
    <phoneticPr fontId="5"/>
  </si>
  <si>
    <t>環境保全調査費</t>
    <phoneticPr fontId="5"/>
  </si>
  <si>
    <t>-</t>
    <phoneticPr fontId="5"/>
  </si>
  <si>
    <t>9　環境政策の基盤整備</t>
    <phoneticPr fontId="5"/>
  </si>
  <si>
    <t>見積りの方針の調整を行った結果の資料への取りまとめ、国会等への説明</t>
    <phoneticPr fontId="5"/>
  </si>
  <si>
    <t>見積りの方針の調整を行った結果を資料に取りまとめ、国会等に説明する。</t>
    <phoneticPr fontId="5"/>
  </si>
  <si>
    <t>27年度</t>
    <phoneticPr fontId="5"/>
  </si>
  <si>
    <t>環境保全に係る施策が政府全体として効率的、効果的に展開されることを目指しており、国民や社会のニーズを的確に反映している。</t>
    <phoneticPr fontId="5"/>
  </si>
  <si>
    <t>環境省設置法第4条第3号に定められた事務に関連する事業であり、地方自治体・民間等に委ねることはできない。</t>
    <phoneticPr fontId="5"/>
  </si>
  <si>
    <t>当該事業は、作業時間や作業人員の面で効率化を図るものであり、必要かつ適切な事業である。また、環境省設置法に定められた事務に関連する事業であり、優先度の高い事業である。</t>
    <phoneticPr fontId="5"/>
  </si>
  <si>
    <t>有</t>
  </si>
  <si>
    <t>無</t>
  </si>
  <si>
    <t>一般競争入札による契約を行っており、競争性は確保されている。
一者応札の対応として、公告～入札説明会までの期間を延長するなどの措置も講じているところ。</t>
    <rPh sb="31" eb="33">
      <t>イッシャ</t>
    </rPh>
    <rPh sb="33" eb="35">
      <t>オウサツ</t>
    </rPh>
    <rPh sb="36" eb="38">
      <t>タイオウ</t>
    </rPh>
    <rPh sb="42" eb="44">
      <t>コウコク</t>
    </rPh>
    <rPh sb="45" eb="47">
      <t>ニュウサツ</t>
    </rPh>
    <rPh sb="47" eb="50">
      <t>セツメイカイ</t>
    </rPh>
    <rPh sb="53" eb="55">
      <t>キカン</t>
    </rPh>
    <rPh sb="56" eb="58">
      <t>エンチョウ</t>
    </rPh>
    <rPh sb="63" eb="65">
      <t>ソチ</t>
    </rPh>
    <rPh sb="66" eb="67">
      <t>コウ</t>
    </rPh>
    <phoneticPr fontId="5"/>
  </si>
  <si>
    <t>‐</t>
  </si>
  <si>
    <t>契約事業者は、当該作業に関連して、8月の概算要求から12月の概算決定、2月の冊子製本まで、長期間にわたり膨大な量のデータを取り扱うことから、単位当たりコスト等の水準は妥当である。</t>
    <phoneticPr fontId="5"/>
  </si>
  <si>
    <t>下記に記載のとおり、費目・使途については、膨大な予算関連のデータを効率良く集計・解析するシステムに関連するもの、各省の予算の取りまとめに関連するものなど、事業目的に即し、真に必要なものに限定されている。</t>
    <phoneticPr fontId="5"/>
  </si>
  <si>
    <t>年度により多少の変動はあるが、おおむね成果目標に見合った成果実績となっている。</t>
    <phoneticPr fontId="5"/>
  </si>
  <si>
    <t>システム及び予算に詳しい職員を増員し対応する方法もあるが、現在の手法による方が低コストである。</t>
    <phoneticPr fontId="5"/>
  </si>
  <si>
    <t>各省庁の要求の状況にもよるが、活動指標である集計事項数については前年度実績を基に見込んでおり、概ね見合っている。</t>
    <phoneticPr fontId="5"/>
  </si>
  <si>
    <t>取りまとめた最終的な成果は、国会等に報告しており、十分に活用されている。</t>
    <phoneticPr fontId="5"/>
  </si>
  <si>
    <t>おおむね良好な評価が得られたが、更なるコスト削減のための工夫を行っていく。</t>
    <phoneticPr fontId="5"/>
  </si>
  <si>
    <t>一般競争入札による契約について、仕様書の改善・公示時期の前倒しなどにより、より多くの業者による応札があるよう努めていく。</t>
    <phoneticPr fontId="5"/>
  </si>
  <si>
    <t>環境省は環境省設置法第４条第３号に基づき環境保全経費の見積り方針の調整を行うこととされており、その結果を資料に取りまとめ、国会等に説明している。環境保全経費の見積り方針の調整は、平成２４年４月２７日に閣議決定された第４次環境基本計画を踏まえて実施する。
関係府省からは、環境に関する多岐の分野にわたる莫大な予算関連のデータが環境省に送付される。これらのデータを効率良く集計・解析するシステムを構築し、これを用いて環境保全経費の見積りの方針を踏まえた各省の予算を取りまとめる。さらに、国会等に説明するための印刷製本を行い、国会に報告を行う。</t>
    <phoneticPr fontId="5"/>
  </si>
  <si>
    <t>人件費</t>
    <rPh sb="0" eb="3">
      <t>ジンケンヒ</t>
    </rPh>
    <phoneticPr fontId="5"/>
  </si>
  <si>
    <t>A.バウシステム（株）</t>
    <phoneticPr fontId="5"/>
  </si>
  <si>
    <t>その他</t>
    <rPh sb="2" eb="3">
      <t>タ</t>
    </rPh>
    <phoneticPr fontId="5"/>
  </si>
  <si>
    <t>旅費、消耗品費、一般管理費、消費税等</t>
    <phoneticPr fontId="5"/>
  </si>
  <si>
    <t>システム作成、集計・解析</t>
    <rPh sb="4" eb="6">
      <t>サクセイ</t>
    </rPh>
    <rPh sb="7" eb="9">
      <t>シュウケイ</t>
    </rPh>
    <rPh sb="10" eb="12">
      <t>カイセキ</t>
    </rPh>
    <phoneticPr fontId="5"/>
  </si>
  <si>
    <t>バウシステム（株）</t>
    <phoneticPr fontId="5"/>
  </si>
  <si>
    <t>一般競争入札</t>
  </si>
  <si>
    <t>-</t>
    <phoneticPr fontId="5"/>
  </si>
  <si>
    <t>（株）三州社</t>
    <rPh sb="1" eb="2">
      <t>カブ</t>
    </rPh>
    <rPh sb="3" eb="4">
      <t>サン</t>
    </rPh>
    <rPh sb="4" eb="5">
      <t>シュウ</t>
    </rPh>
    <rPh sb="5" eb="6">
      <t>シャ</t>
    </rPh>
    <phoneticPr fontId="5"/>
  </si>
  <si>
    <t>随意契約
（少額）</t>
  </si>
  <si>
    <t>本事業を実施することにより、環境省設置法第４条第３号に定められた環境保全経費の見積り方針の調整を着実に実施することができる。</t>
    <rPh sb="0" eb="1">
      <t>ホン</t>
    </rPh>
    <rPh sb="1" eb="3">
      <t>ジギョウ</t>
    </rPh>
    <phoneticPr fontId="5"/>
  </si>
  <si>
    <t>見積りの方針の調整を行った結果を資料へ取りまとめ、国会等へ説明する</t>
    <phoneticPr fontId="5"/>
  </si>
  <si>
    <t>見積りの方針の調整を行った結果を資料へ取りまとめ、国会等へ説明した</t>
    <phoneticPr fontId="5"/>
  </si>
  <si>
    <t>-</t>
    <phoneticPr fontId="5"/>
  </si>
  <si>
    <t>-</t>
    <phoneticPr fontId="5"/>
  </si>
  <si>
    <t>-</t>
    <phoneticPr fontId="5"/>
  </si>
  <si>
    <t>-</t>
    <phoneticPr fontId="5"/>
  </si>
  <si>
    <t>百万円/事項</t>
    <rPh sb="0" eb="1">
      <t>ヒャク</t>
    </rPh>
    <rPh sb="1" eb="3">
      <t>マンエン</t>
    </rPh>
    <rPh sb="4" eb="6">
      <t>ジコウ</t>
    </rPh>
    <phoneticPr fontId="5"/>
  </si>
  <si>
    <t>2.7
/1,300</t>
    <phoneticPr fontId="5"/>
  </si>
  <si>
    <t>一般競争入札の応札者を増やすため、公告～入札説明会までの期間を延長するなどの措置を講じ、コスト削減に取り組んでいる。</t>
    <phoneticPr fontId="5"/>
  </si>
  <si>
    <t>環境保全経費等に係るデータ取りまとめの入力等システムを作成するとともに、集計・解析の補助作業を実施。</t>
    <rPh sb="44" eb="46">
      <t>サギョウ</t>
    </rPh>
    <phoneticPr fontId="5"/>
  </si>
  <si>
    <t>国会等に説明するための印刷製本を行う。</t>
    <rPh sb="2" eb="3">
      <t>トウ</t>
    </rPh>
    <rPh sb="4" eb="6">
      <t>セツメイ</t>
    </rPh>
    <phoneticPr fontId="5"/>
  </si>
  <si>
    <t>B.</t>
    <phoneticPr fontId="5"/>
  </si>
  <si>
    <t>環境保全経費見積調整費</t>
    <phoneticPr fontId="5"/>
  </si>
  <si>
    <t>-</t>
    <phoneticPr fontId="5"/>
  </si>
  <si>
    <t>-</t>
    <phoneticPr fontId="5"/>
  </si>
  <si>
    <t>概算要求における計数の取りまとめ期間
（なお、目標最終年度がなく、目標値を定数で設定していることから、中間目標については設定していない）</t>
    <rPh sb="23" eb="25">
      <t>モクヒョウ</t>
    </rPh>
    <rPh sb="25" eb="27">
      <t>サイシュウ</t>
    </rPh>
    <rPh sb="27" eb="29">
      <t>ネンド</t>
    </rPh>
    <rPh sb="33" eb="35">
      <t>モクヒョウ</t>
    </rPh>
    <rPh sb="35" eb="36">
      <t>アタイ</t>
    </rPh>
    <rPh sb="37" eb="39">
      <t>テイスウ</t>
    </rPh>
    <rPh sb="40" eb="42">
      <t>セッテイ</t>
    </rPh>
    <rPh sb="51" eb="53">
      <t>チュウカン</t>
    </rPh>
    <rPh sb="53" eb="55">
      <t>モクヒョウ</t>
    </rPh>
    <rPh sb="60" eb="62">
      <t>セッテイ</t>
    </rPh>
    <phoneticPr fontId="5"/>
  </si>
  <si>
    <t>企画調査室長
山田　哲也</t>
    <rPh sb="7" eb="9">
      <t>ヤマダ</t>
    </rPh>
    <rPh sb="10" eb="12">
      <t>テツヤ</t>
    </rPh>
    <phoneticPr fontId="5"/>
  </si>
  <si>
    <t>現状通り</t>
  </si>
  <si>
    <t>着実に事業を実施するとともに、予算執行効率化の観点から調達手法の改善（一者応札の抑制の取組等）を図るべき。</t>
    <phoneticPr fontId="5"/>
  </si>
  <si>
    <t>-</t>
    <phoneticPr fontId="5"/>
  </si>
  <si>
    <t>外部有識者点検対象外</t>
    <phoneticPr fontId="5"/>
  </si>
  <si>
    <t>着実に事業を実施するとともに、予算執行効率化の観点から調達手法の改善（入札公告を前倒しして作業期間を長めに確保し一者応札の抑制に取り組む等）を図る。
なお、平成28年度執行においては一者応札が改善された（３者の応札があった）ことから、引き続き複数応札となるよう取り組んでいく。</t>
    <rPh sb="78" eb="80">
      <t>ヘイセイ</t>
    </rPh>
    <rPh sb="82" eb="83">
      <t>ネン</t>
    </rPh>
    <rPh sb="83" eb="84">
      <t>ド</t>
    </rPh>
    <rPh sb="84" eb="86">
      <t>シッコウ</t>
    </rPh>
    <rPh sb="91" eb="93">
      <t>イッシャ</t>
    </rPh>
    <rPh sb="93" eb="95">
      <t>オウサツ</t>
    </rPh>
    <rPh sb="96" eb="98">
      <t>カイゼン</t>
    </rPh>
    <rPh sb="103" eb="104">
      <t>シャ</t>
    </rPh>
    <rPh sb="105" eb="107">
      <t>オウサツ</t>
    </rPh>
    <rPh sb="117" eb="118">
      <t>ヒ</t>
    </rPh>
    <rPh sb="119" eb="120">
      <t>ツヅ</t>
    </rPh>
    <rPh sb="121" eb="123">
      <t>フクスウ</t>
    </rPh>
    <rPh sb="123" eb="125">
      <t>オウサツ</t>
    </rPh>
    <rPh sb="130" eb="131">
      <t>ト</t>
    </rPh>
    <rPh sb="132" eb="133">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</si>
</sst>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68263</xdr:colOff>
      <xdr:row>723</xdr:row>
      <xdr:rowOff>273843</xdr:rowOff>
    </xdr:from>
    <xdr:to>
      <xdr:col>20</xdr:col>
      <xdr:colOff>68263</xdr:colOff>
      <xdr:row>724</xdr:row>
      <xdr:rowOff>348655</xdr:rowOff>
    </xdr:to>
    <xdr:cxnSp macro="">
      <xdr:nvCxnSpPr>
        <xdr:cNvPr id="5" name="直線矢印コネクタ 4"/>
        <xdr:cNvCxnSpPr/>
      </xdr:nvCxnSpPr>
      <xdr:spPr>
        <a:xfrm>
          <a:off x="4116388" y="44719874"/>
          <a:ext cx="0" cy="43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131002</xdr:colOff>
      <xdr:row>725</xdr:row>
      <xdr:rowOff>12700</xdr:rowOff>
    </xdr:from>
    <xdr:to>
      <xdr:col>25</xdr:col>
      <xdr:colOff>131003</xdr:colOff>
      <xdr:row>725</xdr:row>
      <xdr:rowOff>339536</xdr:rowOff>
    </xdr:to>
    <xdr:sp macro="" textlink="">
      <xdr:nvSpPr>
        <xdr:cNvPr id="6" name="正方形/長方形 5"/>
        <xdr:cNvSpPr/>
      </xdr:nvSpPr>
      <xdr:spPr>
        <a:xfrm>
          <a:off x="3167096" y="45173106"/>
          <a:ext cx="2024063" cy="32683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clientData/>
  </xdr:twoCellAnchor>
  <xdr:twoCellAnchor>
    <xdr:from>
      <xdr:col>15</xdr:col>
      <xdr:colOff>194503</xdr:colOff>
      <xdr:row>727</xdr:row>
      <xdr:rowOff>206375</xdr:rowOff>
    </xdr:from>
    <xdr:to>
      <xdr:col>25</xdr:col>
      <xdr:colOff>16704</xdr:colOff>
      <xdr:row>731</xdr:row>
      <xdr:rowOff>282574</xdr:rowOff>
    </xdr:to>
    <xdr:sp macro="" textlink="">
      <xdr:nvSpPr>
        <xdr:cNvPr id="7" name="大かっこ 6"/>
        <xdr:cNvSpPr/>
      </xdr:nvSpPr>
      <xdr:spPr>
        <a:xfrm>
          <a:off x="3230597" y="46081156"/>
          <a:ext cx="1846263" cy="150494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関係各府省における環境保全経費等に係るデータを概算要求段階及び政府予算案決定段階において取りまとめるため、予算の入力等システムを作成するとともに、集計・解析の補助作業を実施。</a:t>
          </a:r>
        </a:p>
      </xdr:txBody>
    </xdr:sp>
    <xdr:clientData/>
  </xdr:twoCellAnchor>
  <xdr:twoCellAnchor>
    <xdr:from>
      <xdr:col>23</xdr:col>
      <xdr:colOff>98426</xdr:colOff>
      <xdr:row>720</xdr:row>
      <xdr:rowOff>333375</xdr:rowOff>
    </xdr:from>
    <xdr:to>
      <xdr:col>32</xdr:col>
      <xdr:colOff>85726</xdr:colOff>
      <xdr:row>722</xdr:row>
      <xdr:rowOff>126175</xdr:rowOff>
    </xdr:to>
    <xdr:sp macro="" textlink="">
      <xdr:nvSpPr>
        <xdr:cNvPr id="8" name="テキスト ボックス 7"/>
        <xdr:cNvSpPr txBox="1"/>
      </xdr:nvSpPr>
      <xdr:spPr>
        <a:xfrm>
          <a:off x="4753770" y="43707844"/>
          <a:ext cx="1808956" cy="50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2.6</a:t>
          </a:r>
          <a:r>
            <a:rPr kumimoji="1" lang="ja-JP" altLang="en-US" sz="1100"/>
            <a:t>百万円</a:t>
          </a:r>
        </a:p>
      </xdr:txBody>
    </xdr:sp>
    <xdr:clientData/>
  </xdr:twoCellAnchor>
  <xdr:twoCellAnchor>
    <xdr:from>
      <xdr:col>16</xdr:col>
      <xdr:colOff>4796</xdr:colOff>
      <xdr:row>725</xdr:row>
      <xdr:rowOff>307975</xdr:rowOff>
    </xdr:from>
    <xdr:to>
      <xdr:col>24</xdr:col>
      <xdr:colOff>194502</xdr:colOff>
      <xdr:row>727</xdr:row>
      <xdr:rowOff>100775</xdr:rowOff>
    </xdr:to>
    <xdr:sp macro="" textlink="">
      <xdr:nvSpPr>
        <xdr:cNvPr id="9" name="テキスト ボックス 8"/>
        <xdr:cNvSpPr txBox="1"/>
      </xdr:nvSpPr>
      <xdr:spPr>
        <a:xfrm>
          <a:off x="3243296" y="45468381"/>
          <a:ext cx="1808956" cy="50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Ａ．バウシステム（株）</a:t>
          </a:r>
        </a:p>
        <a:p>
          <a:pPr algn="ctr"/>
          <a:r>
            <a:rPr kumimoji="1" lang="en-US" altLang="ja-JP" sz="1100"/>
            <a:t>2.4</a:t>
          </a:r>
          <a:r>
            <a:rPr kumimoji="1" lang="ja-JP" altLang="en-US" sz="1100"/>
            <a:t>百万円</a:t>
          </a:r>
        </a:p>
      </xdr:txBody>
    </xdr:sp>
    <xdr:clientData/>
  </xdr:twoCellAnchor>
  <xdr:twoCellAnchor>
    <xdr:from>
      <xdr:col>30</xdr:col>
      <xdr:colOff>154803</xdr:colOff>
      <xdr:row>725</xdr:row>
      <xdr:rowOff>11906</xdr:rowOff>
    </xdr:from>
    <xdr:to>
      <xdr:col>40</xdr:col>
      <xdr:colOff>154804</xdr:colOff>
      <xdr:row>725</xdr:row>
      <xdr:rowOff>338742</xdr:rowOff>
    </xdr:to>
    <xdr:sp macro="" textlink="">
      <xdr:nvSpPr>
        <xdr:cNvPr id="13" name="正方形/長方形 12"/>
        <xdr:cNvSpPr/>
      </xdr:nvSpPr>
      <xdr:spPr>
        <a:xfrm>
          <a:off x="6226991" y="45172312"/>
          <a:ext cx="2024063" cy="32683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随意契約（少額） </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 lastClr="FFFFFF"/>
            </a:solidFill>
            <a:effectLst/>
            <a:uLnTx/>
            <a:uFillTx/>
            <a:latin typeface="ＭＳ Ｐゴシック" pitchFamily="50" charset="-128"/>
            <a:ea typeface="ＭＳ Ｐゴシック" pitchFamily="50" charset="-128"/>
            <a:cs typeface="+mn-cs"/>
          </a:endParaRPr>
        </a:p>
      </xdr:txBody>
    </xdr:sp>
    <xdr:clientData/>
  </xdr:twoCellAnchor>
  <xdr:twoCellAnchor>
    <xdr:from>
      <xdr:col>31</xdr:col>
      <xdr:colOff>15898</xdr:colOff>
      <xdr:row>727</xdr:row>
      <xdr:rowOff>205580</xdr:rowOff>
    </xdr:from>
    <xdr:to>
      <xdr:col>40</xdr:col>
      <xdr:colOff>40505</xdr:colOff>
      <xdr:row>731</xdr:row>
      <xdr:rowOff>107155</xdr:rowOff>
    </xdr:to>
    <xdr:sp macro="" textlink="">
      <xdr:nvSpPr>
        <xdr:cNvPr id="14" name="大かっこ 13"/>
        <xdr:cNvSpPr/>
      </xdr:nvSpPr>
      <xdr:spPr>
        <a:xfrm>
          <a:off x="6290492" y="47020955"/>
          <a:ext cx="1846263" cy="13303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政府予算案決定段階において取りまとめた関係各府省における環境保全経費等に係るデータについて、国会等に説明するための印刷製本を行う。</a:t>
          </a:r>
        </a:p>
      </xdr:txBody>
    </xdr:sp>
    <xdr:clientData/>
  </xdr:twoCellAnchor>
  <xdr:twoCellAnchor>
    <xdr:from>
      <xdr:col>31</xdr:col>
      <xdr:colOff>28597</xdr:colOff>
      <xdr:row>725</xdr:row>
      <xdr:rowOff>307181</xdr:rowOff>
    </xdr:from>
    <xdr:to>
      <xdr:col>40</xdr:col>
      <xdr:colOff>15897</xdr:colOff>
      <xdr:row>727</xdr:row>
      <xdr:rowOff>99981</xdr:rowOff>
    </xdr:to>
    <xdr:sp macro="" textlink="">
      <xdr:nvSpPr>
        <xdr:cNvPr id="15" name="テキスト ボックス 14"/>
        <xdr:cNvSpPr txBox="1"/>
      </xdr:nvSpPr>
      <xdr:spPr>
        <a:xfrm>
          <a:off x="6303191" y="45467587"/>
          <a:ext cx="1808956" cy="50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t>．（株）三州社</a:t>
          </a:r>
        </a:p>
        <a:p>
          <a:pPr algn="ctr"/>
          <a:r>
            <a:rPr kumimoji="1" lang="en-US" altLang="ja-JP" sz="1100"/>
            <a:t>0.2</a:t>
          </a:r>
          <a:r>
            <a:rPr kumimoji="1" lang="ja-JP" altLang="en-US" sz="1100"/>
            <a:t>百万円</a:t>
          </a:r>
        </a:p>
      </xdr:txBody>
    </xdr:sp>
    <xdr:clientData/>
  </xdr:twoCellAnchor>
  <xdr:twoCellAnchor>
    <xdr:from>
      <xdr:col>35</xdr:col>
      <xdr:colOff>154780</xdr:colOff>
      <xdr:row>723</xdr:row>
      <xdr:rowOff>273844</xdr:rowOff>
    </xdr:from>
    <xdr:to>
      <xdr:col>35</xdr:col>
      <xdr:colOff>154780</xdr:colOff>
      <xdr:row>724</xdr:row>
      <xdr:rowOff>348656</xdr:rowOff>
    </xdr:to>
    <xdr:cxnSp macro="">
      <xdr:nvCxnSpPr>
        <xdr:cNvPr id="18" name="直線矢印コネクタ 17"/>
        <xdr:cNvCxnSpPr/>
      </xdr:nvCxnSpPr>
      <xdr:spPr>
        <a:xfrm>
          <a:off x="7238999" y="44719875"/>
          <a:ext cx="0" cy="43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722</xdr:row>
      <xdr:rowOff>142879</xdr:rowOff>
    </xdr:from>
    <xdr:to>
      <xdr:col>28</xdr:col>
      <xdr:colOff>0</xdr:colOff>
      <xdr:row>723</xdr:row>
      <xdr:rowOff>289692</xdr:rowOff>
    </xdr:to>
    <xdr:cxnSp macro="">
      <xdr:nvCxnSpPr>
        <xdr:cNvPr id="19" name="直線矢印コネクタ 18"/>
        <xdr:cNvCxnSpPr/>
      </xdr:nvCxnSpPr>
      <xdr:spPr>
        <a:xfrm>
          <a:off x="5667375" y="44231723"/>
          <a:ext cx="0" cy="50400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84656</xdr:colOff>
      <xdr:row>723</xdr:row>
      <xdr:rowOff>287437</xdr:rowOff>
    </xdr:from>
    <xdr:to>
      <xdr:col>35</xdr:col>
      <xdr:colOff>144562</xdr:colOff>
      <xdr:row>723</xdr:row>
      <xdr:rowOff>287437</xdr:rowOff>
    </xdr:to>
    <xdr:cxnSp macro="">
      <xdr:nvCxnSpPr>
        <xdr:cNvPr id="20" name="直線矢印コネクタ 19"/>
        <xdr:cNvCxnSpPr/>
      </xdr:nvCxnSpPr>
      <xdr:spPr>
        <a:xfrm rot="5400000">
          <a:off x="5680781" y="43185468"/>
          <a:ext cx="0" cy="3096000"/>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37</xdr:col>
          <xdr:colOff>142875</xdr:colOff>
          <xdr:row>809</xdr:row>
          <xdr:rowOff>47625</xdr:rowOff>
        </xdr:from>
        <xdr:to>
          <xdr:col>44</xdr:col>
          <xdr:colOff>85725</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1076</xdr:row>
          <xdr:rowOff>38100</xdr:rowOff>
        </xdr:from>
        <xdr:to>
          <xdr:col>47</xdr:col>
          <xdr:colOff>9525</xdr:colOff>
          <xdr:row>1076</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9" zoomScale="80" zoomScaleNormal="75" zoomScaleSheetLayoutView="80" zoomScalePageLayoutView="85" workbookViewId="0">
      <selection activeCell="BH711" sqref="BH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265</v>
      </c>
      <c r="AU2" s="350"/>
      <c r="AV2" s="44" t="str">
        <f>IF(AW2="", "", "-")</f>
        <v/>
      </c>
      <c r="AW2" s="353"/>
      <c r="AX2" s="353"/>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437</v>
      </c>
      <c r="AK3" s="489"/>
      <c r="AL3" s="489"/>
      <c r="AM3" s="489"/>
      <c r="AN3" s="489"/>
      <c r="AO3" s="489"/>
      <c r="AP3" s="489"/>
      <c r="AQ3" s="489"/>
      <c r="AR3" s="489"/>
      <c r="AS3" s="489"/>
      <c r="AT3" s="489"/>
      <c r="AU3" s="489"/>
      <c r="AV3" s="489"/>
      <c r="AW3" s="489"/>
      <c r="AX3" s="24" t="s">
        <v>74</v>
      </c>
    </row>
    <row r="4" spans="1:50" ht="24.75" customHeight="1" x14ac:dyDescent="0.15">
      <c r="A4" s="684" t="s">
        <v>29</v>
      </c>
      <c r="B4" s="685"/>
      <c r="C4" s="685"/>
      <c r="D4" s="685"/>
      <c r="E4" s="685"/>
      <c r="F4" s="685"/>
      <c r="G4" s="660" t="s">
        <v>507</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445</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8" t="s">
        <v>155</v>
      </c>
      <c r="H5" s="509"/>
      <c r="I5" s="509"/>
      <c r="J5" s="509"/>
      <c r="K5" s="509"/>
      <c r="L5" s="509"/>
      <c r="M5" s="510" t="s">
        <v>75</v>
      </c>
      <c r="N5" s="511"/>
      <c r="O5" s="511"/>
      <c r="P5" s="511"/>
      <c r="Q5" s="511"/>
      <c r="R5" s="512"/>
      <c r="S5" s="513" t="s">
        <v>140</v>
      </c>
      <c r="T5" s="509"/>
      <c r="U5" s="509"/>
      <c r="V5" s="509"/>
      <c r="W5" s="509"/>
      <c r="X5" s="514"/>
      <c r="Y5" s="676" t="s">
        <v>3</v>
      </c>
      <c r="Z5" s="677"/>
      <c r="AA5" s="677"/>
      <c r="AB5" s="677"/>
      <c r="AC5" s="677"/>
      <c r="AD5" s="678"/>
      <c r="AE5" s="679" t="s">
        <v>446</v>
      </c>
      <c r="AF5" s="679"/>
      <c r="AG5" s="679"/>
      <c r="AH5" s="679"/>
      <c r="AI5" s="679"/>
      <c r="AJ5" s="679"/>
      <c r="AK5" s="679"/>
      <c r="AL5" s="679"/>
      <c r="AM5" s="679"/>
      <c r="AN5" s="679"/>
      <c r="AO5" s="679"/>
      <c r="AP5" s="680"/>
      <c r="AQ5" s="681" t="s">
        <v>511</v>
      </c>
      <c r="AR5" s="682"/>
      <c r="AS5" s="682"/>
      <c r="AT5" s="682"/>
      <c r="AU5" s="682"/>
      <c r="AV5" s="682"/>
      <c r="AW5" s="682"/>
      <c r="AX5" s="683"/>
    </row>
    <row r="6" spans="1:50" ht="39" customHeight="1" x14ac:dyDescent="0.15">
      <c r="A6" s="686" t="s">
        <v>4</v>
      </c>
      <c r="B6" s="687"/>
      <c r="C6" s="687"/>
      <c r="D6" s="687"/>
      <c r="E6" s="687"/>
      <c r="F6" s="68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84" t="s">
        <v>24</v>
      </c>
      <c r="B7" s="785"/>
      <c r="C7" s="785"/>
      <c r="D7" s="785"/>
      <c r="E7" s="785"/>
      <c r="F7" s="786"/>
      <c r="G7" s="787" t="s">
        <v>447</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448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4" t="s">
        <v>367</v>
      </c>
      <c r="B8" s="785"/>
      <c r="C8" s="785"/>
      <c r="D8" s="785"/>
      <c r="E8" s="785"/>
      <c r="F8" s="786"/>
      <c r="G8" s="81" t="str">
        <f>入力規則等!A26</f>
        <v>-</v>
      </c>
      <c r="H8" s="82"/>
      <c r="I8" s="82"/>
      <c r="J8" s="82"/>
      <c r="K8" s="82"/>
      <c r="L8" s="82"/>
      <c r="M8" s="82"/>
      <c r="N8" s="82"/>
      <c r="O8" s="82"/>
      <c r="P8" s="82"/>
      <c r="Q8" s="82"/>
      <c r="R8" s="82"/>
      <c r="S8" s="82"/>
      <c r="T8" s="82"/>
      <c r="U8" s="82"/>
      <c r="V8" s="82"/>
      <c r="W8" s="82"/>
      <c r="X8" s="83"/>
      <c r="Y8" s="515" t="s">
        <v>368</v>
      </c>
      <c r="Z8" s="516"/>
      <c r="AA8" s="516"/>
      <c r="AB8" s="516"/>
      <c r="AC8" s="516"/>
      <c r="AD8" s="517"/>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8" t="s">
        <v>25</v>
      </c>
      <c r="B9" s="519"/>
      <c r="C9" s="519"/>
      <c r="D9" s="519"/>
      <c r="E9" s="519"/>
      <c r="F9" s="519"/>
      <c r="G9" s="520" t="s">
        <v>450</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49" t="s">
        <v>34</v>
      </c>
      <c r="B10" s="650"/>
      <c r="C10" s="650"/>
      <c r="D10" s="650"/>
      <c r="E10" s="650"/>
      <c r="F10" s="650"/>
      <c r="G10" s="651" t="s">
        <v>483</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9" t="s">
        <v>26</v>
      </c>
      <c r="B12" s="620"/>
      <c r="C12" s="620"/>
      <c r="D12" s="620"/>
      <c r="E12" s="620"/>
      <c r="F12" s="621"/>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v>3</v>
      </c>
      <c r="Q13" s="206"/>
      <c r="R13" s="206"/>
      <c r="S13" s="206"/>
      <c r="T13" s="206"/>
      <c r="U13" s="206"/>
      <c r="V13" s="207"/>
      <c r="W13" s="205">
        <v>3</v>
      </c>
      <c r="X13" s="206"/>
      <c r="Y13" s="206"/>
      <c r="Z13" s="206"/>
      <c r="AA13" s="206"/>
      <c r="AB13" s="206"/>
      <c r="AC13" s="207"/>
      <c r="AD13" s="205">
        <v>3</v>
      </c>
      <c r="AE13" s="206"/>
      <c r="AF13" s="206"/>
      <c r="AG13" s="206"/>
      <c r="AH13" s="206"/>
      <c r="AI13" s="206"/>
      <c r="AJ13" s="207"/>
      <c r="AK13" s="205">
        <v>3</v>
      </c>
      <c r="AL13" s="206"/>
      <c r="AM13" s="206"/>
      <c r="AN13" s="206"/>
      <c r="AO13" s="206"/>
      <c r="AP13" s="206"/>
      <c r="AQ13" s="207"/>
      <c r="AR13" s="344">
        <v>3</v>
      </c>
      <c r="AS13" s="345"/>
      <c r="AT13" s="345"/>
      <c r="AU13" s="345"/>
      <c r="AV13" s="345"/>
      <c r="AW13" s="345"/>
      <c r="AX13" s="346"/>
    </row>
    <row r="14" spans="1:50" ht="21" customHeight="1" x14ac:dyDescent="0.15">
      <c r="A14" s="622"/>
      <c r="B14" s="623"/>
      <c r="C14" s="623"/>
      <c r="D14" s="623"/>
      <c r="E14" s="623"/>
      <c r="F14" s="624"/>
      <c r="G14" s="629"/>
      <c r="H14" s="630"/>
      <c r="I14" s="523" t="s">
        <v>9</v>
      </c>
      <c r="J14" s="564"/>
      <c r="K14" s="564"/>
      <c r="L14" s="564"/>
      <c r="M14" s="564"/>
      <c r="N14" s="564"/>
      <c r="O14" s="565"/>
      <c r="P14" s="205" t="s">
        <v>439</v>
      </c>
      <c r="Q14" s="206"/>
      <c r="R14" s="206"/>
      <c r="S14" s="206"/>
      <c r="T14" s="206"/>
      <c r="U14" s="206"/>
      <c r="V14" s="207"/>
      <c r="W14" s="205" t="s">
        <v>439</v>
      </c>
      <c r="X14" s="206"/>
      <c r="Y14" s="206"/>
      <c r="Z14" s="206"/>
      <c r="AA14" s="206"/>
      <c r="AB14" s="206"/>
      <c r="AC14" s="207"/>
      <c r="AD14" s="205" t="s">
        <v>439</v>
      </c>
      <c r="AE14" s="206"/>
      <c r="AF14" s="206"/>
      <c r="AG14" s="206"/>
      <c r="AH14" s="206"/>
      <c r="AI14" s="206"/>
      <c r="AJ14" s="207"/>
      <c r="AK14" s="205" t="s">
        <v>439</v>
      </c>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3" t="s">
        <v>58</v>
      </c>
      <c r="J15" s="524"/>
      <c r="K15" s="524"/>
      <c r="L15" s="524"/>
      <c r="M15" s="524"/>
      <c r="N15" s="524"/>
      <c r="O15" s="525"/>
      <c r="P15" s="205" t="s">
        <v>439</v>
      </c>
      <c r="Q15" s="206"/>
      <c r="R15" s="206"/>
      <c r="S15" s="206"/>
      <c r="T15" s="206"/>
      <c r="U15" s="206"/>
      <c r="V15" s="207"/>
      <c r="W15" s="205" t="s">
        <v>439</v>
      </c>
      <c r="X15" s="206"/>
      <c r="Y15" s="206"/>
      <c r="Z15" s="206"/>
      <c r="AA15" s="206"/>
      <c r="AB15" s="206"/>
      <c r="AC15" s="207"/>
      <c r="AD15" s="205" t="s">
        <v>439</v>
      </c>
      <c r="AE15" s="206"/>
      <c r="AF15" s="206"/>
      <c r="AG15" s="206"/>
      <c r="AH15" s="206"/>
      <c r="AI15" s="206"/>
      <c r="AJ15" s="207"/>
      <c r="AK15" s="205" t="s">
        <v>439</v>
      </c>
      <c r="AL15" s="206"/>
      <c r="AM15" s="206"/>
      <c r="AN15" s="206"/>
      <c r="AO15" s="206"/>
      <c r="AP15" s="206"/>
      <c r="AQ15" s="207"/>
      <c r="AR15" s="205" t="s">
        <v>508</v>
      </c>
      <c r="AS15" s="206"/>
      <c r="AT15" s="206"/>
      <c r="AU15" s="206"/>
      <c r="AV15" s="206"/>
      <c r="AW15" s="206"/>
      <c r="AX15" s="563"/>
    </row>
    <row r="16" spans="1:50" ht="21" customHeight="1" x14ac:dyDescent="0.15">
      <c r="A16" s="622"/>
      <c r="B16" s="623"/>
      <c r="C16" s="623"/>
      <c r="D16" s="623"/>
      <c r="E16" s="623"/>
      <c r="F16" s="624"/>
      <c r="G16" s="629"/>
      <c r="H16" s="630"/>
      <c r="I16" s="523" t="s">
        <v>59</v>
      </c>
      <c r="J16" s="524"/>
      <c r="K16" s="524"/>
      <c r="L16" s="524"/>
      <c r="M16" s="524"/>
      <c r="N16" s="524"/>
      <c r="O16" s="525"/>
      <c r="P16" s="205" t="s">
        <v>439</v>
      </c>
      <c r="Q16" s="206"/>
      <c r="R16" s="206"/>
      <c r="S16" s="206"/>
      <c r="T16" s="206"/>
      <c r="U16" s="206"/>
      <c r="V16" s="207"/>
      <c r="W16" s="205" t="s">
        <v>439</v>
      </c>
      <c r="X16" s="206"/>
      <c r="Y16" s="206"/>
      <c r="Z16" s="206"/>
      <c r="AA16" s="206"/>
      <c r="AB16" s="206"/>
      <c r="AC16" s="207"/>
      <c r="AD16" s="205" t="s">
        <v>439</v>
      </c>
      <c r="AE16" s="206"/>
      <c r="AF16" s="206"/>
      <c r="AG16" s="206"/>
      <c r="AH16" s="206"/>
      <c r="AI16" s="206"/>
      <c r="AJ16" s="207"/>
      <c r="AK16" s="205" t="s">
        <v>439</v>
      </c>
      <c r="AL16" s="206"/>
      <c r="AM16" s="206"/>
      <c r="AN16" s="206"/>
      <c r="AO16" s="206"/>
      <c r="AP16" s="206"/>
      <c r="AQ16" s="207"/>
      <c r="AR16" s="654"/>
      <c r="AS16" s="655"/>
      <c r="AT16" s="655"/>
      <c r="AU16" s="655"/>
      <c r="AV16" s="655"/>
      <c r="AW16" s="655"/>
      <c r="AX16" s="656"/>
    </row>
    <row r="17" spans="1:50" ht="24.75" customHeight="1" x14ac:dyDescent="0.15">
      <c r="A17" s="622"/>
      <c r="B17" s="623"/>
      <c r="C17" s="623"/>
      <c r="D17" s="623"/>
      <c r="E17" s="623"/>
      <c r="F17" s="624"/>
      <c r="G17" s="629"/>
      <c r="H17" s="630"/>
      <c r="I17" s="523" t="s">
        <v>57</v>
      </c>
      <c r="J17" s="564"/>
      <c r="K17" s="564"/>
      <c r="L17" s="564"/>
      <c r="M17" s="564"/>
      <c r="N17" s="564"/>
      <c r="O17" s="565"/>
      <c r="P17" s="205" t="s">
        <v>439</v>
      </c>
      <c r="Q17" s="206"/>
      <c r="R17" s="206"/>
      <c r="S17" s="206"/>
      <c r="T17" s="206"/>
      <c r="U17" s="206"/>
      <c r="V17" s="207"/>
      <c r="W17" s="205" t="s">
        <v>439</v>
      </c>
      <c r="X17" s="206"/>
      <c r="Y17" s="206"/>
      <c r="Z17" s="206"/>
      <c r="AA17" s="206"/>
      <c r="AB17" s="206"/>
      <c r="AC17" s="207"/>
      <c r="AD17" s="205" t="s">
        <v>439</v>
      </c>
      <c r="AE17" s="206"/>
      <c r="AF17" s="206"/>
      <c r="AG17" s="206"/>
      <c r="AH17" s="206"/>
      <c r="AI17" s="206"/>
      <c r="AJ17" s="207"/>
      <c r="AK17" s="205" t="s">
        <v>439</v>
      </c>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3" t="s">
        <v>22</v>
      </c>
      <c r="J18" s="694"/>
      <c r="K18" s="694"/>
      <c r="L18" s="694"/>
      <c r="M18" s="694"/>
      <c r="N18" s="694"/>
      <c r="O18" s="695"/>
      <c r="P18" s="502">
        <f>SUM(P13:V17)</f>
        <v>3</v>
      </c>
      <c r="Q18" s="503"/>
      <c r="R18" s="503"/>
      <c r="S18" s="503"/>
      <c r="T18" s="503"/>
      <c r="U18" s="503"/>
      <c r="V18" s="504"/>
      <c r="W18" s="502">
        <f>SUM(W13:AC17)</f>
        <v>3</v>
      </c>
      <c r="X18" s="503"/>
      <c r="Y18" s="503"/>
      <c r="Z18" s="503"/>
      <c r="AA18" s="503"/>
      <c r="AB18" s="503"/>
      <c r="AC18" s="504"/>
      <c r="AD18" s="502">
        <f>SUM(AD13:AJ17)</f>
        <v>3</v>
      </c>
      <c r="AE18" s="503"/>
      <c r="AF18" s="503"/>
      <c r="AG18" s="503"/>
      <c r="AH18" s="503"/>
      <c r="AI18" s="503"/>
      <c r="AJ18" s="504"/>
      <c r="AK18" s="502">
        <f>SUM(AK13:AQ17)</f>
        <v>3</v>
      </c>
      <c r="AL18" s="503"/>
      <c r="AM18" s="503"/>
      <c r="AN18" s="503"/>
      <c r="AO18" s="503"/>
      <c r="AP18" s="503"/>
      <c r="AQ18" s="504"/>
      <c r="AR18" s="502">
        <f>SUM(AR13:AX17)</f>
        <v>3</v>
      </c>
      <c r="AS18" s="503"/>
      <c r="AT18" s="503"/>
      <c r="AU18" s="503"/>
      <c r="AV18" s="503"/>
      <c r="AW18" s="503"/>
      <c r="AX18" s="505"/>
    </row>
    <row r="19" spans="1:50" ht="24.75" customHeight="1" x14ac:dyDescent="0.15">
      <c r="A19" s="622"/>
      <c r="B19" s="623"/>
      <c r="C19" s="623"/>
      <c r="D19" s="623"/>
      <c r="E19" s="623"/>
      <c r="F19" s="624"/>
      <c r="G19" s="499" t="s">
        <v>10</v>
      </c>
      <c r="H19" s="500"/>
      <c r="I19" s="500"/>
      <c r="J19" s="500"/>
      <c r="K19" s="500"/>
      <c r="L19" s="500"/>
      <c r="M19" s="500"/>
      <c r="N19" s="500"/>
      <c r="O19" s="500"/>
      <c r="P19" s="205">
        <v>3</v>
      </c>
      <c r="Q19" s="206"/>
      <c r="R19" s="206"/>
      <c r="S19" s="206"/>
      <c r="T19" s="206"/>
      <c r="U19" s="206"/>
      <c r="V19" s="207"/>
      <c r="W19" s="205">
        <v>2</v>
      </c>
      <c r="X19" s="206"/>
      <c r="Y19" s="206"/>
      <c r="Z19" s="206"/>
      <c r="AA19" s="206"/>
      <c r="AB19" s="206"/>
      <c r="AC19" s="207"/>
      <c r="AD19" s="205">
        <v>3</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5"/>
      <c r="G20" s="499" t="s">
        <v>11</v>
      </c>
      <c r="H20" s="500"/>
      <c r="I20" s="500"/>
      <c r="J20" s="500"/>
      <c r="K20" s="500"/>
      <c r="L20" s="500"/>
      <c r="M20" s="500"/>
      <c r="N20" s="500"/>
      <c r="O20" s="500"/>
      <c r="P20" s="507">
        <f>IF(P18=0, "-", P19/P18)</f>
        <v>1</v>
      </c>
      <c r="Q20" s="507"/>
      <c r="R20" s="507"/>
      <c r="S20" s="507"/>
      <c r="T20" s="507"/>
      <c r="U20" s="507"/>
      <c r="V20" s="507"/>
      <c r="W20" s="507">
        <f>IF(W18=0, "-", W19/W18)</f>
        <v>0.66666666666666663</v>
      </c>
      <c r="X20" s="507"/>
      <c r="Y20" s="507"/>
      <c r="Z20" s="507"/>
      <c r="AA20" s="507"/>
      <c r="AB20" s="507"/>
      <c r="AC20" s="507"/>
      <c r="AD20" s="507">
        <f>IF(AD18=0, "-", AD19/AD18)</f>
        <v>1</v>
      </c>
      <c r="AE20" s="507"/>
      <c r="AF20" s="507"/>
      <c r="AG20" s="507"/>
      <c r="AH20" s="507"/>
      <c r="AI20" s="507"/>
      <c r="AJ20" s="507"/>
      <c r="AK20" s="501"/>
      <c r="AL20" s="501"/>
      <c r="AM20" s="501"/>
      <c r="AN20" s="501"/>
      <c r="AO20" s="501"/>
      <c r="AP20" s="501"/>
      <c r="AQ20" s="692"/>
      <c r="AR20" s="692"/>
      <c r="AS20" s="692"/>
      <c r="AT20" s="692"/>
      <c r="AU20" s="501"/>
      <c r="AV20" s="501"/>
      <c r="AW20" s="501"/>
      <c r="AX20" s="506"/>
    </row>
    <row r="21" spans="1:50" ht="18.75" customHeight="1" x14ac:dyDescent="0.15">
      <c r="A21" s="474" t="s">
        <v>13</v>
      </c>
      <c r="B21" s="475"/>
      <c r="C21" s="475"/>
      <c r="D21" s="475"/>
      <c r="E21" s="475"/>
      <c r="F21" s="476"/>
      <c r="G21" s="465" t="s">
        <v>276</v>
      </c>
      <c r="H21" s="340"/>
      <c r="I21" s="340"/>
      <c r="J21" s="340"/>
      <c r="K21" s="340"/>
      <c r="L21" s="340"/>
      <c r="M21" s="340"/>
      <c r="N21" s="340"/>
      <c r="O21" s="466"/>
      <c r="P21" s="469" t="s">
        <v>66</v>
      </c>
      <c r="Q21" s="340"/>
      <c r="R21" s="340"/>
      <c r="S21" s="340"/>
      <c r="T21" s="340"/>
      <c r="U21" s="340"/>
      <c r="V21" s="340"/>
      <c r="W21" s="340"/>
      <c r="X21" s="466"/>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4"/>
      <c r="B22" s="475"/>
      <c r="C22" s="475"/>
      <c r="D22" s="475"/>
      <c r="E22" s="475"/>
      <c r="F22" s="476"/>
      <c r="G22" s="467"/>
      <c r="H22" s="351"/>
      <c r="I22" s="351"/>
      <c r="J22" s="351"/>
      <c r="K22" s="351"/>
      <c r="L22" s="351"/>
      <c r="M22" s="351"/>
      <c r="N22" s="351"/>
      <c r="O22" s="468"/>
      <c r="P22" s="470"/>
      <c r="Q22" s="351"/>
      <c r="R22" s="351"/>
      <c r="S22" s="351"/>
      <c r="T22" s="351"/>
      <c r="U22" s="351"/>
      <c r="V22" s="351"/>
      <c r="W22" s="351"/>
      <c r="X22" s="468"/>
      <c r="Y22" s="422"/>
      <c r="Z22" s="423"/>
      <c r="AA22" s="424"/>
      <c r="AB22" s="301"/>
      <c r="AC22" s="296"/>
      <c r="AD22" s="297"/>
      <c r="AE22" s="317"/>
      <c r="AF22" s="317"/>
      <c r="AG22" s="317"/>
      <c r="AH22" s="317"/>
      <c r="AI22" s="317"/>
      <c r="AJ22" s="317"/>
      <c r="AK22" s="317"/>
      <c r="AL22" s="317"/>
      <c r="AM22" s="317"/>
      <c r="AN22" s="317"/>
      <c r="AO22" s="317"/>
      <c r="AP22" s="301"/>
      <c r="AQ22" s="114" t="s">
        <v>452</v>
      </c>
      <c r="AR22" s="113"/>
      <c r="AS22" s="99" t="s">
        <v>324</v>
      </c>
      <c r="AT22" s="100"/>
      <c r="AU22" s="322" t="s">
        <v>452</v>
      </c>
      <c r="AV22" s="322"/>
      <c r="AW22" s="351" t="s">
        <v>310</v>
      </c>
      <c r="AX22" s="352"/>
    </row>
    <row r="23" spans="1:50" ht="34.5" customHeight="1" x14ac:dyDescent="0.15">
      <c r="A23" s="477"/>
      <c r="B23" s="475"/>
      <c r="C23" s="475"/>
      <c r="D23" s="475"/>
      <c r="E23" s="475"/>
      <c r="F23" s="476"/>
      <c r="G23" s="450" t="s">
        <v>451</v>
      </c>
      <c r="H23" s="451"/>
      <c r="I23" s="451"/>
      <c r="J23" s="451"/>
      <c r="K23" s="451"/>
      <c r="L23" s="451"/>
      <c r="M23" s="451"/>
      <c r="N23" s="451"/>
      <c r="O23" s="452"/>
      <c r="P23" s="88" t="s">
        <v>510</v>
      </c>
      <c r="Q23" s="88"/>
      <c r="R23" s="88"/>
      <c r="S23" s="88"/>
      <c r="T23" s="88"/>
      <c r="U23" s="88"/>
      <c r="V23" s="88"/>
      <c r="W23" s="88"/>
      <c r="X23" s="117"/>
      <c r="Y23" s="199" t="s">
        <v>14</v>
      </c>
      <c r="Z23" s="459"/>
      <c r="AA23" s="460"/>
      <c r="AB23" s="471" t="s">
        <v>453</v>
      </c>
      <c r="AC23" s="471"/>
      <c r="AD23" s="471"/>
      <c r="AE23" s="302">
        <v>59</v>
      </c>
      <c r="AF23" s="303"/>
      <c r="AG23" s="303"/>
      <c r="AH23" s="303"/>
      <c r="AI23" s="302">
        <v>68</v>
      </c>
      <c r="AJ23" s="303"/>
      <c r="AK23" s="303"/>
      <c r="AL23" s="303"/>
      <c r="AM23" s="302">
        <v>60</v>
      </c>
      <c r="AN23" s="303"/>
      <c r="AO23" s="303"/>
      <c r="AP23" s="303"/>
      <c r="AQ23" s="77" t="s">
        <v>452</v>
      </c>
      <c r="AR23" s="78"/>
      <c r="AS23" s="78"/>
      <c r="AT23" s="79"/>
      <c r="AU23" s="303" t="s">
        <v>452</v>
      </c>
      <c r="AV23" s="303"/>
      <c r="AW23" s="303"/>
      <c r="AX23" s="305"/>
    </row>
    <row r="24" spans="1:50" ht="34.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453</v>
      </c>
      <c r="AC24" s="486"/>
      <c r="AD24" s="486"/>
      <c r="AE24" s="302">
        <v>60</v>
      </c>
      <c r="AF24" s="303"/>
      <c r="AG24" s="303"/>
      <c r="AH24" s="303"/>
      <c r="AI24" s="302">
        <v>60</v>
      </c>
      <c r="AJ24" s="303"/>
      <c r="AK24" s="303"/>
      <c r="AL24" s="303"/>
      <c r="AM24" s="302">
        <v>60</v>
      </c>
      <c r="AN24" s="303"/>
      <c r="AO24" s="303"/>
      <c r="AP24" s="303"/>
      <c r="AQ24" s="77" t="s">
        <v>452</v>
      </c>
      <c r="AR24" s="78"/>
      <c r="AS24" s="78"/>
      <c r="AT24" s="79"/>
      <c r="AU24" s="303" t="s">
        <v>452</v>
      </c>
      <c r="AV24" s="303"/>
      <c r="AW24" s="303"/>
      <c r="AX24" s="305"/>
    </row>
    <row r="25" spans="1:50" ht="34.5" customHeight="1" thickBot="1" x14ac:dyDescent="0.2">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6" t="s">
        <v>312</v>
      </c>
      <c r="AC25" s="336"/>
      <c r="AD25" s="336"/>
      <c r="AE25" s="302">
        <v>101.7</v>
      </c>
      <c r="AF25" s="303"/>
      <c r="AG25" s="303"/>
      <c r="AH25" s="303"/>
      <c r="AI25" s="302">
        <v>88.2</v>
      </c>
      <c r="AJ25" s="303"/>
      <c r="AK25" s="303"/>
      <c r="AL25" s="303"/>
      <c r="AM25" s="302">
        <v>100</v>
      </c>
      <c r="AN25" s="303"/>
      <c r="AO25" s="303"/>
      <c r="AP25" s="303"/>
      <c r="AQ25" s="77" t="s">
        <v>452</v>
      </c>
      <c r="AR25" s="78"/>
      <c r="AS25" s="78"/>
      <c r="AT25" s="79"/>
      <c r="AU25" s="303" t="s">
        <v>452</v>
      </c>
      <c r="AV25" s="303"/>
      <c r="AW25" s="303"/>
      <c r="AX25" s="305"/>
    </row>
    <row r="26" spans="1:50" ht="18.75" hidden="1" customHeight="1" x14ac:dyDescent="0.15">
      <c r="A26" s="474" t="s">
        <v>13</v>
      </c>
      <c r="B26" s="475"/>
      <c r="C26" s="475"/>
      <c r="D26" s="475"/>
      <c r="E26" s="475"/>
      <c r="F26" s="476"/>
      <c r="G26" s="465" t="s">
        <v>276</v>
      </c>
      <c r="H26" s="340"/>
      <c r="I26" s="340"/>
      <c r="J26" s="340"/>
      <c r="K26" s="340"/>
      <c r="L26" s="340"/>
      <c r="M26" s="340"/>
      <c r="N26" s="340"/>
      <c r="O26" s="466"/>
      <c r="P26" s="469" t="s">
        <v>66</v>
      </c>
      <c r="Q26" s="340"/>
      <c r="R26" s="340"/>
      <c r="S26" s="340"/>
      <c r="T26" s="340"/>
      <c r="U26" s="340"/>
      <c r="V26" s="340"/>
      <c r="W26" s="340"/>
      <c r="X26" s="466"/>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4"/>
      <c r="B27" s="475"/>
      <c r="C27" s="475"/>
      <c r="D27" s="475"/>
      <c r="E27" s="475"/>
      <c r="F27" s="476"/>
      <c r="G27" s="467"/>
      <c r="H27" s="351"/>
      <c r="I27" s="351"/>
      <c r="J27" s="351"/>
      <c r="K27" s="351"/>
      <c r="L27" s="351"/>
      <c r="M27" s="351"/>
      <c r="N27" s="351"/>
      <c r="O27" s="468"/>
      <c r="P27" s="470"/>
      <c r="Q27" s="351"/>
      <c r="R27" s="351"/>
      <c r="S27" s="351"/>
      <c r="T27" s="351"/>
      <c r="U27" s="351"/>
      <c r="V27" s="351"/>
      <c r="W27" s="351"/>
      <c r="X27" s="468"/>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7"/>
      <c r="B28" s="475"/>
      <c r="C28" s="475"/>
      <c r="D28" s="475"/>
      <c r="E28" s="475"/>
      <c r="F28" s="476"/>
      <c r="G28" s="450"/>
      <c r="H28" s="451"/>
      <c r="I28" s="451"/>
      <c r="J28" s="451"/>
      <c r="K28" s="451"/>
      <c r="L28" s="451"/>
      <c r="M28" s="451"/>
      <c r="N28" s="451"/>
      <c r="O28" s="452"/>
      <c r="P28" s="88"/>
      <c r="Q28" s="88"/>
      <c r="R28" s="88"/>
      <c r="S28" s="88"/>
      <c r="T28" s="88"/>
      <c r="U28" s="88"/>
      <c r="V28" s="88"/>
      <c r="W28" s="88"/>
      <c r="X28" s="117"/>
      <c r="Y28" s="199" t="s">
        <v>14</v>
      </c>
      <c r="Z28" s="459"/>
      <c r="AA28" s="460"/>
      <c r="AB28" s="471"/>
      <c r="AC28" s="471"/>
      <c r="AD28" s="471"/>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c r="AC29" s="486"/>
      <c r="AD29" s="486"/>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4" t="s">
        <v>13</v>
      </c>
      <c r="B31" s="475"/>
      <c r="C31" s="475"/>
      <c r="D31" s="475"/>
      <c r="E31" s="475"/>
      <c r="F31" s="476"/>
      <c r="G31" s="465" t="s">
        <v>276</v>
      </c>
      <c r="H31" s="340"/>
      <c r="I31" s="340"/>
      <c r="J31" s="340"/>
      <c r="K31" s="340"/>
      <c r="L31" s="340"/>
      <c r="M31" s="340"/>
      <c r="N31" s="340"/>
      <c r="O31" s="466"/>
      <c r="P31" s="469" t="s">
        <v>66</v>
      </c>
      <c r="Q31" s="340"/>
      <c r="R31" s="340"/>
      <c r="S31" s="340"/>
      <c r="T31" s="340"/>
      <c r="U31" s="340"/>
      <c r="V31" s="340"/>
      <c r="W31" s="340"/>
      <c r="X31" s="466"/>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4"/>
      <c r="B32" s="475"/>
      <c r="C32" s="475"/>
      <c r="D32" s="475"/>
      <c r="E32" s="475"/>
      <c r="F32" s="476"/>
      <c r="G32" s="467"/>
      <c r="H32" s="351"/>
      <c r="I32" s="351"/>
      <c r="J32" s="351"/>
      <c r="K32" s="351"/>
      <c r="L32" s="351"/>
      <c r="M32" s="351"/>
      <c r="N32" s="351"/>
      <c r="O32" s="468"/>
      <c r="P32" s="470"/>
      <c r="Q32" s="351"/>
      <c r="R32" s="351"/>
      <c r="S32" s="351"/>
      <c r="T32" s="351"/>
      <c r="U32" s="351"/>
      <c r="V32" s="351"/>
      <c r="W32" s="351"/>
      <c r="X32" s="468"/>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4" t="s">
        <v>13</v>
      </c>
      <c r="B36" s="475"/>
      <c r="C36" s="475"/>
      <c r="D36" s="475"/>
      <c r="E36" s="475"/>
      <c r="F36" s="476"/>
      <c r="G36" s="465" t="s">
        <v>276</v>
      </c>
      <c r="H36" s="340"/>
      <c r="I36" s="340"/>
      <c r="J36" s="340"/>
      <c r="K36" s="340"/>
      <c r="L36" s="340"/>
      <c r="M36" s="340"/>
      <c r="N36" s="340"/>
      <c r="O36" s="466"/>
      <c r="P36" s="469" t="s">
        <v>66</v>
      </c>
      <c r="Q36" s="340"/>
      <c r="R36" s="340"/>
      <c r="S36" s="340"/>
      <c r="T36" s="340"/>
      <c r="U36" s="340"/>
      <c r="V36" s="340"/>
      <c r="W36" s="340"/>
      <c r="X36" s="466"/>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4"/>
      <c r="B37" s="475"/>
      <c r="C37" s="475"/>
      <c r="D37" s="475"/>
      <c r="E37" s="475"/>
      <c r="F37" s="476"/>
      <c r="G37" s="467"/>
      <c r="H37" s="351"/>
      <c r="I37" s="351"/>
      <c r="J37" s="351"/>
      <c r="K37" s="351"/>
      <c r="L37" s="351"/>
      <c r="M37" s="351"/>
      <c r="N37" s="351"/>
      <c r="O37" s="468"/>
      <c r="P37" s="470"/>
      <c r="Q37" s="351"/>
      <c r="R37" s="351"/>
      <c r="S37" s="351"/>
      <c r="T37" s="351"/>
      <c r="U37" s="351"/>
      <c r="V37" s="351"/>
      <c r="W37" s="351"/>
      <c r="X37" s="468"/>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4" t="s">
        <v>13</v>
      </c>
      <c r="B41" s="475"/>
      <c r="C41" s="475"/>
      <c r="D41" s="475"/>
      <c r="E41" s="475"/>
      <c r="F41" s="476"/>
      <c r="G41" s="465" t="s">
        <v>276</v>
      </c>
      <c r="H41" s="340"/>
      <c r="I41" s="340"/>
      <c r="J41" s="340"/>
      <c r="K41" s="340"/>
      <c r="L41" s="340"/>
      <c r="M41" s="340"/>
      <c r="N41" s="340"/>
      <c r="O41" s="466"/>
      <c r="P41" s="469" t="s">
        <v>66</v>
      </c>
      <c r="Q41" s="340"/>
      <c r="R41" s="340"/>
      <c r="S41" s="340"/>
      <c r="T41" s="340"/>
      <c r="U41" s="340"/>
      <c r="V41" s="340"/>
      <c r="W41" s="340"/>
      <c r="X41" s="466"/>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4"/>
      <c r="B42" s="475"/>
      <c r="C42" s="475"/>
      <c r="D42" s="475"/>
      <c r="E42" s="475"/>
      <c r="F42" s="476"/>
      <c r="G42" s="467"/>
      <c r="H42" s="351"/>
      <c r="I42" s="351"/>
      <c r="J42" s="351"/>
      <c r="K42" s="351"/>
      <c r="L42" s="351"/>
      <c r="M42" s="351"/>
      <c r="N42" s="351"/>
      <c r="O42" s="468"/>
      <c r="P42" s="470"/>
      <c r="Q42" s="351"/>
      <c r="R42" s="351"/>
      <c r="S42" s="351"/>
      <c r="T42" s="351"/>
      <c r="U42" s="351"/>
      <c r="V42" s="351"/>
      <c r="W42" s="351"/>
      <c r="X42" s="468"/>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8" t="s">
        <v>411</v>
      </c>
      <c r="B46" s="799"/>
      <c r="C46" s="799"/>
      <c r="D46" s="799"/>
      <c r="E46" s="799"/>
      <c r="F46" s="800"/>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1"/>
      <c r="B47" s="802"/>
      <c r="C47" s="802"/>
      <c r="D47" s="802"/>
      <c r="E47" s="802"/>
      <c r="F47" s="803"/>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4" t="s">
        <v>438</v>
      </c>
      <c r="B51" s="855"/>
      <c r="C51" s="855"/>
      <c r="D51" s="855"/>
      <c r="E51" s="852" t="s">
        <v>429</v>
      </c>
      <c r="F51" s="853"/>
      <c r="G51" s="50" t="s">
        <v>340</v>
      </c>
      <c r="H51" s="782"/>
      <c r="I51" s="384"/>
      <c r="J51" s="384"/>
      <c r="K51" s="384"/>
      <c r="L51" s="384"/>
      <c r="M51" s="384"/>
      <c r="N51" s="384"/>
      <c r="O51" s="783"/>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4" t="s">
        <v>277</v>
      </c>
      <c r="B53" s="806" t="s">
        <v>274</v>
      </c>
      <c r="C53" s="445"/>
      <c r="D53" s="445"/>
      <c r="E53" s="445"/>
      <c r="F53" s="446"/>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4"/>
      <c r="B54" s="806"/>
      <c r="C54" s="445"/>
      <c r="D54" s="445"/>
      <c r="E54" s="445"/>
      <c r="F54" s="446"/>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4"/>
      <c r="B55" s="806"/>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4"/>
      <c r="B56" s="806"/>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4"/>
      <c r="B57" s="807"/>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4"/>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4"/>
      <c r="B59" s="445"/>
      <c r="C59" s="445"/>
      <c r="D59" s="445"/>
      <c r="E59" s="445"/>
      <c r="F59" s="446"/>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4"/>
      <c r="B60" s="445"/>
      <c r="C60" s="445"/>
      <c r="D60" s="445"/>
      <c r="E60" s="445"/>
      <c r="F60" s="446"/>
      <c r="G60" s="116"/>
      <c r="H60" s="88"/>
      <c r="I60" s="88"/>
      <c r="J60" s="88"/>
      <c r="K60" s="88"/>
      <c r="L60" s="88"/>
      <c r="M60" s="88"/>
      <c r="N60" s="88"/>
      <c r="O60" s="117"/>
      <c r="P60" s="88"/>
      <c r="Q60" s="775"/>
      <c r="R60" s="775"/>
      <c r="S60" s="775"/>
      <c r="T60" s="775"/>
      <c r="U60" s="775"/>
      <c r="V60" s="775"/>
      <c r="W60" s="775"/>
      <c r="X60" s="776"/>
      <c r="Y60" s="708" t="s">
        <v>69</v>
      </c>
      <c r="Z60" s="709"/>
      <c r="AA60" s="710"/>
      <c r="AB60" s="471"/>
      <c r="AC60" s="471"/>
      <c r="AD60" s="471"/>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4"/>
      <c r="B61" s="445"/>
      <c r="C61" s="445"/>
      <c r="D61" s="445"/>
      <c r="E61" s="445"/>
      <c r="F61" s="446"/>
      <c r="G61" s="118"/>
      <c r="H61" s="119"/>
      <c r="I61" s="119"/>
      <c r="J61" s="119"/>
      <c r="K61" s="119"/>
      <c r="L61" s="119"/>
      <c r="M61" s="119"/>
      <c r="N61" s="119"/>
      <c r="O61" s="120"/>
      <c r="P61" s="777"/>
      <c r="Q61" s="777"/>
      <c r="R61" s="777"/>
      <c r="S61" s="777"/>
      <c r="T61" s="777"/>
      <c r="U61" s="777"/>
      <c r="V61" s="777"/>
      <c r="W61" s="777"/>
      <c r="X61" s="778"/>
      <c r="Y61" s="691" t="s">
        <v>61</v>
      </c>
      <c r="Z61" s="420"/>
      <c r="AA61" s="421"/>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4"/>
      <c r="B62" s="447"/>
      <c r="C62" s="447"/>
      <c r="D62" s="447"/>
      <c r="E62" s="447"/>
      <c r="F62" s="448"/>
      <c r="G62" s="121"/>
      <c r="H62" s="91"/>
      <c r="I62" s="91"/>
      <c r="J62" s="91"/>
      <c r="K62" s="91"/>
      <c r="L62" s="91"/>
      <c r="M62" s="91"/>
      <c r="N62" s="91"/>
      <c r="O62" s="122"/>
      <c r="P62" s="239"/>
      <c r="Q62" s="239"/>
      <c r="R62" s="239"/>
      <c r="S62" s="239"/>
      <c r="T62" s="239"/>
      <c r="U62" s="239"/>
      <c r="V62" s="239"/>
      <c r="W62" s="239"/>
      <c r="X62" s="779"/>
      <c r="Y62" s="691"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4"/>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4"/>
      <c r="B64" s="445"/>
      <c r="C64" s="445"/>
      <c r="D64" s="445"/>
      <c r="E64" s="445"/>
      <c r="F64" s="446"/>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4"/>
      <c r="B65" s="445"/>
      <c r="C65" s="445"/>
      <c r="D65" s="445"/>
      <c r="E65" s="445"/>
      <c r="F65" s="446"/>
      <c r="G65" s="116"/>
      <c r="H65" s="88"/>
      <c r="I65" s="88"/>
      <c r="J65" s="88"/>
      <c r="K65" s="88"/>
      <c r="L65" s="88"/>
      <c r="M65" s="88"/>
      <c r="N65" s="88"/>
      <c r="O65" s="117"/>
      <c r="P65" s="88"/>
      <c r="Q65" s="775"/>
      <c r="R65" s="775"/>
      <c r="S65" s="775"/>
      <c r="T65" s="775"/>
      <c r="U65" s="775"/>
      <c r="V65" s="775"/>
      <c r="W65" s="775"/>
      <c r="X65" s="776"/>
      <c r="Y65" s="708" t="s">
        <v>69</v>
      </c>
      <c r="Z65" s="709"/>
      <c r="AA65" s="710"/>
      <c r="AB65" s="471"/>
      <c r="AC65" s="471"/>
      <c r="AD65" s="471"/>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4"/>
      <c r="B66" s="445"/>
      <c r="C66" s="445"/>
      <c r="D66" s="445"/>
      <c r="E66" s="445"/>
      <c r="F66" s="446"/>
      <c r="G66" s="118"/>
      <c r="H66" s="119"/>
      <c r="I66" s="119"/>
      <c r="J66" s="119"/>
      <c r="K66" s="119"/>
      <c r="L66" s="119"/>
      <c r="M66" s="119"/>
      <c r="N66" s="119"/>
      <c r="O66" s="120"/>
      <c r="P66" s="777"/>
      <c r="Q66" s="777"/>
      <c r="R66" s="777"/>
      <c r="S66" s="777"/>
      <c r="T66" s="777"/>
      <c r="U66" s="777"/>
      <c r="V66" s="777"/>
      <c r="W66" s="777"/>
      <c r="X66" s="778"/>
      <c r="Y66" s="691" t="s">
        <v>61</v>
      </c>
      <c r="Z66" s="420"/>
      <c r="AA66" s="421"/>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4"/>
      <c r="B67" s="447"/>
      <c r="C67" s="447"/>
      <c r="D67" s="447"/>
      <c r="E67" s="447"/>
      <c r="F67" s="448"/>
      <c r="G67" s="121"/>
      <c r="H67" s="91"/>
      <c r="I67" s="91"/>
      <c r="J67" s="91"/>
      <c r="K67" s="91"/>
      <c r="L67" s="91"/>
      <c r="M67" s="91"/>
      <c r="N67" s="91"/>
      <c r="O67" s="122"/>
      <c r="P67" s="239"/>
      <c r="Q67" s="239"/>
      <c r="R67" s="239"/>
      <c r="S67" s="239"/>
      <c r="T67" s="239"/>
      <c r="U67" s="239"/>
      <c r="V67" s="239"/>
      <c r="W67" s="239"/>
      <c r="X67" s="779"/>
      <c r="Y67" s="691"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4"/>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4"/>
      <c r="B69" s="445"/>
      <c r="C69" s="445"/>
      <c r="D69" s="445"/>
      <c r="E69" s="445"/>
      <c r="F69" s="446"/>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4"/>
      <c r="B70" s="445"/>
      <c r="C70" s="445"/>
      <c r="D70" s="445"/>
      <c r="E70" s="445"/>
      <c r="F70" s="446"/>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4"/>
      <c r="B71" s="445"/>
      <c r="C71" s="445"/>
      <c r="D71" s="445"/>
      <c r="E71" s="445"/>
      <c r="F71" s="446"/>
      <c r="G71" s="118"/>
      <c r="H71" s="119"/>
      <c r="I71" s="119"/>
      <c r="J71" s="119"/>
      <c r="K71" s="119"/>
      <c r="L71" s="119"/>
      <c r="M71" s="119"/>
      <c r="N71" s="119"/>
      <c r="O71" s="120"/>
      <c r="P71" s="777"/>
      <c r="Q71" s="777"/>
      <c r="R71" s="777"/>
      <c r="S71" s="777"/>
      <c r="T71" s="777"/>
      <c r="U71" s="777"/>
      <c r="V71" s="777"/>
      <c r="W71" s="777"/>
      <c r="X71" s="778"/>
      <c r="Y71" s="691" t="s">
        <v>61</v>
      </c>
      <c r="Z71" s="420"/>
      <c r="AA71" s="421"/>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5"/>
      <c r="B72" s="809"/>
      <c r="C72" s="809"/>
      <c r="D72" s="809"/>
      <c r="E72" s="809"/>
      <c r="F72" s="810"/>
      <c r="G72" s="461"/>
      <c r="H72" s="140"/>
      <c r="I72" s="140"/>
      <c r="J72" s="140"/>
      <c r="K72" s="140"/>
      <c r="L72" s="140"/>
      <c r="M72" s="140"/>
      <c r="N72" s="140"/>
      <c r="O72" s="462"/>
      <c r="P72" s="804"/>
      <c r="Q72" s="804"/>
      <c r="R72" s="804"/>
      <c r="S72" s="804"/>
      <c r="T72" s="804"/>
      <c r="U72" s="804"/>
      <c r="V72" s="804"/>
      <c r="W72" s="804"/>
      <c r="X72" s="805"/>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454</v>
      </c>
      <c r="H74" s="88"/>
      <c r="I74" s="88"/>
      <c r="J74" s="88"/>
      <c r="K74" s="88"/>
      <c r="L74" s="88"/>
      <c r="M74" s="88"/>
      <c r="N74" s="88"/>
      <c r="O74" s="88"/>
      <c r="P74" s="88"/>
      <c r="Q74" s="88"/>
      <c r="R74" s="88"/>
      <c r="S74" s="88"/>
      <c r="T74" s="88"/>
      <c r="U74" s="88"/>
      <c r="V74" s="88"/>
      <c r="W74" s="88"/>
      <c r="X74" s="117"/>
      <c r="Y74" s="808" t="s">
        <v>62</v>
      </c>
      <c r="Z74" s="677"/>
      <c r="AA74" s="678"/>
      <c r="AB74" s="471" t="s">
        <v>455</v>
      </c>
      <c r="AC74" s="471"/>
      <c r="AD74" s="471"/>
      <c r="AE74" s="284">
        <v>1600</v>
      </c>
      <c r="AF74" s="284"/>
      <c r="AG74" s="284"/>
      <c r="AH74" s="284"/>
      <c r="AI74" s="284">
        <v>1300</v>
      </c>
      <c r="AJ74" s="284"/>
      <c r="AK74" s="284"/>
      <c r="AL74" s="284"/>
      <c r="AM74" s="284">
        <v>1300</v>
      </c>
      <c r="AN74" s="284"/>
      <c r="AO74" s="284"/>
      <c r="AP74" s="284"/>
      <c r="AQ74" s="284" t="s">
        <v>509</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1" t="s">
        <v>455</v>
      </c>
      <c r="AC75" s="471"/>
      <c r="AD75" s="471"/>
      <c r="AE75" s="284">
        <v>2000</v>
      </c>
      <c r="AF75" s="284"/>
      <c r="AG75" s="284"/>
      <c r="AH75" s="284"/>
      <c r="AI75" s="284">
        <v>1600</v>
      </c>
      <c r="AJ75" s="284"/>
      <c r="AK75" s="284"/>
      <c r="AL75" s="284"/>
      <c r="AM75" s="284">
        <v>1300</v>
      </c>
      <c r="AN75" s="284"/>
      <c r="AO75" s="284"/>
      <c r="AP75" s="284"/>
      <c r="AQ75" s="284">
        <v>1300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5"/>
      <c r="AC77" s="436"/>
      <c r="AD77" s="43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456</v>
      </c>
      <c r="H89" s="211"/>
      <c r="I89" s="211"/>
      <c r="J89" s="211"/>
      <c r="K89" s="211"/>
      <c r="L89" s="211"/>
      <c r="M89" s="211"/>
      <c r="N89" s="211"/>
      <c r="O89" s="211"/>
      <c r="P89" s="211"/>
      <c r="Q89" s="211"/>
      <c r="R89" s="211"/>
      <c r="S89" s="211"/>
      <c r="T89" s="211"/>
      <c r="U89" s="211"/>
      <c r="V89" s="211"/>
      <c r="W89" s="211"/>
      <c r="X89" s="211"/>
      <c r="Y89" s="215" t="s">
        <v>17</v>
      </c>
      <c r="Z89" s="216"/>
      <c r="AA89" s="217"/>
      <c r="AB89" s="235" t="s">
        <v>457</v>
      </c>
      <c r="AC89" s="236"/>
      <c r="AD89" s="237"/>
      <c r="AE89" s="284">
        <v>1688</v>
      </c>
      <c r="AF89" s="284"/>
      <c r="AG89" s="284"/>
      <c r="AH89" s="284"/>
      <c r="AI89" s="284">
        <v>1923</v>
      </c>
      <c r="AJ89" s="284"/>
      <c r="AK89" s="284"/>
      <c r="AL89" s="284"/>
      <c r="AM89" s="284">
        <v>1846</v>
      </c>
      <c r="AN89" s="284"/>
      <c r="AO89" s="284"/>
      <c r="AP89" s="284"/>
      <c r="AQ89" s="302">
        <v>2077</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501</v>
      </c>
      <c r="AC90" s="203"/>
      <c r="AD90" s="204"/>
      <c r="AE90" s="428" t="s">
        <v>458</v>
      </c>
      <c r="AF90" s="241"/>
      <c r="AG90" s="241"/>
      <c r="AH90" s="241"/>
      <c r="AI90" s="428" t="s">
        <v>459</v>
      </c>
      <c r="AJ90" s="241"/>
      <c r="AK90" s="241"/>
      <c r="AL90" s="241"/>
      <c r="AM90" s="428" t="s">
        <v>460</v>
      </c>
      <c r="AN90" s="241"/>
      <c r="AO90" s="241"/>
      <c r="AP90" s="241"/>
      <c r="AQ90" s="428" t="s">
        <v>502</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461</v>
      </c>
      <c r="D104" s="219"/>
      <c r="E104" s="219"/>
      <c r="F104" s="219"/>
      <c r="G104" s="219"/>
      <c r="H104" s="219"/>
      <c r="I104" s="219"/>
      <c r="J104" s="219"/>
      <c r="K104" s="220"/>
      <c r="L104" s="205">
        <v>0.3</v>
      </c>
      <c r="M104" s="206"/>
      <c r="N104" s="206"/>
      <c r="O104" s="206"/>
      <c r="P104" s="206"/>
      <c r="Q104" s="207"/>
      <c r="R104" s="205">
        <v>0.3</v>
      </c>
      <c r="S104" s="206"/>
      <c r="T104" s="206"/>
      <c r="U104" s="206"/>
      <c r="V104" s="206"/>
      <c r="W104" s="207"/>
      <c r="X104" s="761" t="s">
        <v>514</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388"/>
      <c r="B105" s="389"/>
      <c r="C105" s="221" t="s">
        <v>462</v>
      </c>
      <c r="D105" s="222"/>
      <c r="E105" s="222"/>
      <c r="F105" s="222"/>
      <c r="G105" s="222"/>
      <c r="H105" s="222"/>
      <c r="I105" s="222"/>
      <c r="J105" s="222"/>
      <c r="K105" s="223"/>
      <c r="L105" s="205">
        <v>2.7</v>
      </c>
      <c r="M105" s="206"/>
      <c r="N105" s="206"/>
      <c r="O105" s="206"/>
      <c r="P105" s="206"/>
      <c r="Q105" s="207"/>
      <c r="R105" s="205">
        <v>2.7</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90"/>
      <c r="B110" s="391"/>
      <c r="C110" s="208" t="s">
        <v>22</v>
      </c>
      <c r="D110" s="209"/>
      <c r="E110" s="209"/>
      <c r="F110" s="209"/>
      <c r="G110" s="209"/>
      <c r="H110" s="209"/>
      <c r="I110" s="209"/>
      <c r="J110" s="209"/>
      <c r="K110" s="210"/>
      <c r="L110" s="793">
        <f>SUM(L104:Q109)</f>
        <v>3</v>
      </c>
      <c r="M110" s="794"/>
      <c r="N110" s="794"/>
      <c r="O110" s="794"/>
      <c r="P110" s="794"/>
      <c r="Q110" s="795"/>
      <c r="R110" s="793">
        <f>SUM(R104:W109)</f>
        <v>3</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3" t="s">
        <v>382</v>
      </c>
      <c r="F111" s="244"/>
      <c r="G111" s="245" t="s">
        <v>463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464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497</v>
      </c>
      <c r="AR114" s="322"/>
      <c r="AS114" s="99" t="s">
        <v>324</v>
      </c>
      <c r="AT114" s="100"/>
      <c r="AU114" s="113" t="s">
        <v>500</v>
      </c>
      <c r="AV114" s="113"/>
      <c r="AW114" s="99" t="s">
        <v>310</v>
      </c>
      <c r="AX114" s="115"/>
    </row>
    <row r="115" spans="1:50" ht="39.75" customHeight="1" x14ac:dyDescent="0.15">
      <c r="A115" s="160"/>
      <c r="B115" s="150"/>
      <c r="C115" s="149"/>
      <c r="D115" s="150"/>
      <c r="E115" s="149"/>
      <c r="F115" s="163"/>
      <c r="G115" s="116" t="s">
        <v>497</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498</v>
      </c>
      <c r="AC115" s="76"/>
      <c r="AD115" s="76"/>
      <c r="AE115" s="177" t="s">
        <v>499</v>
      </c>
      <c r="AF115" s="78"/>
      <c r="AG115" s="78"/>
      <c r="AH115" s="78"/>
      <c r="AI115" s="177" t="s">
        <v>497</v>
      </c>
      <c r="AJ115" s="78"/>
      <c r="AK115" s="78"/>
      <c r="AL115" s="78"/>
      <c r="AM115" s="177" t="s">
        <v>498</v>
      </c>
      <c r="AN115" s="78"/>
      <c r="AO115" s="78"/>
      <c r="AP115" s="78"/>
      <c r="AQ115" s="177" t="s">
        <v>497</v>
      </c>
      <c r="AR115" s="78"/>
      <c r="AS115" s="78"/>
      <c r="AT115" s="78"/>
      <c r="AU115" s="177" t="s">
        <v>499</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497</v>
      </c>
      <c r="AC116" s="126"/>
      <c r="AD116" s="126"/>
      <c r="AE116" s="177" t="s">
        <v>497</v>
      </c>
      <c r="AF116" s="78"/>
      <c r="AG116" s="78"/>
      <c r="AH116" s="78"/>
      <c r="AI116" s="177" t="s">
        <v>497</v>
      </c>
      <c r="AJ116" s="78"/>
      <c r="AK116" s="78"/>
      <c r="AL116" s="78"/>
      <c r="AM116" s="177" t="s">
        <v>497</v>
      </c>
      <c r="AN116" s="78"/>
      <c r="AO116" s="78"/>
      <c r="AP116" s="78"/>
      <c r="AQ116" s="177" t="s">
        <v>497</v>
      </c>
      <c r="AR116" s="78"/>
      <c r="AS116" s="78"/>
      <c r="AT116" s="78"/>
      <c r="AU116" s="177" t="s">
        <v>497</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465</v>
      </c>
      <c r="H135" s="88"/>
      <c r="I135" s="88"/>
      <c r="J135" s="88"/>
      <c r="K135" s="88"/>
      <c r="L135" s="88"/>
      <c r="M135" s="88"/>
      <c r="N135" s="88"/>
      <c r="O135" s="88"/>
      <c r="P135" s="88"/>
      <c r="Q135" s="88"/>
      <c r="R135" s="88"/>
      <c r="S135" s="88"/>
      <c r="T135" s="88"/>
      <c r="U135" s="88"/>
      <c r="V135" s="88"/>
      <c r="W135" s="88"/>
      <c r="X135" s="117"/>
      <c r="Y135" s="178" t="s">
        <v>466</v>
      </c>
      <c r="Z135" s="179"/>
      <c r="AA135" s="179"/>
      <c r="AB135" s="184" t="s">
        <v>467</v>
      </c>
      <c r="AC135" s="179"/>
      <c r="AD135" s="179"/>
      <c r="AE135" s="187" t="s">
        <v>495</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496</v>
      </c>
      <c r="AF138" s="88"/>
      <c r="AG138" s="88"/>
      <c r="AH138" s="88"/>
      <c r="AI138" s="88"/>
      <c r="AJ138" s="88"/>
      <c r="AK138" s="88"/>
      <c r="AL138" s="88"/>
      <c r="AM138" s="88"/>
      <c r="AN138" s="88"/>
      <c r="AO138" s="88"/>
      <c r="AP138" s="88"/>
      <c r="AQ138" s="88"/>
      <c r="AR138" s="88"/>
      <c r="AS138" s="88"/>
      <c r="AT138" s="88"/>
      <c r="AU138" s="88"/>
      <c r="AV138" s="88"/>
      <c r="AW138" s="88"/>
      <c r="AX138" s="89"/>
    </row>
    <row r="139" spans="1:50" ht="63.7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x14ac:dyDescent="0.15">
      <c r="A414" s="160"/>
      <c r="B414" s="150"/>
      <c r="C414" s="149"/>
      <c r="D414" s="150"/>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customHeight="1" x14ac:dyDescent="0.15">
      <c r="A439" s="160"/>
      <c r="B439" s="150"/>
      <c r="C439" s="149"/>
      <c r="D439" s="150"/>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0"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1"/>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2.75" customHeight="1" x14ac:dyDescent="0.15">
      <c r="A683" s="493" t="s">
        <v>269</v>
      </c>
      <c r="B683" s="494"/>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449</v>
      </c>
      <c r="AE683" s="826"/>
      <c r="AF683" s="826"/>
      <c r="AG683" s="822" t="s">
        <v>468</v>
      </c>
      <c r="AH683" s="823"/>
      <c r="AI683" s="823"/>
      <c r="AJ683" s="823"/>
      <c r="AK683" s="823"/>
      <c r="AL683" s="823"/>
      <c r="AM683" s="823"/>
      <c r="AN683" s="823"/>
      <c r="AO683" s="823"/>
      <c r="AP683" s="823"/>
      <c r="AQ683" s="823"/>
      <c r="AR683" s="823"/>
      <c r="AS683" s="823"/>
      <c r="AT683" s="823"/>
      <c r="AU683" s="823"/>
      <c r="AV683" s="823"/>
      <c r="AW683" s="823"/>
      <c r="AX683" s="824"/>
    </row>
    <row r="684" spans="1:50" ht="42.75" customHeight="1" x14ac:dyDescent="0.15">
      <c r="A684" s="495"/>
      <c r="B684" s="496"/>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6" t="s">
        <v>449</v>
      </c>
      <c r="AE684" s="567"/>
      <c r="AF684" s="567"/>
      <c r="AG684" s="568" t="s">
        <v>469</v>
      </c>
      <c r="AH684" s="569"/>
      <c r="AI684" s="569"/>
      <c r="AJ684" s="569"/>
      <c r="AK684" s="569"/>
      <c r="AL684" s="569"/>
      <c r="AM684" s="569"/>
      <c r="AN684" s="569"/>
      <c r="AO684" s="569"/>
      <c r="AP684" s="569"/>
      <c r="AQ684" s="569"/>
      <c r="AR684" s="569"/>
      <c r="AS684" s="569"/>
      <c r="AT684" s="569"/>
      <c r="AU684" s="569"/>
      <c r="AV684" s="569"/>
      <c r="AW684" s="569"/>
      <c r="AX684" s="570"/>
    </row>
    <row r="685" spans="1:50" ht="58.5" customHeight="1" x14ac:dyDescent="0.15">
      <c r="A685" s="497"/>
      <c r="B685" s="498"/>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6" t="s">
        <v>449</v>
      </c>
      <c r="AE685" s="577"/>
      <c r="AF685" s="577"/>
      <c r="AG685" s="644" t="s">
        <v>470</v>
      </c>
      <c r="AH685" s="119"/>
      <c r="AI685" s="119"/>
      <c r="AJ685" s="119"/>
      <c r="AK685" s="119"/>
      <c r="AL685" s="119"/>
      <c r="AM685" s="119"/>
      <c r="AN685" s="119"/>
      <c r="AO685" s="119"/>
      <c r="AP685" s="119"/>
      <c r="AQ685" s="119"/>
      <c r="AR685" s="119"/>
      <c r="AS685" s="119"/>
      <c r="AT685" s="119"/>
      <c r="AU685" s="119"/>
      <c r="AV685" s="119"/>
      <c r="AW685" s="119"/>
      <c r="AX685" s="645"/>
    </row>
    <row r="686" spans="1:50" x14ac:dyDescent="0.15">
      <c r="A686" s="550"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0" t="s">
        <v>449</v>
      </c>
      <c r="AE686" s="771"/>
      <c r="AF686" s="771"/>
      <c r="AG686" s="87" t="s">
        <v>473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0"/>
      <c r="B687" s="725"/>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471</v>
      </c>
      <c r="AE687" s="567"/>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10"/>
      <c r="B688" s="725"/>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472</v>
      </c>
      <c r="AE688" s="575"/>
      <c r="AF688" s="575"/>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474</v>
      </c>
      <c r="AE689" s="572"/>
      <c r="AF689" s="572"/>
      <c r="AG689" s="490"/>
      <c r="AH689" s="491"/>
      <c r="AI689" s="491"/>
      <c r="AJ689" s="491"/>
      <c r="AK689" s="491"/>
      <c r="AL689" s="491"/>
      <c r="AM689" s="491"/>
      <c r="AN689" s="491"/>
      <c r="AO689" s="491"/>
      <c r="AP689" s="491"/>
      <c r="AQ689" s="491"/>
      <c r="AR689" s="491"/>
      <c r="AS689" s="491"/>
      <c r="AT689" s="491"/>
      <c r="AU689" s="491"/>
      <c r="AV689" s="491"/>
      <c r="AW689" s="491"/>
      <c r="AX689" s="492"/>
    </row>
    <row r="690" spans="1:64" ht="57.75" customHeight="1" x14ac:dyDescent="0.15">
      <c r="A690" s="610"/>
      <c r="B690" s="611"/>
      <c r="C690" s="533"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6" t="s">
        <v>449</v>
      </c>
      <c r="AE690" s="567"/>
      <c r="AF690" s="567"/>
      <c r="AG690" s="568" t="s">
        <v>475</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x14ac:dyDescent="0.15">
      <c r="A691" s="610"/>
      <c r="B691" s="611"/>
      <c r="C691" s="533"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6" t="s">
        <v>474</v>
      </c>
      <c r="AE691" s="567"/>
      <c r="AF691" s="567"/>
      <c r="AG691" s="568"/>
      <c r="AH691" s="569"/>
      <c r="AI691" s="569"/>
      <c r="AJ691" s="569"/>
      <c r="AK691" s="569"/>
      <c r="AL691" s="569"/>
      <c r="AM691" s="569"/>
      <c r="AN691" s="569"/>
      <c r="AO691" s="569"/>
      <c r="AP691" s="569"/>
      <c r="AQ691" s="569"/>
      <c r="AR691" s="569"/>
      <c r="AS691" s="569"/>
      <c r="AT691" s="569"/>
      <c r="AU691" s="569"/>
      <c r="AV691" s="569"/>
      <c r="AW691" s="569"/>
      <c r="AX691" s="570"/>
    </row>
    <row r="692" spans="1:64" ht="54.75" customHeight="1" x14ac:dyDescent="0.15">
      <c r="A692" s="610"/>
      <c r="B692" s="611"/>
      <c r="C692" s="533"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4"/>
      <c r="AD692" s="566" t="s">
        <v>449</v>
      </c>
      <c r="AE692" s="567"/>
      <c r="AF692" s="567"/>
      <c r="AG692" s="568" t="s">
        <v>476</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10"/>
      <c r="B693" s="611"/>
      <c r="C693" s="533"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4"/>
      <c r="AD693" s="576" t="s">
        <v>474</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48" customHeight="1" x14ac:dyDescent="0.15">
      <c r="A694" s="612"/>
      <c r="B694" s="613"/>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449</v>
      </c>
      <c r="AE694" s="536"/>
      <c r="AF694" s="537"/>
      <c r="AG694" s="556" t="s">
        <v>503</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33" customHeight="1" x14ac:dyDescent="0.15">
      <c r="A695" s="550" t="s">
        <v>45</v>
      </c>
      <c r="B695" s="609"/>
      <c r="C695" s="614" t="s">
        <v>424</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449</v>
      </c>
      <c r="AE695" s="572"/>
      <c r="AF695" s="573"/>
      <c r="AG695" s="490" t="s">
        <v>477</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449</v>
      </c>
      <c r="AE696" s="714"/>
      <c r="AF696" s="714"/>
      <c r="AG696" s="568" t="s">
        <v>478</v>
      </c>
      <c r="AH696" s="569"/>
      <c r="AI696" s="569"/>
      <c r="AJ696" s="569"/>
      <c r="AK696" s="569"/>
      <c r="AL696" s="569"/>
      <c r="AM696" s="569"/>
      <c r="AN696" s="569"/>
      <c r="AO696" s="569"/>
      <c r="AP696" s="569"/>
      <c r="AQ696" s="569"/>
      <c r="AR696" s="569"/>
      <c r="AS696" s="569"/>
      <c r="AT696" s="569"/>
      <c r="AU696" s="569"/>
      <c r="AV696" s="569"/>
      <c r="AW696" s="569"/>
      <c r="AX696" s="570"/>
    </row>
    <row r="697" spans="1:64" ht="49.5" customHeight="1" x14ac:dyDescent="0.15">
      <c r="A697" s="610"/>
      <c r="B697" s="611"/>
      <c r="C697" s="533"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6" t="s">
        <v>449</v>
      </c>
      <c r="AE697" s="567"/>
      <c r="AF697" s="567"/>
      <c r="AG697" s="568" t="s">
        <v>479</v>
      </c>
      <c r="AH697" s="569"/>
      <c r="AI697" s="569"/>
      <c r="AJ697" s="569"/>
      <c r="AK697" s="569"/>
      <c r="AL697" s="569"/>
      <c r="AM697" s="569"/>
      <c r="AN697" s="569"/>
      <c r="AO697" s="569"/>
      <c r="AP697" s="569"/>
      <c r="AQ697" s="569"/>
      <c r="AR697" s="569"/>
      <c r="AS697" s="569"/>
      <c r="AT697" s="569"/>
      <c r="AU697" s="569"/>
      <c r="AV697" s="569"/>
      <c r="AW697" s="569"/>
      <c r="AX697" s="570"/>
    </row>
    <row r="698" spans="1:64" ht="33.75" customHeight="1" x14ac:dyDescent="0.15">
      <c r="A698" s="612"/>
      <c r="B698" s="613"/>
      <c r="C698" s="533"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6" t="s">
        <v>449</v>
      </c>
      <c r="AE698" s="567"/>
      <c r="AF698" s="567"/>
      <c r="AG698" s="90" t="s">
        <v>480</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6"/>
      <c r="AD699" s="571" t="s">
        <v>474</v>
      </c>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3" t="s">
        <v>29</v>
      </c>
      <c r="U700" s="599"/>
      <c r="V700" s="599"/>
      <c r="W700" s="599"/>
      <c r="X700" s="599"/>
      <c r="Y700" s="599"/>
      <c r="Z700" s="599"/>
      <c r="AA700" s="599"/>
      <c r="AB700" s="599"/>
      <c r="AC700" s="599"/>
      <c r="AD700" s="599"/>
      <c r="AE700" s="599"/>
      <c r="AF700" s="754"/>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3"/>
      <c r="B701" s="604"/>
      <c r="C701" s="732"/>
      <c r="D701" s="733"/>
      <c r="E701" s="733"/>
      <c r="F701" s="733"/>
      <c r="G701" s="733"/>
      <c r="H701" s="733"/>
      <c r="I701" s="733"/>
      <c r="J701" s="733"/>
      <c r="K701" s="733"/>
      <c r="L701" s="733"/>
      <c r="M701" s="733"/>
      <c r="N701" s="733"/>
      <c r="O701" s="734"/>
      <c r="P701" s="559"/>
      <c r="Q701" s="559"/>
      <c r="R701" s="559"/>
      <c r="S701" s="560"/>
      <c r="T701" s="607"/>
      <c r="U701" s="569"/>
      <c r="V701" s="569"/>
      <c r="W701" s="569"/>
      <c r="X701" s="569"/>
      <c r="Y701" s="569"/>
      <c r="Z701" s="569"/>
      <c r="AA701" s="569"/>
      <c r="AB701" s="569"/>
      <c r="AC701" s="569"/>
      <c r="AD701" s="569"/>
      <c r="AE701" s="569"/>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3"/>
      <c r="B702" s="604"/>
      <c r="C702" s="732"/>
      <c r="D702" s="733"/>
      <c r="E702" s="733"/>
      <c r="F702" s="733"/>
      <c r="G702" s="733"/>
      <c r="H702" s="733"/>
      <c r="I702" s="733"/>
      <c r="J702" s="733"/>
      <c r="K702" s="733"/>
      <c r="L702" s="733"/>
      <c r="M702" s="733"/>
      <c r="N702" s="733"/>
      <c r="O702" s="734"/>
      <c r="P702" s="559"/>
      <c r="Q702" s="559"/>
      <c r="R702" s="559"/>
      <c r="S702" s="560"/>
      <c r="T702" s="607"/>
      <c r="U702" s="569"/>
      <c r="V702" s="569"/>
      <c r="W702" s="569"/>
      <c r="X702" s="569"/>
      <c r="Y702" s="569"/>
      <c r="Z702" s="569"/>
      <c r="AA702" s="569"/>
      <c r="AB702" s="569"/>
      <c r="AC702" s="569"/>
      <c r="AD702" s="569"/>
      <c r="AE702" s="569"/>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3"/>
      <c r="B703" s="604"/>
      <c r="C703" s="732"/>
      <c r="D703" s="733"/>
      <c r="E703" s="733"/>
      <c r="F703" s="733"/>
      <c r="G703" s="733"/>
      <c r="H703" s="733"/>
      <c r="I703" s="733"/>
      <c r="J703" s="733"/>
      <c r="K703" s="733"/>
      <c r="L703" s="733"/>
      <c r="M703" s="733"/>
      <c r="N703" s="733"/>
      <c r="O703" s="734"/>
      <c r="P703" s="559"/>
      <c r="Q703" s="559"/>
      <c r="R703" s="559"/>
      <c r="S703" s="560"/>
      <c r="T703" s="607"/>
      <c r="U703" s="569"/>
      <c r="V703" s="569"/>
      <c r="W703" s="569"/>
      <c r="X703" s="569"/>
      <c r="Y703" s="569"/>
      <c r="Z703" s="569"/>
      <c r="AA703" s="569"/>
      <c r="AB703" s="569"/>
      <c r="AC703" s="569"/>
      <c r="AD703" s="569"/>
      <c r="AE703" s="569"/>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3"/>
      <c r="B704" s="604"/>
      <c r="C704" s="732"/>
      <c r="D704" s="733"/>
      <c r="E704" s="733"/>
      <c r="F704" s="733"/>
      <c r="G704" s="733"/>
      <c r="H704" s="733"/>
      <c r="I704" s="733"/>
      <c r="J704" s="733"/>
      <c r="K704" s="733"/>
      <c r="L704" s="733"/>
      <c r="M704" s="733"/>
      <c r="N704" s="733"/>
      <c r="O704" s="734"/>
      <c r="P704" s="559"/>
      <c r="Q704" s="559"/>
      <c r="R704" s="559"/>
      <c r="S704" s="560"/>
      <c r="T704" s="607"/>
      <c r="U704" s="569"/>
      <c r="V704" s="569"/>
      <c r="W704" s="569"/>
      <c r="X704" s="569"/>
      <c r="Y704" s="569"/>
      <c r="Z704" s="569"/>
      <c r="AA704" s="569"/>
      <c r="AB704" s="569"/>
      <c r="AC704" s="569"/>
      <c r="AD704" s="569"/>
      <c r="AE704" s="569"/>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5"/>
      <c r="B705" s="606"/>
      <c r="C705" s="738"/>
      <c r="D705" s="739"/>
      <c r="E705" s="739"/>
      <c r="F705" s="739"/>
      <c r="G705" s="739"/>
      <c r="H705" s="739"/>
      <c r="I705" s="739"/>
      <c r="J705" s="739"/>
      <c r="K705" s="739"/>
      <c r="L705" s="739"/>
      <c r="M705" s="739"/>
      <c r="N705" s="739"/>
      <c r="O705" s="740"/>
      <c r="P705" s="751"/>
      <c r="Q705" s="751"/>
      <c r="R705" s="751"/>
      <c r="S705" s="752"/>
      <c r="T705" s="755"/>
      <c r="U705" s="557"/>
      <c r="V705" s="557"/>
      <c r="W705" s="557"/>
      <c r="X705" s="557"/>
      <c r="Y705" s="557"/>
      <c r="Z705" s="557"/>
      <c r="AA705" s="557"/>
      <c r="AB705" s="557"/>
      <c r="AC705" s="557"/>
      <c r="AD705" s="557"/>
      <c r="AE705" s="557"/>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35"/>
      <c r="E706" s="735"/>
      <c r="F706" s="736"/>
      <c r="G706" s="749" t="s">
        <v>481</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52"/>
      <c r="B707" s="553"/>
      <c r="C707" s="744" t="s">
        <v>64</v>
      </c>
      <c r="D707" s="745"/>
      <c r="E707" s="745"/>
      <c r="F707" s="746"/>
      <c r="G707" s="747" t="s">
        <v>482</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74.25" customHeight="1" thickBot="1" x14ac:dyDescent="0.2">
      <c r="A709" s="720" t="s">
        <v>515</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69" customHeight="1" thickBot="1" x14ac:dyDescent="0.2">
      <c r="A711" s="547" t="s">
        <v>266</v>
      </c>
      <c r="B711" s="548"/>
      <c r="C711" s="548"/>
      <c r="D711" s="548"/>
      <c r="E711" s="549"/>
      <c r="F711" s="590" t="s">
        <v>513</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69.75" customHeight="1" thickBot="1" x14ac:dyDescent="0.2">
      <c r="A713" s="701" t="s">
        <v>512</v>
      </c>
      <c r="B713" s="702"/>
      <c r="C713" s="702"/>
      <c r="D713" s="702"/>
      <c r="E713" s="703"/>
      <c r="F713" s="721" t="s">
        <v>516</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84"/>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4" t="s">
        <v>388</v>
      </c>
      <c r="B717" s="286"/>
      <c r="C717" s="286"/>
      <c r="D717" s="286"/>
      <c r="E717" s="286"/>
      <c r="F717" s="286"/>
      <c r="G717" s="704">
        <v>265</v>
      </c>
      <c r="H717" s="704"/>
      <c r="I717" s="704"/>
      <c r="J717" s="704"/>
      <c r="K717" s="704"/>
      <c r="L717" s="704"/>
      <c r="M717" s="704"/>
      <c r="N717" s="704"/>
      <c r="O717" s="704"/>
      <c r="P717" s="704"/>
      <c r="Q717" s="286" t="s">
        <v>329</v>
      </c>
      <c r="R717" s="286"/>
      <c r="S717" s="286"/>
      <c r="T717" s="286"/>
      <c r="U717" s="286"/>
      <c r="V717" s="286"/>
      <c r="W717" s="704">
        <v>253</v>
      </c>
      <c r="X717" s="704"/>
      <c r="Y717" s="704"/>
      <c r="Z717" s="704"/>
      <c r="AA717" s="704"/>
      <c r="AB717" s="704"/>
      <c r="AC717" s="704"/>
      <c r="AD717" s="704"/>
      <c r="AE717" s="704"/>
      <c r="AF717" s="704"/>
      <c r="AG717" s="286" t="s">
        <v>330</v>
      </c>
      <c r="AH717" s="286"/>
      <c r="AI717" s="286"/>
      <c r="AJ717" s="286"/>
      <c r="AK717" s="286"/>
      <c r="AL717" s="286"/>
      <c r="AM717" s="704">
        <v>260</v>
      </c>
      <c r="AN717" s="704"/>
      <c r="AO717" s="704"/>
      <c r="AP717" s="704"/>
      <c r="AQ717" s="704"/>
      <c r="AR717" s="704"/>
      <c r="AS717" s="704"/>
      <c r="AT717" s="704"/>
      <c r="AU717" s="704"/>
      <c r="AV717" s="704"/>
      <c r="AW717" s="51"/>
      <c r="AX717" s="52"/>
    </row>
    <row r="718" spans="1:50" ht="19.899999999999999" customHeight="1" thickBot="1" x14ac:dyDescent="0.2">
      <c r="A718" s="700" t="s">
        <v>331</v>
      </c>
      <c r="B718" s="643"/>
      <c r="C718" s="643"/>
      <c r="D718" s="643"/>
      <c r="E718" s="643"/>
      <c r="F718" s="643"/>
      <c r="G718" s="760">
        <v>299</v>
      </c>
      <c r="H718" s="760"/>
      <c r="I718" s="760"/>
      <c r="J718" s="760"/>
      <c r="K718" s="760"/>
      <c r="L718" s="760"/>
      <c r="M718" s="760"/>
      <c r="N718" s="760"/>
      <c r="O718" s="760"/>
      <c r="P718" s="760"/>
      <c r="Q718" s="643" t="s">
        <v>332</v>
      </c>
      <c r="R718" s="643"/>
      <c r="S718" s="643"/>
      <c r="T718" s="643"/>
      <c r="U718" s="643"/>
      <c r="V718" s="643"/>
      <c r="W718" s="642">
        <v>296</v>
      </c>
      <c r="X718" s="642"/>
      <c r="Y718" s="642"/>
      <c r="Z718" s="642"/>
      <c r="AA718" s="642"/>
      <c r="AB718" s="642"/>
      <c r="AC718" s="642"/>
      <c r="AD718" s="642"/>
      <c r="AE718" s="642"/>
      <c r="AF718" s="642"/>
      <c r="AG718" s="643" t="s">
        <v>333</v>
      </c>
      <c r="AH718" s="643"/>
      <c r="AI718" s="643"/>
      <c r="AJ718" s="643"/>
      <c r="AK718" s="643"/>
      <c r="AL718" s="643"/>
      <c r="AM718" s="737">
        <v>283</v>
      </c>
      <c r="AN718" s="737"/>
      <c r="AO718" s="737"/>
      <c r="AP718" s="737"/>
      <c r="AQ718" s="737"/>
      <c r="AR718" s="737"/>
      <c r="AS718" s="737"/>
      <c r="AT718" s="737"/>
      <c r="AU718" s="737"/>
      <c r="AV718" s="737"/>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1" customHeight="1" x14ac:dyDescent="0.15">
      <c r="A758" s="715" t="s">
        <v>32</v>
      </c>
      <c r="B758" s="716"/>
      <c r="C758" s="716"/>
      <c r="D758" s="716"/>
      <c r="E758" s="716"/>
      <c r="F758" s="717"/>
      <c r="G758" s="378" t="s">
        <v>485</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x14ac:dyDescent="0.15">
      <c r="A760" s="555"/>
      <c r="B760" s="718"/>
      <c r="C760" s="718"/>
      <c r="D760" s="718"/>
      <c r="E760" s="718"/>
      <c r="F760" s="719"/>
      <c r="G760" s="276" t="s">
        <v>484</v>
      </c>
      <c r="H760" s="277"/>
      <c r="I760" s="277"/>
      <c r="J760" s="277"/>
      <c r="K760" s="278"/>
      <c r="L760" s="279" t="s">
        <v>488</v>
      </c>
      <c r="M760" s="280"/>
      <c r="N760" s="280"/>
      <c r="O760" s="280"/>
      <c r="P760" s="280"/>
      <c r="Q760" s="280"/>
      <c r="R760" s="280"/>
      <c r="S760" s="280"/>
      <c r="T760" s="280"/>
      <c r="U760" s="280"/>
      <c r="V760" s="280"/>
      <c r="W760" s="280"/>
      <c r="X760" s="281"/>
      <c r="Y760" s="442">
        <v>2</v>
      </c>
      <c r="Z760" s="443"/>
      <c r="AA760" s="443"/>
      <c r="AB760" s="526"/>
      <c r="AC760" s="276"/>
      <c r="AD760" s="277"/>
      <c r="AE760" s="277"/>
      <c r="AF760" s="277"/>
      <c r="AG760" s="278"/>
      <c r="AH760" s="279"/>
      <c r="AI760" s="280"/>
      <c r="AJ760" s="280"/>
      <c r="AK760" s="280"/>
      <c r="AL760" s="280"/>
      <c r="AM760" s="280"/>
      <c r="AN760" s="280"/>
      <c r="AO760" s="280"/>
      <c r="AP760" s="280"/>
      <c r="AQ760" s="280"/>
      <c r="AR760" s="280"/>
      <c r="AS760" s="280"/>
      <c r="AT760" s="281"/>
      <c r="AU760" s="442"/>
      <c r="AV760" s="443"/>
      <c r="AW760" s="443"/>
      <c r="AX760" s="444"/>
    </row>
    <row r="761" spans="1:50" ht="24.75" customHeight="1" x14ac:dyDescent="0.15">
      <c r="A761" s="555"/>
      <c r="B761" s="718"/>
      <c r="C761" s="718"/>
      <c r="D761" s="718"/>
      <c r="E761" s="718"/>
      <c r="F761" s="719"/>
      <c r="G761" s="256" t="s">
        <v>486</v>
      </c>
      <c r="H761" s="257"/>
      <c r="I761" s="257"/>
      <c r="J761" s="257"/>
      <c r="K761" s="258"/>
      <c r="L761" s="357" t="s">
        <v>487</v>
      </c>
      <c r="M761" s="358"/>
      <c r="N761" s="358"/>
      <c r="O761" s="358"/>
      <c r="P761" s="358"/>
      <c r="Q761" s="358"/>
      <c r="R761" s="358"/>
      <c r="S761" s="358"/>
      <c r="T761" s="358"/>
      <c r="U761" s="358"/>
      <c r="V761" s="358"/>
      <c r="W761" s="358"/>
      <c r="X761" s="359"/>
      <c r="Y761" s="354">
        <v>0.4</v>
      </c>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5"/>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5"/>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13.5" hidden="1" customHeight="1" x14ac:dyDescent="0.15">
      <c r="A769" s="555"/>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5"/>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2.4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5"/>
      <c r="B771" s="718"/>
      <c r="C771" s="718"/>
      <c r="D771" s="718"/>
      <c r="E771" s="718"/>
      <c r="F771" s="719"/>
      <c r="G771" s="378" t="s">
        <v>418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5"/>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hidden="1" customHeight="1" x14ac:dyDescent="0.15">
      <c r="A773" s="555"/>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2"/>
      <c r="Z773" s="443"/>
      <c r="AA773" s="443"/>
      <c r="AB773" s="526"/>
      <c r="AC773" s="276"/>
      <c r="AD773" s="277"/>
      <c r="AE773" s="277"/>
      <c r="AF773" s="277"/>
      <c r="AG773" s="278"/>
      <c r="AH773" s="279"/>
      <c r="AI773" s="280"/>
      <c r="AJ773" s="280"/>
      <c r="AK773" s="280"/>
      <c r="AL773" s="280"/>
      <c r="AM773" s="280"/>
      <c r="AN773" s="280"/>
      <c r="AO773" s="280"/>
      <c r="AP773" s="280"/>
      <c r="AQ773" s="280"/>
      <c r="AR773" s="280"/>
      <c r="AS773" s="280"/>
      <c r="AT773" s="281"/>
      <c r="AU773" s="442"/>
      <c r="AV773" s="443"/>
      <c r="AW773" s="443"/>
      <c r="AX773" s="444"/>
    </row>
    <row r="774" spans="1:50" ht="24.75" hidden="1" customHeight="1" x14ac:dyDescent="0.15">
      <c r="A774" s="555"/>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5"/>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5"/>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5"/>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5"/>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5"/>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5"/>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5"/>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5"/>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5"/>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5"/>
      <c r="B784" s="718"/>
      <c r="C784" s="718"/>
      <c r="D784" s="718"/>
      <c r="E784" s="718"/>
      <c r="F784" s="719"/>
      <c r="G784" s="378" t="s">
        <v>419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420</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5"/>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24.75" hidden="1" customHeight="1" x14ac:dyDescent="0.15">
      <c r="A786" s="555"/>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2"/>
      <c r="Z786" s="443"/>
      <c r="AA786" s="443"/>
      <c r="AB786" s="526"/>
      <c r="AC786" s="276"/>
      <c r="AD786" s="277"/>
      <c r="AE786" s="277"/>
      <c r="AF786" s="277"/>
      <c r="AG786" s="278"/>
      <c r="AH786" s="279"/>
      <c r="AI786" s="280"/>
      <c r="AJ786" s="280"/>
      <c r="AK786" s="280"/>
      <c r="AL786" s="280"/>
      <c r="AM786" s="280"/>
      <c r="AN786" s="280"/>
      <c r="AO786" s="280"/>
      <c r="AP786" s="280"/>
      <c r="AQ786" s="280"/>
      <c r="AR786" s="280"/>
      <c r="AS786" s="280"/>
      <c r="AT786" s="281"/>
      <c r="AU786" s="442"/>
      <c r="AV786" s="443"/>
      <c r="AW786" s="443"/>
      <c r="AX786" s="444"/>
    </row>
    <row r="787" spans="1:50" ht="24.75" hidden="1" customHeight="1" x14ac:dyDescent="0.15">
      <c r="A787" s="555"/>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5"/>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5"/>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5"/>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5"/>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5"/>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5"/>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5"/>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5"/>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5"/>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x14ac:dyDescent="0.15">
      <c r="A799" s="555"/>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6"/>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x14ac:dyDescent="0.15">
      <c r="A800" s="555"/>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82.5" customHeight="1" x14ac:dyDescent="0.15">
      <c r="A816" s="360">
        <v>1</v>
      </c>
      <c r="B816" s="360">
        <v>1</v>
      </c>
      <c r="C816" s="374" t="s">
        <v>489</v>
      </c>
      <c r="D816" s="371"/>
      <c r="E816" s="371"/>
      <c r="F816" s="371"/>
      <c r="G816" s="371"/>
      <c r="H816" s="371"/>
      <c r="I816" s="371"/>
      <c r="J816" s="153">
        <v>1010701026572</v>
      </c>
      <c r="K816" s="154"/>
      <c r="L816" s="154"/>
      <c r="M816" s="154"/>
      <c r="N816" s="154"/>
      <c r="O816" s="154"/>
      <c r="P816" s="142" t="s">
        <v>504</v>
      </c>
      <c r="Q816" s="143"/>
      <c r="R816" s="143"/>
      <c r="S816" s="143"/>
      <c r="T816" s="143"/>
      <c r="U816" s="143"/>
      <c r="V816" s="143"/>
      <c r="W816" s="143"/>
      <c r="X816" s="143"/>
      <c r="Y816" s="144">
        <v>2.4</v>
      </c>
      <c r="Z816" s="145"/>
      <c r="AA816" s="145"/>
      <c r="AB816" s="146"/>
      <c r="AC816" s="259" t="s">
        <v>490</v>
      </c>
      <c r="AD816" s="259"/>
      <c r="AE816" s="259"/>
      <c r="AF816" s="259"/>
      <c r="AG816" s="259"/>
      <c r="AH816" s="260">
        <v>1</v>
      </c>
      <c r="AI816" s="261"/>
      <c r="AJ816" s="261"/>
      <c r="AK816" s="261"/>
      <c r="AL816" s="262">
        <v>81.5</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63.75" customHeight="1" x14ac:dyDescent="0.15">
      <c r="A849" s="360">
        <v>1</v>
      </c>
      <c r="B849" s="360">
        <v>1</v>
      </c>
      <c r="C849" s="374" t="s">
        <v>492</v>
      </c>
      <c r="D849" s="371"/>
      <c r="E849" s="371"/>
      <c r="F849" s="371"/>
      <c r="G849" s="371"/>
      <c r="H849" s="371"/>
      <c r="I849" s="371"/>
      <c r="J849" s="153">
        <v>5010401011375</v>
      </c>
      <c r="K849" s="154"/>
      <c r="L849" s="154"/>
      <c r="M849" s="154"/>
      <c r="N849" s="154"/>
      <c r="O849" s="154"/>
      <c r="P849" s="142" t="s">
        <v>505</v>
      </c>
      <c r="Q849" s="143"/>
      <c r="R849" s="143"/>
      <c r="S849" s="143"/>
      <c r="T849" s="143"/>
      <c r="U849" s="143"/>
      <c r="V849" s="143"/>
      <c r="W849" s="143"/>
      <c r="X849" s="143"/>
      <c r="Y849" s="144">
        <v>0.2</v>
      </c>
      <c r="Z849" s="145"/>
      <c r="AA849" s="145"/>
      <c r="AB849" s="146"/>
      <c r="AC849" s="259" t="s">
        <v>493</v>
      </c>
      <c r="AD849" s="259"/>
      <c r="AE849" s="259"/>
      <c r="AF849" s="259"/>
      <c r="AG849" s="259"/>
      <c r="AH849" s="260" t="s">
        <v>491</v>
      </c>
      <c r="AI849" s="261"/>
      <c r="AJ849" s="261"/>
      <c r="AK849" s="261"/>
      <c r="AL849" s="262" t="s">
        <v>491</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1" t="s">
        <v>432</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434</v>
      </c>
      <c r="AQ1080" s="373"/>
      <c r="AR1080" s="373"/>
      <c r="AS1080" s="373"/>
      <c r="AT1080" s="373"/>
      <c r="AU1080" s="373"/>
      <c r="AV1080" s="373"/>
      <c r="AW1080" s="373"/>
      <c r="AX1080" s="373"/>
    </row>
    <row r="1081" spans="1:50" ht="30.75" hidden="1" customHeight="1" x14ac:dyDescent="0.15">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customHeight="1" x14ac:dyDescent="0.15">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customHeight="1" x14ac:dyDescent="0.15">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customHeight="1" x14ac:dyDescent="0.15">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5" priority="11195">
      <formula>IF(RIGHT(TEXT(P14,"0.#"),1)=".",FALSE,TRUE)</formula>
    </cfRule>
    <cfRule type="expression" dxfId="1984" priority="11196">
      <formula>IF(RIGHT(TEXT(P14,"0.#"),1)=".",TRUE,FALSE)</formula>
    </cfRule>
  </conditionalFormatting>
  <conditionalFormatting sqref="AE23">
    <cfRule type="expression" dxfId="1983" priority="11185">
      <formula>IF(RIGHT(TEXT(AE23,"0.#"),1)=".",FALSE,TRUE)</formula>
    </cfRule>
    <cfRule type="expression" dxfId="1982" priority="11186">
      <formula>IF(RIGHT(TEXT(AE23,"0.#"),1)=".",TRUE,FALSE)</formula>
    </cfRule>
  </conditionalFormatting>
  <conditionalFormatting sqref="L105">
    <cfRule type="expression" dxfId="1981" priority="11077">
      <formula>IF(RIGHT(TEXT(L105,"0.#"),1)=".",FALSE,TRUE)</formula>
    </cfRule>
    <cfRule type="expression" dxfId="1980" priority="11078">
      <formula>IF(RIGHT(TEXT(L105,"0.#"),1)=".",TRUE,FALSE)</formula>
    </cfRule>
  </conditionalFormatting>
  <conditionalFormatting sqref="L110">
    <cfRule type="expression" dxfId="1979" priority="11075">
      <formula>IF(RIGHT(TEXT(L110,"0.#"),1)=".",FALSE,TRUE)</formula>
    </cfRule>
    <cfRule type="expression" dxfId="1978" priority="11076">
      <formula>IF(RIGHT(TEXT(L110,"0.#"),1)=".",TRUE,FALSE)</formula>
    </cfRule>
  </conditionalFormatting>
  <conditionalFormatting sqref="R110">
    <cfRule type="expression" dxfId="1977" priority="11073">
      <formula>IF(RIGHT(TEXT(R110,"0.#"),1)=".",FALSE,TRUE)</formula>
    </cfRule>
    <cfRule type="expression" dxfId="1976" priority="11074">
      <formula>IF(RIGHT(TEXT(R110,"0.#"),1)=".",TRUE,FALSE)</formula>
    </cfRule>
  </conditionalFormatting>
  <conditionalFormatting sqref="P18:AX18">
    <cfRule type="expression" dxfId="1975" priority="11071">
      <formula>IF(RIGHT(TEXT(P18,"0.#"),1)=".",FALSE,TRUE)</formula>
    </cfRule>
    <cfRule type="expression" dxfId="1974" priority="11072">
      <formula>IF(RIGHT(TEXT(P18,"0.#"),1)=".",TRUE,FALSE)</formula>
    </cfRule>
  </conditionalFormatting>
  <conditionalFormatting sqref="Y761">
    <cfRule type="expression" dxfId="1973" priority="11067">
      <formula>IF(RIGHT(TEXT(Y761,"0.#"),1)=".",FALSE,TRUE)</formula>
    </cfRule>
    <cfRule type="expression" dxfId="1972" priority="11068">
      <formula>IF(RIGHT(TEXT(Y761,"0.#"),1)=".",TRUE,FALSE)</formula>
    </cfRule>
  </conditionalFormatting>
  <conditionalFormatting sqref="Y770">
    <cfRule type="expression" dxfId="1971" priority="11063">
      <formula>IF(RIGHT(TEXT(Y770,"0.#"),1)=".",FALSE,TRUE)</formula>
    </cfRule>
    <cfRule type="expression" dxfId="1970" priority="11064">
      <formula>IF(RIGHT(TEXT(Y770,"0.#"),1)=".",TRUE,FALSE)</formula>
    </cfRule>
  </conditionalFormatting>
  <conditionalFormatting sqref="Y801:Y808 Y799 Y788:Y795 Y786 Y775:Y782 Y773">
    <cfRule type="expression" dxfId="1969" priority="10845">
      <formula>IF(RIGHT(TEXT(Y773,"0.#"),1)=".",FALSE,TRUE)</formula>
    </cfRule>
    <cfRule type="expression" dxfId="1968" priority="10846">
      <formula>IF(RIGHT(TEXT(Y773,"0.#"),1)=".",TRUE,FALSE)</formula>
    </cfRule>
  </conditionalFormatting>
  <conditionalFormatting sqref="P16:AQ17 P15:AX15 P13:AX13">
    <cfRule type="expression" dxfId="1967" priority="10893">
      <formula>IF(RIGHT(TEXT(P13,"0.#"),1)=".",FALSE,TRUE)</formula>
    </cfRule>
    <cfRule type="expression" dxfId="1966" priority="10894">
      <formula>IF(RIGHT(TEXT(P13,"0.#"),1)=".",TRUE,FALSE)</formula>
    </cfRule>
  </conditionalFormatting>
  <conditionalFormatting sqref="P19:AJ19">
    <cfRule type="expression" dxfId="1965" priority="10891">
      <formula>IF(RIGHT(TEXT(P19,"0.#"),1)=".",FALSE,TRUE)</formula>
    </cfRule>
    <cfRule type="expression" dxfId="1964" priority="10892">
      <formula>IF(RIGHT(TEXT(P19,"0.#"),1)=".",TRUE,FALSE)</formula>
    </cfRule>
  </conditionalFormatting>
  <conditionalFormatting sqref="AE74 AQ74">
    <cfRule type="expression" dxfId="1963" priority="10883">
      <formula>IF(RIGHT(TEXT(AE74,"0.#"),1)=".",FALSE,TRUE)</formula>
    </cfRule>
    <cfRule type="expression" dxfId="1962" priority="10884">
      <formula>IF(RIGHT(TEXT(AE74,"0.#"),1)=".",TRUE,FALSE)</formula>
    </cfRule>
  </conditionalFormatting>
  <conditionalFormatting sqref="L106:L109 L104">
    <cfRule type="expression" dxfId="1961" priority="10877">
      <formula>IF(RIGHT(TEXT(L104,"0.#"),1)=".",FALSE,TRUE)</formula>
    </cfRule>
    <cfRule type="expression" dxfId="1960" priority="10878">
      <formula>IF(RIGHT(TEXT(L104,"0.#"),1)=".",TRUE,FALSE)</formula>
    </cfRule>
  </conditionalFormatting>
  <conditionalFormatting sqref="R106:R109">
    <cfRule type="expression" dxfId="1959" priority="10871">
      <formula>IF(RIGHT(TEXT(R106,"0.#"),1)=".",FALSE,TRUE)</formula>
    </cfRule>
    <cfRule type="expression" dxfId="1958" priority="10872">
      <formula>IF(RIGHT(TEXT(R106,"0.#"),1)=".",TRUE,FALSE)</formula>
    </cfRule>
  </conditionalFormatting>
  <conditionalFormatting sqref="Y762:Y769 Y760">
    <cfRule type="expression" dxfId="1957" priority="10869">
      <formula>IF(RIGHT(TEXT(Y760,"0.#"),1)=".",FALSE,TRUE)</formula>
    </cfRule>
    <cfRule type="expression" dxfId="1956" priority="10870">
      <formula>IF(RIGHT(TEXT(Y760,"0.#"),1)=".",TRUE,FALSE)</formula>
    </cfRule>
  </conditionalFormatting>
  <conditionalFormatting sqref="AU761">
    <cfRule type="expression" dxfId="1955" priority="10867">
      <formula>IF(RIGHT(TEXT(AU761,"0.#"),1)=".",FALSE,TRUE)</formula>
    </cfRule>
    <cfRule type="expression" dxfId="1954" priority="10868">
      <formula>IF(RIGHT(TEXT(AU761,"0.#"),1)=".",TRUE,FALSE)</formula>
    </cfRule>
  </conditionalFormatting>
  <conditionalFormatting sqref="AU770">
    <cfRule type="expression" dxfId="1953" priority="10865">
      <formula>IF(RIGHT(TEXT(AU770,"0.#"),1)=".",FALSE,TRUE)</formula>
    </cfRule>
    <cfRule type="expression" dxfId="1952" priority="10866">
      <formula>IF(RIGHT(TEXT(AU770,"0.#"),1)=".",TRUE,FALSE)</formula>
    </cfRule>
  </conditionalFormatting>
  <conditionalFormatting sqref="AU762:AU769 AU760">
    <cfRule type="expression" dxfId="1951" priority="10863">
      <formula>IF(RIGHT(TEXT(AU760,"0.#"),1)=".",FALSE,TRUE)</formula>
    </cfRule>
    <cfRule type="expression" dxfId="1950" priority="10864">
      <formula>IF(RIGHT(TEXT(AU760,"0.#"),1)=".",TRUE,FALSE)</formula>
    </cfRule>
  </conditionalFormatting>
  <conditionalFormatting sqref="Y800 Y787 Y774">
    <cfRule type="expression" dxfId="1949" priority="10849">
      <formula>IF(RIGHT(TEXT(Y774,"0.#"),1)=".",FALSE,TRUE)</formula>
    </cfRule>
    <cfRule type="expression" dxfId="1948" priority="10850">
      <formula>IF(RIGHT(TEXT(Y774,"0.#"),1)=".",TRUE,FALSE)</formula>
    </cfRule>
  </conditionalFormatting>
  <conditionalFormatting sqref="Y809 Y796 Y783">
    <cfRule type="expression" dxfId="1947" priority="10847">
      <formula>IF(RIGHT(TEXT(Y783,"0.#"),1)=".",FALSE,TRUE)</formula>
    </cfRule>
    <cfRule type="expression" dxfId="1946" priority="10848">
      <formula>IF(RIGHT(TEXT(Y783,"0.#"),1)=".",TRUE,FALSE)</formula>
    </cfRule>
  </conditionalFormatting>
  <conditionalFormatting sqref="AU800 AU787 AU774">
    <cfRule type="expression" dxfId="1945" priority="10843">
      <formula>IF(RIGHT(TEXT(AU774,"0.#"),1)=".",FALSE,TRUE)</formula>
    </cfRule>
    <cfRule type="expression" dxfId="1944" priority="10844">
      <formula>IF(RIGHT(TEXT(AU774,"0.#"),1)=".",TRUE,FALSE)</formula>
    </cfRule>
  </conditionalFormatting>
  <conditionalFormatting sqref="AU809 AU796 AU783">
    <cfRule type="expression" dxfId="1943" priority="10841">
      <formula>IF(RIGHT(TEXT(AU783,"0.#"),1)=".",FALSE,TRUE)</formula>
    </cfRule>
    <cfRule type="expression" dxfId="1942" priority="10842">
      <formula>IF(RIGHT(TEXT(AU783,"0.#"),1)=".",TRUE,FALSE)</formula>
    </cfRule>
  </conditionalFormatting>
  <conditionalFormatting sqref="AU801:AU808 AU799 AU788:AU795 AU786 AU775:AU782 AU773">
    <cfRule type="expression" dxfId="1941" priority="10839">
      <formula>IF(RIGHT(TEXT(AU773,"0.#"),1)=".",FALSE,TRUE)</formula>
    </cfRule>
    <cfRule type="expression" dxfId="1940" priority="10840">
      <formula>IF(RIGHT(TEXT(AU773,"0.#"),1)=".",TRUE,FALSE)</formula>
    </cfRule>
  </conditionalFormatting>
  <conditionalFormatting sqref="AM60">
    <cfRule type="expression" dxfId="1939" priority="10493">
      <formula>IF(RIGHT(TEXT(AM60,"0.#"),1)=".",FALSE,TRUE)</formula>
    </cfRule>
    <cfRule type="expression" dxfId="1938" priority="10494">
      <formula>IF(RIGHT(TEXT(AM60,"0.#"),1)=".",TRUE,FALSE)</formula>
    </cfRule>
  </conditionalFormatting>
  <conditionalFormatting sqref="AE40">
    <cfRule type="expression" dxfId="1937" priority="10561">
      <formula>IF(RIGHT(TEXT(AE40,"0.#"),1)=".",FALSE,TRUE)</formula>
    </cfRule>
    <cfRule type="expression" dxfId="1936" priority="10562">
      <formula>IF(RIGHT(TEXT(AE40,"0.#"),1)=".",TRUE,FALSE)</formula>
    </cfRule>
  </conditionalFormatting>
  <conditionalFormatting sqref="AI40">
    <cfRule type="expression" dxfId="1935" priority="10559">
      <formula>IF(RIGHT(TEXT(AI40,"0.#"),1)=".",FALSE,TRUE)</formula>
    </cfRule>
    <cfRule type="expression" dxfId="1934" priority="10560">
      <formula>IF(RIGHT(TEXT(AI40,"0.#"),1)=".",TRUE,FALSE)</formula>
    </cfRule>
  </conditionalFormatting>
  <conditionalFormatting sqref="AE24">
    <cfRule type="expression" dxfId="1933" priority="10653">
      <formula>IF(RIGHT(TEXT(AE24,"0.#"),1)=".",FALSE,TRUE)</formula>
    </cfRule>
    <cfRule type="expression" dxfId="1932" priority="10654">
      <formula>IF(RIGHT(TEXT(AE24,"0.#"),1)=".",TRUE,FALSE)</formula>
    </cfRule>
  </conditionalFormatting>
  <conditionalFormatting sqref="AE25">
    <cfRule type="expression" dxfId="1931" priority="10651">
      <formula>IF(RIGHT(TEXT(AE25,"0.#"),1)=".",FALSE,TRUE)</formula>
    </cfRule>
    <cfRule type="expression" dxfId="1930" priority="10652">
      <formula>IF(RIGHT(TEXT(AE25,"0.#"),1)=".",TRUE,FALSE)</formula>
    </cfRule>
  </conditionalFormatting>
  <conditionalFormatting sqref="AI25">
    <cfRule type="expression" dxfId="1929" priority="10649">
      <formula>IF(RIGHT(TEXT(AI25,"0.#"),1)=".",FALSE,TRUE)</formula>
    </cfRule>
    <cfRule type="expression" dxfId="1928" priority="10650">
      <formula>IF(RIGHT(TEXT(AI25,"0.#"),1)=".",TRUE,FALSE)</formula>
    </cfRule>
  </conditionalFormatting>
  <conditionalFormatting sqref="AI24">
    <cfRule type="expression" dxfId="1927" priority="10647">
      <formula>IF(RIGHT(TEXT(AI24,"0.#"),1)=".",FALSE,TRUE)</formula>
    </cfRule>
    <cfRule type="expression" dxfId="1926" priority="10648">
      <formula>IF(RIGHT(TEXT(AI24,"0.#"),1)=".",TRUE,FALSE)</formula>
    </cfRule>
  </conditionalFormatting>
  <conditionalFormatting sqref="AI23">
    <cfRule type="expression" dxfId="1925" priority="10645">
      <formula>IF(RIGHT(TEXT(AI23,"0.#"),1)=".",FALSE,TRUE)</formula>
    </cfRule>
    <cfRule type="expression" dxfId="1924" priority="10646">
      <formula>IF(RIGHT(TEXT(AI23,"0.#"),1)=".",TRUE,FALSE)</formula>
    </cfRule>
  </conditionalFormatting>
  <conditionalFormatting sqref="AM23">
    <cfRule type="expression" dxfId="1923" priority="10643">
      <formula>IF(RIGHT(TEXT(AM23,"0.#"),1)=".",FALSE,TRUE)</formula>
    </cfRule>
    <cfRule type="expression" dxfId="1922" priority="10644">
      <formula>IF(RIGHT(TEXT(AM23,"0.#"),1)=".",TRUE,FALSE)</formula>
    </cfRule>
  </conditionalFormatting>
  <conditionalFormatting sqref="AM24">
    <cfRule type="expression" dxfId="1921" priority="10641">
      <formula>IF(RIGHT(TEXT(AM24,"0.#"),1)=".",FALSE,TRUE)</formula>
    </cfRule>
    <cfRule type="expression" dxfId="1920" priority="10642">
      <formula>IF(RIGHT(TEXT(AM24,"0.#"),1)=".",TRUE,FALSE)</formula>
    </cfRule>
  </conditionalFormatting>
  <conditionalFormatting sqref="AQ23:AQ25">
    <cfRule type="expression" dxfId="1919" priority="10633">
      <formula>IF(RIGHT(TEXT(AQ23,"0.#"),1)=".",FALSE,TRUE)</formula>
    </cfRule>
    <cfRule type="expression" dxfId="1918" priority="10634">
      <formula>IF(RIGHT(TEXT(AQ23,"0.#"),1)=".",TRUE,FALSE)</formula>
    </cfRule>
  </conditionalFormatting>
  <conditionalFormatting sqref="AU23:AU25">
    <cfRule type="expression" dxfId="1917" priority="10631">
      <formula>IF(RIGHT(TEXT(AU23,"0.#"),1)=".",FALSE,TRUE)</formula>
    </cfRule>
    <cfRule type="expression" dxfId="1916" priority="10632">
      <formula>IF(RIGHT(TEXT(AU23,"0.#"),1)=".",TRUE,FALSE)</formula>
    </cfRule>
  </conditionalFormatting>
  <conditionalFormatting sqref="AE28">
    <cfRule type="expression" dxfId="1915" priority="10625">
      <formula>IF(RIGHT(TEXT(AE28,"0.#"),1)=".",FALSE,TRUE)</formula>
    </cfRule>
    <cfRule type="expression" dxfId="1914" priority="10626">
      <formula>IF(RIGHT(TEXT(AE28,"0.#"),1)=".",TRUE,FALSE)</formula>
    </cfRule>
  </conditionalFormatting>
  <conditionalFormatting sqref="AE29">
    <cfRule type="expression" dxfId="1913" priority="10623">
      <formula>IF(RIGHT(TEXT(AE29,"0.#"),1)=".",FALSE,TRUE)</formula>
    </cfRule>
    <cfRule type="expression" dxfId="1912" priority="10624">
      <formula>IF(RIGHT(TEXT(AE29,"0.#"),1)=".",TRUE,FALSE)</formula>
    </cfRule>
  </conditionalFormatting>
  <conditionalFormatting sqref="AE30">
    <cfRule type="expression" dxfId="1911" priority="10621">
      <formula>IF(RIGHT(TEXT(AE30,"0.#"),1)=".",FALSE,TRUE)</formula>
    </cfRule>
    <cfRule type="expression" dxfId="1910" priority="10622">
      <formula>IF(RIGHT(TEXT(AE30,"0.#"),1)=".",TRUE,FALSE)</formula>
    </cfRule>
  </conditionalFormatting>
  <conditionalFormatting sqref="AI30">
    <cfRule type="expression" dxfId="1909" priority="10619">
      <formula>IF(RIGHT(TEXT(AI30,"0.#"),1)=".",FALSE,TRUE)</formula>
    </cfRule>
    <cfRule type="expression" dxfId="1908" priority="10620">
      <formula>IF(RIGHT(TEXT(AI30,"0.#"),1)=".",TRUE,FALSE)</formula>
    </cfRule>
  </conditionalFormatting>
  <conditionalFormatting sqref="AI29">
    <cfRule type="expression" dxfId="1907" priority="10617">
      <formula>IF(RIGHT(TEXT(AI29,"0.#"),1)=".",FALSE,TRUE)</formula>
    </cfRule>
    <cfRule type="expression" dxfId="1906" priority="10618">
      <formula>IF(RIGHT(TEXT(AI29,"0.#"),1)=".",TRUE,FALSE)</formula>
    </cfRule>
  </conditionalFormatting>
  <conditionalFormatting sqref="AI28">
    <cfRule type="expression" dxfId="1905" priority="10615">
      <formula>IF(RIGHT(TEXT(AI28,"0.#"),1)=".",FALSE,TRUE)</formula>
    </cfRule>
    <cfRule type="expression" dxfId="1904" priority="10616">
      <formula>IF(RIGHT(TEXT(AI28,"0.#"),1)=".",TRUE,FALSE)</formula>
    </cfRule>
  </conditionalFormatting>
  <conditionalFormatting sqref="AM28">
    <cfRule type="expression" dxfId="1903" priority="10613">
      <formula>IF(RIGHT(TEXT(AM28,"0.#"),1)=".",FALSE,TRUE)</formula>
    </cfRule>
    <cfRule type="expression" dxfId="1902" priority="10614">
      <formula>IF(RIGHT(TEXT(AM28,"0.#"),1)=".",TRUE,FALSE)</formula>
    </cfRule>
  </conditionalFormatting>
  <conditionalFormatting sqref="AM29">
    <cfRule type="expression" dxfId="1901" priority="10611">
      <formula>IF(RIGHT(TEXT(AM29,"0.#"),1)=".",FALSE,TRUE)</formula>
    </cfRule>
    <cfRule type="expression" dxfId="1900" priority="10612">
      <formula>IF(RIGHT(TEXT(AM29,"0.#"),1)=".",TRUE,FALSE)</formula>
    </cfRule>
  </conditionalFormatting>
  <conditionalFormatting sqref="AM30">
    <cfRule type="expression" dxfId="1899" priority="10609">
      <formula>IF(RIGHT(TEXT(AM30,"0.#"),1)=".",FALSE,TRUE)</formula>
    </cfRule>
    <cfRule type="expression" dxfId="1898" priority="10610">
      <formula>IF(RIGHT(TEXT(AM30,"0.#"),1)=".",TRUE,FALSE)</formula>
    </cfRule>
  </conditionalFormatting>
  <conditionalFormatting sqref="AE33">
    <cfRule type="expression" dxfId="1897" priority="10595">
      <formula>IF(RIGHT(TEXT(AE33,"0.#"),1)=".",FALSE,TRUE)</formula>
    </cfRule>
    <cfRule type="expression" dxfId="1896" priority="10596">
      <formula>IF(RIGHT(TEXT(AE33,"0.#"),1)=".",TRUE,FALSE)</formula>
    </cfRule>
  </conditionalFormatting>
  <conditionalFormatting sqref="AE34">
    <cfRule type="expression" dxfId="1895" priority="10593">
      <formula>IF(RIGHT(TEXT(AE34,"0.#"),1)=".",FALSE,TRUE)</formula>
    </cfRule>
    <cfRule type="expression" dxfId="1894" priority="10594">
      <formula>IF(RIGHT(TEXT(AE34,"0.#"),1)=".",TRUE,FALSE)</formula>
    </cfRule>
  </conditionalFormatting>
  <conditionalFormatting sqref="AE35">
    <cfRule type="expression" dxfId="1893" priority="10591">
      <formula>IF(RIGHT(TEXT(AE35,"0.#"),1)=".",FALSE,TRUE)</formula>
    </cfRule>
    <cfRule type="expression" dxfId="1892" priority="10592">
      <formula>IF(RIGHT(TEXT(AE35,"0.#"),1)=".",TRUE,FALSE)</formula>
    </cfRule>
  </conditionalFormatting>
  <conditionalFormatting sqref="AI35">
    <cfRule type="expression" dxfId="1891" priority="10589">
      <formula>IF(RIGHT(TEXT(AI35,"0.#"),1)=".",FALSE,TRUE)</formula>
    </cfRule>
    <cfRule type="expression" dxfId="1890" priority="10590">
      <formula>IF(RIGHT(TEXT(AI35,"0.#"),1)=".",TRUE,FALSE)</formula>
    </cfRule>
  </conditionalFormatting>
  <conditionalFormatting sqref="AI34">
    <cfRule type="expression" dxfId="1889" priority="10587">
      <formula>IF(RIGHT(TEXT(AI34,"0.#"),1)=".",FALSE,TRUE)</formula>
    </cfRule>
    <cfRule type="expression" dxfId="1888" priority="10588">
      <formula>IF(RIGHT(TEXT(AI34,"0.#"),1)=".",TRUE,FALSE)</formula>
    </cfRule>
  </conditionalFormatting>
  <conditionalFormatting sqref="AI33">
    <cfRule type="expression" dxfId="1887" priority="10585">
      <formula>IF(RIGHT(TEXT(AI33,"0.#"),1)=".",FALSE,TRUE)</formula>
    </cfRule>
    <cfRule type="expression" dxfId="1886" priority="10586">
      <formula>IF(RIGHT(TEXT(AI33,"0.#"),1)=".",TRUE,FALSE)</formula>
    </cfRule>
  </conditionalFormatting>
  <conditionalFormatting sqref="AM33">
    <cfRule type="expression" dxfId="1885" priority="10583">
      <formula>IF(RIGHT(TEXT(AM33,"0.#"),1)=".",FALSE,TRUE)</formula>
    </cfRule>
    <cfRule type="expression" dxfId="1884" priority="10584">
      <formula>IF(RIGHT(TEXT(AM33,"0.#"),1)=".",TRUE,FALSE)</formula>
    </cfRule>
  </conditionalFormatting>
  <conditionalFormatting sqref="AM34">
    <cfRule type="expression" dxfId="1883" priority="10581">
      <formula>IF(RIGHT(TEXT(AM34,"0.#"),1)=".",FALSE,TRUE)</formula>
    </cfRule>
    <cfRule type="expression" dxfId="1882" priority="10582">
      <formula>IF(RIGHT(TEXT(AM34,"0.#"),1)=".",TRUE,FALSE)</formula>
    </cfRule>
  </conditionalFormatting>
  <conditionalFormatting sqref="AM35">
    <cfRule type="expression" dxfId="1881" priority="10579">
      <formula>IF(RIGHT(TEXT(AM35,"0.#"),1)=".",FALSE,TRUE)</formula>
    </cfRule>
    <cfRule type="expression" dxfId="1880" priority="10580">
      <formula>IF(RIGHT(TEXT(AM35,"0.#"),1)=".",TRUE,FALSE)</formula>
    </cfRule>
  </conditionalFormatting>
  <conditionalFormatting sqref="AE38">
    <cfRule type="expression" dxfId="1879" priority="10565">
      <formula>IF(RIGHT(TEXT(AE38,"0.#"),1)=".",FALSE,TRUE)</formula>
    </cfRule>
    <cfRule type="expression" dxfId="1878" priority="10566">
      <formula>IF(RIGHT(TEXT(AE38,"0.#"),1)=".",TRUE,FALSE)</formula>
    </cfRule>
  </conditionalFormatting>
  <conditionalFormatting sqref="AE39">
    <cfRule type="expression" dxfId="1877" priority="10563">
      <formula>IF(RIGHT(TEXT(AE39,"0.#"),1)=".",FALSE,TRUE)</formula>
    </cfRule>
    <cfRule type="expression" dxfId="1876" priority="10564">
      <formula>IF(RIGHT(TEXT(AE39,"0.#"),1)=".",TRUE,FALSE)</formula>
    </cfRule>
  </conditionalFormatting>
  <conditionalFormatting sqref="AI39">
    <cfRule type="expression" dxfId="1875" priority="10557">
      <formula>IF(RIGHT(TEXT(AI39,"0.#"),1)=".",FALSE,TRUE)</formula>
    </cfRule>
    <cfRule type="expression" dxfId="1874" priority="10558">
      <formula>IF(RIGHT(TEXT(AI39,"0.#"),1)=".",TRUE,FALSE)</formula>
    </cfRule>
  </conditionalFormatting>
  <conditionalFormatting sqref="AI38">
    <cfRule type="expression" dxfId="1873" priority="10555">
      <formula>IF(RIGHT(TEXT(AI38,"0.#"),1)=".",FALSE,TRUE)</formula>
    </cfRule>
    <cfRule type="expression" dxfId="1872" priority="10556">
      <formula>IF(RIGHT(TEXT(AI38,"0.#"),1)=".",TRUE,FALSE)</formula>
    </cfRule>
  </conditionalFormatting>
  <conditionalFormatting sqref="AM38">
    <cfRule type="expression" dxfId="1871" priority="10553">
      <formula>IF(RIGHT(TEXT(AM38,"0.#"),1)=".",FALSE,TRUE)</formula>
    </cfRule>
    <cfRule type="expression" dxfId="1870" priority="10554">
      <formula>IF(RIGHT(TEXT(AM38,"0.#"),1)=".",TRUE,FALSE)</formula>
    </cfRule>
  </conditionalFormatting>
  <conditionalFormatting sqref="AM39">
    <cfRule type="expression" dxfId="1869" priority="10551">
      <formula>IF(RIGHT(TEXT(AM39,"0.#"),1)=".",FALSE,TRUE)</formula>
    </cfRule>
    <cfRule type="expression" dxfId="1868" priority="10552">
      <formula>IF(RIGHT(TEXT(AM39,"0.#"),1)=".",TRUE,FALSE)</formula>
    </cfRule>
  </conditionalFormatting>
  <conditionalFormatting sqref="AM40">
    <cfRule type="expression" dxfId="1867" priority="10549">
      <formula>IF(RIGHT(TEXT(AM40,"0.#"),1)=".",FALSE,TRUE)</formula>
    </cfRule>
    <cfRule type="expression" dxfId="1866" priority="10550">
      <formula>IF(RIGHT(TEXT(AM40,"0.#"),1)=".",TRUE,FALSE)</formula>
    </cfRule>
  </conditionalFormatting>
  <conditionalFormatting sqref="AE43">
    <cfRule type="expression" dxfId="1865" priority="10535">
      <formula>IF(RIGHT(TEXT(AE43,"0.#"),1)=".",FALSE,TRUE)</formula>
    </cfRule>
    <cfRule type="expression" dxfId="1864" priority="10536">
      <formula>IF(RIGHT(TEXT(AE43,"0.#"),1)=".",TRUE,FALSE)</formula>
    </cfRule>
  </conditionalFormatting>
  <conditionalFormatting sqref="AE44">
    <cfRule type="expression" dxfId="1863" priority="10533">
      <formula>IF(RIGHT(TEXT(AE44,"0.#"),1)=".",FALSE,TRUE)</formula>
    </cfRule>
    <cfRule type="expression" dxfId="1862" priority="10534">
      <formula>IF(RIGHT(TEXT(AE44,"0.#"),1)=".",TRUE,FALSE)</formula>
    </cfRule>
  </conditionalFormatting>
  <conditionalFormatting sqref="AE45">
    <cfRule type="expression" dxfId="1861" priority="10531">
      <formula>IF(RIGHT(TEXT(AE45,"0.#"),1)=".",FALSE,TRUE)</formula>
    </cfRule>
    <cfRule type="expression" dxfId="1860" priority="10532">
      <formula>IF(RIGHT(TEXT(AE45,"0.#"),1)=".",TRUE,FALSE)</formula>
    </cfRule>
  </conditionalFormatting>
  <conditionalFormatting sqref="AI45">
    <cfRule type="expression" dxfId="1859" priority="10529">
      <formula>IF(RIGHT(TEXT(AI45,"0.#"),1)=".",FALSE,TRUE)</formula>
    </cfRule>
    <cfRule type="expression" dxfId="1858" priority="10530">
      <formula>IF(RIGHT(TEXT(AI45,"0.#"),1)=".",TRUE,FALSE)</formula>
    </cfRule>
  </conditionalFormatting>
  <conditionalFormatting sqref="AI44">
    <cfRule type="expression" dxfId="1857" priority="10527">
      <formula>IF(RIGHT(TEXT(AI44,"0.#"),1)=".",FALSE,TRUE)</formula>
    </cfRule>
    <cfRule type="expression" dxfId="1856" priority="10528">
      <formula>IF(RIGHT(TEXT(AI44,"0.#"),1)=".",TRUE,FALSE)</formula>
    </cfRule>
  </conditionalFormatting>
  <conditionalFormatting sqref="AI43">
    <cfRule type="expression" dxfId="1855" priority="10525">
      <formula>IF(RIGHT(TEXT(AI43,"0.#"),1)=".",FALSE,TRUE)</formula>
    </cfRule>
    <cfRule type="expression" dxfId="1854" priority="10526">
      <formula>IF(RIGHT(TEXT(AI43,"0.#"),1)=".",TRUE,FALSE)</formula>
    </cfRule>
  </conditionalFormatting>
  <conditionalFormatting sqref="AM43">
    <cfRule type="expression" dxfId="1853" priority="10523">
      <formula>IF(RIGHT(TEXT(AM43,"0.#"),1)=".",FALSE,TRUE)</formula>
    </cfRule>
    <cfRule type="expression" dxfId="1852" priority="10524">
      <formula>IF(RIGHT(TEXT(AM43,"0.#"),1)=".",TRUE,FALSE)</formula>
    </cfRule>
  </conditionalFormatting>
  <conditionalFormatting sqref="AM44">
    <cfRule type="expression" dxfId="1851" priority="10521">
      <formula>IF(RIGHT(TEXT(AM44,"0.#"),1)=".",FALSE,TRUE)</formula>
    </cfRule>
    <cfRule type="expression" dxfId="1850" priority="10522">
      <formula>IF(RIGHT(TEXT(AM44,"0.#"),1)=".",TRUE,FALSE)</formula>
    </cfRule>
  </conditionalFormatting>
  <conditionalFormatting sqref="AM45">
    <cfRule type="expression" dxfId="1849" priority="10519">
      <formula>IF(RIGHT(TEXT(AM45,"0.#"),1)=".",FALSE,TRUE)</formula>
    </cfRule>
    <cfRule type="expression" dxfId="1848" priority="10520">
      <formula>IF(RIGHT(TEXT(AM45,"0.#"),1)=".",TRUE,FALSE)</formula>
    </cfRule>
  </conditionalFormatting>
  <conditionalFormatting sqref="AE60">
    <cfRule type="expression" dxfId="1847" priority="10505">
      <formula>IF(RIGHT(TEXT(AE60,"0.#"),1)=".",FALSE,TRUE)</formula>
    </cfRule>
    <cfRule type="expression" dxfId="1846" priority="10506">
      <formula>IF(RIGHT(TEXT(AE60,"0.#"),1)=".",TRUE,FALSE)</formula>
    </cfRule>
  </conditionalFormatting>
  <conditionalFormatting sqref="AE61">
    <cfRule type="expression" dxfId="1845" priority="10503">
      <formula>IF(RIGHT(TEXT(AE61,"0.#"),1)=".",FALSE,TRUE)</formula>
    </cfRule>
    <cfRule type="expression" dxfId="1844" priority="10504">
      <formula>IF(RIGHT(TEXT(AE61,"0.#"),1)=".",TRUE,FALSE)</formula>
    </cfRule>
  </conditionalFormatting>
  <conditionalFormatting sqref="AE62">
    <cfRule type="expression" dxfId="1843" priority="10501">
      <formula>IF(RIGHT(TEXT(AE62,"0.#"),1)=".",FALSE,TRUE)</formula>
    </cfRule>
    <cfRule type="expression" dxfId="1842" priority="10502">
      <formula>IF(RIGHT(TEXT(AE62,"0.#"),1)=".",TRUE,FALSE)</formula>
    </cfRule>
  </conditionalFormatting>
  <conditionalFormatting sqref="AI62">
    <cfRule type="expression" dxfId="1841" priority="10499">
      <formula>IF(RIGHT(TEXT(AI62,"0.#"),1)=".",FALSE,TRUE)</formula>
    </cfRule>
    <cfRule type="expression" dxfId="1840" priority="10500">
      <formula>IF(RIGHT(TEXT(AI62,"0.#"),1)=".",TRUE,FALSE)</formula>
    </cfRule>
  </conditionalFormatting>
  <conditionalFormatting sqref="AI61">
    <cfRule type="expression" dxfId="1839" priority="10497">
      <formula>IF(RIGHT(TEXT(AI61,"0.#"),1)=".",FALSE,TRUE)</formula>
    </cfRule>
    <cfRule type="expression" dxfId="1838" priority="10498">
      <formula>IF(RIGHT(TEXT(AI61,"0.#"),1)=".",TRUE,FALSE)</formula>
    </cfRule>
  </conditionalFormatting>
  <conditionalFormatting sqref="AI60">
    <cfRule type="expression" dxfId="1837" priority="10495">
      <formula>IF(RIGHT(TEXT(AI60,"0.#"),1)=".",FALSE,TRUE)</formula>
    </cfRule>
    <cfRule type="expression" dxfId="1836" priority="10496">
      <formula>IF(RIGHT(TEXT(AI60,"0.#"),1)=".",TRUE,FALSE)</formula>
    </cfRule>
  </conditionalFormatting>
  <conditionalFormatting sqref="AM61">
    <cfRule type="expression" dxfId="1835" priority="10491">
      <formula>IF(RIGHT(TEXT(AM61,"0.#"),1)=".",FALSE,TRUE)</formula>
    </cfRule>
    <cfRule type="expression" dxfId="1834" priority="10492">
      <formula>IF(RIGHT(TEXT(AM61,"0.#"),1)=".",TRUE,FALSE)</formula>
    </cfRule>
  </conditionalFormatting>
  <conditionalFormatting sqref="AM62">
    <cfRule type="expression" dxfId="1833" priority="10489">
      <formula>IF(RIGHT(TEXT(AM62,"0.#"),1)=".",FALSE,TRUE)</formula>
    </cfRule>
    <cfRule type="expression" dxfId="1832" priority="10490">
      <formula>IF(RIGHT(TEXT(AM62,"0.#"),1)=".",TRUE,FALSE)</formula>
    </cfRule>
  </conditionalFormatting>
  <conditionalFormatting sqref="AE65">
    <cfRule type="expression" dxfId="1831" priority="10475">
      <formula>IF(RIGHT(TEXT(AE65,"0.#"),1)=".",FALSE,TRUE)</formula>
    </cfRule>
    <cfRule type="expression" dxfId="1830" priority="10476">
      <formula>IF(RIGHT(TEXT(AE65,"0.#"),1)=".",TRUE,FALSE)</formula>
    </cfRule>
  </conditionalFormatting>
  <conditionalFormatting sqref="AE66">
    <cfRule type="expression" dxfId="1829" priority="10473">
      <formula>IF(RIGHT(TEXT(AE66,"0.#"),1)=".",FALSE,TRUE)</formula>
    </cfRule>
    <cfRule type="expression" dxfId="1828" priority="10474">
      <formula>IF(RIGHT(TEXT(AE66,"0.#"),1)=".",TRUE,FALSE)</formula>
    </cfRule>
  </conditionalFormatting>
  <conditionalFormatting sqref="AE67">
    <cfRule type="expression" dxfId="1827" priority="10471">
      <formula>IF(RIGHT(TEXT(AE67,"0.#"),1)=".",FALSE,TRUE)</formula>
    </cfRule>
    <cfRule type="expression" dxfId="1826" priority="10472">
      <formula>IF(RIGHT(TEXT(AE67,"0.#"),1)=".",TRUE,FALSE)</formula>
    </cfRule>
  </conditionalFormatting>
  <conditionalFormatting sqref="AI67">
    <cfRule type="expression" dxfId="1825" priority="10469">
      <formula>IF(RIGHT(TEXT(AI67,"0.#"),1)=".",FALSE,TRUE)</formula>
    </cfRule>
    <cfRule type="expression" dxfId="1824" priority="10470">
      <formula>IF(RIGHT(TEXT(AI67,"0.#"),1)=".",TRUE,FALSE)</formula>
    </cfRule>
  </conditionalFormatting>
  <conditionalFormatting sqref="AI66">
    <cfRule type="expression" dxfId="1823" priority="10467">
      <formula>IF(RIGHT(TEXT(AI66,"0.#"),1)=".",FALSE,TRUE)</formula>
    </cfRule>
    <cfRule type="expression" dxfId="1822" priority="10468">
      <formula>IF(RIGHT(TEXT(AI66,"0.#"),1)=".",TRUE,FALSE)</formula>
    </cfRule>
  </conditionalFormatting>
  <conditionalFormatting sqref="AI65">
    <cfRule type="expression" dxfId="1821" priority="10465">
      <formula>IF(RIGHT(TEXT(AI65,"0.#"),1)=".",FALSE,TRUE)</formula>
    </cfRule>
    <cfRule type="expression" dxfId="1820" priority="10466">
      <formula>IF(RIGHT(TEXT(AI65,"0.#"),1)=".",TRUE,FALSE)</formula>
    </cfRule>
  </conditionalFormatting>
  <conditionalFormatting sqref="AM65">
    <cfRule type="expression" dxfId="1819" priority="10463">
      <formula>IF(RIGHT(TEXT(AM65,"0.#"),1)=".",FALSE,TRUE)</formula>
    </cfRule>
    <cfRule type="expression" dxfId="1818" priority="10464">
      <formula>IF(RIGHT(TEXT(AM65,"0.#"),1)=".",TRUE,FALSE)</formula>
    </cfRule>
  </conditionalFormatting>
  <conditionalFormatting sqref="AM66">
    <cfRule type="expression" dxfId="1817" priority="10461">
      <formula>IF(RIGHT(TEXT(AM66,"0.#"),1)=".",FALSE,TRUE)</formula>
    </cfRule>
    <cfRule type="expression" dxfId="1816" priority="10462">
      <formula>IF(RIGHT(TEXT(AM66,"0.#"),1)=".",TRUE,FALSE)</formula>
    </cfRule>
  </conditionalFormatting>
  <conditionalFormatting sqref="AM67">
    <cfRule type="expression" dxfId="1815" priority="10459">
      <formula>IF(RIGHT(TEXT(AM67,"0.#"),1)=".",FALSE,TRUE)</formula>
    </cfRule>
    <cfRule type="expression" dxfId="1814" priority="10460">
      <formula>IF(RIGHT(TEXT(AM67,"0.#"),1)=".",TRUE,FALSE)</formula>
    </cfRule>
  </conditionalFormatting>
  <conditionalFormatting sqref="AE70">
    <cfRule type="expression" dxfId="1813" priority="10445">
      <formula>IF(RIGHT(TEXT(AE70,"0.#"),1)=".",FALSE,TRUE)</formula>
    </cfRule>
    <cfRule type="expression" dxfId="1812" priority="10446">
      <formula>IF(RIGHT(TEXT(AE70,"0.#"),1)=".",TRUE,FALSE)</formula>
    </cfRule>
  </conditionalFormatting>
  <conditionalFormatting sqref="AE71">
    <cfRule type="expression" dxfId="1811" priority="10443">
      <formula>IF(RIGHT(TEXT(AE71,"0.#"),1)=".",FALSE,TRUE)</formula>
    </cfRule>
    <cfRule type="expression" dxfId="1810" priority="10444">
      <formula>IF(RIGHT(TEXT(AE71,"0.#"),1)=".",TRUE,FALSE)</formula>
    </cfRule>
  </conditionalFormatting>
  <conditionalFormatting sqref="AE72">
    <cfRule type="expression" dxfId="1809" priority="10441">
      <formula>IF(RIGHT(TEXT(AE72,"0.#"),1)=".",FALSE,TRUE)</formula>
    </cfRule>
    <cfRule type="expression" dxfId="1808" priority="10442">
      <formula>IF(RIGHT(TEXT(AE72,"0.#"),1)=".",TRUE,FALSE)</formula>
    </cfRule>
  </conditionalFormatting>
  <conditionalFormatting sqref="AI72">
    <cfRule type="expression" dxfId="1807" priority="10439">
      <formula>IF(RIGHT(TEXT(AI72,"0.#"),1)=".",FALSE,TRUE)</formula>
    </cfRule>
    <cfRule type="expression" dxfId="1806" priority="10440">
      <formula>IF(RIGHT(TEXT(AI72,"0.#"),1)=".",TRUE,FALSE)</formula>
    </cfRule>
  </conditionalFormatting>
  <conditionalFormatting sqref="AI71">
    <cfRule type="expression" dxfId="1805" priority="10437">
      <formula>IF(RIGHT(TEXT(AI71,"0.#"),1)=".",FALSE,TRUE)</formula>
    </cfRule>
    <cfRule type="expression" dxfId="1804" priority="10438">
      <formula>IF(RIGHT(TEXT(AI71,"0.#"),1)=".",TRUE,FALSE)</formula>
    </cfRule>
  </conditionalFormatting>
  <conditionalFormatting sqref="AI70">
    <cfRule type="expression" dxfId="1803" priority="10435">
      <formula>IF(RIGHT(TEXT(AI70,"0.#"),1)=".",FALSE,TRUE)</formula>
    </cfRule>
    <cfRule type="expression" dxfId="1802" priority="10436">
      <formula>IF(RIGHT(TEXT(AI70,"0.#"),1)=".",TRUE,FALSE)</formula>
    </cfRule>
  </conditionalFormatting>
  <conditionalFormatting sqref="AM70">
    <cfRule type="expression" dxfId="1801" priority="10433">
      <formula>IF(RIGHT(TEXT(AM70,"0.#"),1)=".",FALSE,TRUE)</formula>
    </cfRule>
    <cfRule type="expression" dxfId="1800" priority="10434">
      <formula>IF(RIGHT(TEXT(AM70,"0.#"),1)=".",TRUE,FALSE)</formula>
    </cfRule>
  </conditionalFormatting>
  <conditionalFormatting sqref="AM71">
    <cfRule type="expression" dxfId="1799" priority="10431">
      <formula>IF(RIGHT(TEXT(AM71,"0.#"),1)=".",FALSE,TRUE)</formula>
    </cfRule>
    <cfRule type="expression" dxfId="1798" priority="10432">
      <formula>IF(RIGHT(TEXT(AM71,"0.#"),1)=".",TRUE,FALSE)</formula>
    </cfRule>
  </conditionalFormatting>
  <conditionalFormatting sqref="AM72">
    <cfRule type="expression" dxfId="1797" priority="10429">
      <formula>IF(RIGHT(TEXT(AM72,"0.#"),1)=".",FALSE,TRUE)</formula>
    </cfRule>
    <cfRule type="expression" dxfId="1796" priority="10430">
      <formula>IF(RIGHT(TEXT(AM72,"0.#"),1)=".",TRUE,FALSE)</formula>
    </cfRule>
  </conditionalFormatting>
  <conditionalFormatting sqref="AI74">
    <cfRule type="expression" dxfId="1795" priority="10415">
      <formula>IF(RIGHT(TEXT(AI74,"0.#"),1)=".",FALSE,TRUE)</formula>
    </cfRule>
    <cfRule type="expression" dxfId="1794" priority="10416">
      <formula>IF(RIGHT(TEXT(AI74,"0.#"),1)=".",TRUE,FALSE)</formula>
    </cfRule>
  </conditionalFormatting>
  <conditionalFormatting sqref="AM74">
    <cfRule type="expression" dxfId="1793" priority="10413">
      <formula>IF(RIGHT(TEXT(AM74,"0.#"),1)=".",FALSE,TRUE)</formula>
    </cfRule>
    <cfRule type="expression" dxfId="1792" priority="10414">
      <formula>IF(RIGHT(TEXT(AM74,"0.#"),1)=".",TRUE,FALSE)</formula>
    </cfRule>
  </conditionalFormatting>
  <conditionalFormatting sqref="AE75">
    <cfRule type="expression" dxfId="1791" priority="10411">
      <formula>IF(RIGHT(TEXT(AE75,"0.#"),1)=".",FALSE,TRUE)</formula>
    </cfRule>
    <cfRule type="expression" dxfId="1790" priority="10412">
      <formula>IF(RIGHT(TEXT(AE75,"0.#"),1)=".",TRUE,FALSE)</formula>
    </cfRule>
  </conditionalFormatting>
  <conditionalFormatting sqref="AI75">
    <cfRule type="expression" dxfId="1789" priority="10409">
      <formula>IF(RIGHT(TEXT(AI75,"0.#"),1)=".",FALSE,TRUE)</formula>
    </cfRule>
    <cfRule type="expression" dxfId="1788" priority="10410">
      <formula>IF(RIGHT(TEXT(AI75,"0.#"),1)=".",TRUE,FALSE)</formula>
    </cfRule>
  </conditionalFormatting>
  <conditionalFormatting sqref="AM75">
    <cfRule type="expression" dxfId="1787" priority="10407">
      <formula>IF(RIGHT(TEXT(AM75,"0.#"),1)=".",FALSE,TRUE)</formula>
    </cfRule>
    <cfRule type="expression" dxfId="1786" priority="10408">
      <formula>IF(RIGHT(TEXT(AM75,"0.#"),1)=".",TRUE,FALSE)</formula>
    </cfRule>
  </conditionalFormatting>
  <conditionalFormatting sqref="AQ75">
    <cfRule type="expression" dxfId="1785" priority="10405">
      <formula>IF(RIGHT(TEXT(AQ75,"0.#"),1)=".",FALSE,TRUE)</formula>
    </cfRule>
    <cfRule type="expression" dxfId="1784" priority="10406">
      <formula>IF(RIGHT(TEXT(AQ75,"0.#"),1)=".",TRUE,FALSE)</formula>
    </cfRule>
  </conditionalFormatting>
  <conditionalFormatting sqref="AE77">
    <cfRule type="expression" dxfId="1783" priority="10403">
      <formula>IF(RIGHT(TEXT(AE77,"0.#"),1)=".",FALSE,TRUE)</formula>
    </cfRule>
    <cfRule type="expression" dxfId="1782" priority="10404">
      <formula>IF(RIGHT(TEXT(AE77,"0.#"),1)=".",TRUE,FALSE)</formula>
    </cfRule>
  </conditionalFormatting>
  <conditionalFormatting sqref="AI77">
    <cfRule type="expression" dxfId="1781" priority="10401">
      <formula>IF(RIGHT(TEXT(AI77,"0.#"),1)=".",FALSE,TRUE)</formula>
    </cfRule>
    <cfRule type="expression" dxfId="1780" priority="10402">
      <formula>IF(RIGHT(TEXT(AI77,"0.#"),1)=".",TRUE,FALSE)</formula>
    </cfRule>
  </conditionalFormatting>
  <conditionalFormatting sqref="AM77">
    <cfRule type="expression" dxfId="1779" priority="10399">
      <formula>IF(RIGHT(TEXT(AM77,"0.#"),1)=".",FALSE,TRUE)</formula>
    </cfRule>
    <cfRule type="expression" dxfId="1778" priority="10400">
      <formula>IF(RIGHT(TEXT(AM77,"0.#"),1)=".",TRUE,FALSE)</formula>
    </cfRule>
  </conditionalFormatting>
  <conditionalFormatting sqref="AE78">
    <cfRule type="expression" dxfId="1777" priority="10397">
      <formula>IF(RIGHT(TEXT(AE78,"0.#"),1)=".",FALSE,TRUE)</formula>
    </cfRule>
    <cfRule type="expression" dxfId="1776" priority="10398">
      <formula>IF(RIGHT(TEXT(AE78,"0.#"),1)=".",TRUE,FALSE)</formula>
    </cfRule>
  </conditionalFormatting>
  <conditionalFormatting sqref="AI78">
    <cfRule type="expression" dxfId="1775" priority="10395">
      <formula>IF(RIGHT(TEXT(AI78,"0.#"),1)=".",FALSE,TRUE)</formula>
    </cfRule>
    <cfRule type="expression" dxfId="1774" priority="10396">
      <formula>IF(RIGHT(TEXT(AI78,"0.#"),1)=".",TRUE,FALSE)</formula>
    </cfRule>
  </conditionalFormatting>
  <conditionalFormatting sqref="AM78">
    <cfRule type="expression" dxfId="1773" priority="10393">
      <formula>IF(RIGHT(TEXT(AM78,"0.#"),1)=".",FALSE,TRUE)</formula>
    </cfRule>
    <cfRule type="expression" dxfId="1772" priority="10394">
      <formula>IF(RIGHT(TEXT(AM78,"0.#"),1)=".",TRUE,FALSE)</formula>
    </cfRule>
  </conditionalFormatting>
  <conditionalFormatting sqref="AE80">
    <cfRule type="expression" dxfId="1771" priority="10389">
      <formula>IF(RIGHT(TEXT(AE80,"0.#"),1)=".",FALSE,TRUE)</formula>
    </cfRule>
    <cfRule type="expression" dxfId="1770" priority="10390">
      <formula>IF(RIGHT(TEXT(AE80,"0.#"),1)=".",TRUE,FALSE)</formula>
    </cfRule>
  </conditionalFormatting>
  <conditionalFormatting sqref="AI80">
    <cfRule type="expression" dxfId="1769" priority="10387">
      <formula>IF(RIGHT(TEXT(AI80,"0.#"),1)=".",FALSE,TRUE)</formula>
    </cfRule>
    <cfRule type="expression" dxfId="1768" priority="10388">
      <formula>IF(RIGHT(TEXT(AI80,"0.#"),1)=".",TRUE,FALSE)</formula>
    </cfRule>
  </conditionalFormatting>
  <conditionalFormatting sqref="AM80">
    <cfRule type="expression" dxfId="1767" priority="10385">
      <formula>IF(RIGHT(TEXT(AM80,"0.#"),1)=".",FALSE,TRUE)</formula>
    </cfRule>
    <cfRule type="expression" dxfId="1766" priority="10386">
      <formula>IF(RIGHT(TEXT(AM80,"0.#"),1)=".",TRUE,FALSE)</formula>
    </cfRule>
  </conditionalFormatting>
  <conditionalFormatting sqref="AE81">
    <cfRule type="expression" dxfId="1765" priority="10383">
      <formula>IF(RIGHT(TEXT(AE81,"0.#"),1)=".",FALSE,TRUE)</formula>
    </cfRule>
    <cfRule type="expression" dxfId="1764" priority="10384">
      <formula>IF(RIGHT(TEXT(AE81,"0.#"),1)=".",TRUE,FALSE)</formula>
    </cfRule>
  </conditionalFormatting>
  <conditionalFormatting sqref="AI81">
    <cfRule type="expression" dxfId="1763" priority="10381">
      <formula>IF(RIGHT(TEXT(AI81,"0.#"),1)=".",FALSE,TRUE)</formula>
    </cfRule>
    <cfRule type="expression" dxfId="1762" priority="10382">
      <formula>IF(RIGHT(TEXT(AI81,"0.#"),1)=".",TRUE,FALSE)</formula>
    </cfRule>
  </conditionalFormatting>
  <conditionalFormatting sqref="AM81">
    <cfRule type="expression" dxfId="1761" priority="10379">
      <formula>IF(RIGHT(TEXT(AM81,"0.#"),1)=".",FALSE,TRUE)</formula>
    </cfRule>
    <cfRule type="expression" dxfId="1760" priority="10380">
      <formula>IF(RIGHT(TEXT(AM81,"0.#"),1)=".",TRUE,FALSE)</formula>
    </cfRule>
  </conditionalFormatting>
  <conditionalFormatting sqref="AE83">
    <cfRule type="expression" dxfId="1759" priority="10375">
      <formula>IF(RIGHT(TEXT(AE83,"0.#"),1)=".",FALSE,TRUE)</formula>
    </cfRule>
    <cfRule type="expression" dxfId="1758" priority="10376">
      <formula>IF(RIGHT(TEXT(AE83,"0.#"),1)=".",TRUE,FALSE)</formula>
    </cfRule>
  </conditionalFormatting>
  <conditionalFormatting sqref="AI83">
    <cfRule type="expression" dxfId="1757" priority="10373">
      <formula>IF(RIGHT(TEXT(AI83,"0.#"),1)=".",FALSE,TRUE)</formula>
    </cfRule>
    <cfRule type="expression" dxfId="1756" priority="10374">
      <formula>IF(RIGHT(TEXT(AI83,"0.#"),1)=".",TRUE,FALSE)</formula>
    </cfRule>
  </conditionalFormatting>
  <conditionalFormatting sqref="AM83">
    <cfRule type="expression" dxfId="1755" priority="10371">
      <formula>IF(RIGHT(TEXT(AM83,"0.#"),1)=".",FALSE,TRUE)</formula>
    </cfRule>
    <cfRule type="expression" dxfId="1754" priority="10372">
      <formula>IF(RIGHT(TEXT(AM83,"0.#"),1)=".",TRUE,FALSE)</formula>
    </cfRule>
  </conditionalFormatting>
  <conditionalFormatting sqref="AE84">
    <cfRule type="expression" dxfId="1753" priority="10369">
      <formula>IF(RIGHT(TEXT(AE84,"0.#"),1)=".",FALSE,TRUE)</formula>
    </cfRule>
    <cfRule type="expression" dxfId="1752" priority="10370">
      <formula>IF(RIGHT(TEXT(AE84,"0.#"),1)=".",TRUE,FALSE)</formula>
    </cfRule>
  </conditionalFormatting>
  <conditionalFormatting sqref="AI84">
    <cfRule type="expression" dxfId="1751" priority="10367">
      <formula>IF(RIGHT(TEXT(AI84,"0.#"),1)=".",FALSE,TRUE)</formula>
    </cfRule>
    <cfRule type="expression" dxfId="1750" priority="10368">
      <formula>IF(RIGHT(TEXT(AI84,"0.#"),1)=".",TRUE,FALSE)</formula>
    </cfRule>
  </conditionalFormatting>
  <conditionalFormatting sqref="AM84">
    <cfRule type="expression" dxfId="1749" priority="10365">
      <formula>IF(RIGHT(TEXT(AM84,"0.#"),1)=".",FALSE,TRUE)</formula>
    </cfRule>
    <cfRule type="expression" dxfId="1748" priority="10366">
      <formula>IF(RIGHT(TEXT(AM84,"0.#"),1)=".",TRUE,FALSE)</formula>
    </cfRule>
  </conditionalFormatting>
  <conditionalFormatting sqref="AE86">
    <cfRule type="expression" dxfId="1747" priority="10361">
      <formula>IF(RIGHT(TEXT(AE86,"0.#"),1)=".",FALSE,TRUE)</formula>
    </cfRule>
    <cfRule type="expression" dxfId="1746" priority="10362">
      <formula>IF(RIGHT(TEXT(AE86,"0.#"),1)=".",TRUE,FALSE)</formula>
    </cfRule>
  </conditionalFormatting>
  <conditionalFormatting sqref="AI86">
    <cfRule type="expression" dxfId="1745" priority="10359">
      <formula>IF(RIGHT(TEXT(AI86,"0.#"),1)=".",FALSE,TRUE)</formula>
    </cfRule>
    <cfRule type="expression" dxfId="1744" priority="10360">
      <formula>IF(RIGHT(TEXT(AI86,"0.#"),1)=".",TRUE,FALSE)</formula>
    </cfRule>
  </conditionalFormatting>
  <conditionalFormatting sqref="AM86">
    <cfRule type="expression" dxfId="1743" priority="10357">
      <formula>IF(RIGHT(TEXT(AM86,"0.#"),1)=".",FALSE,TRUE)</formula>
    </cfRule>
    <cfRule type="expression" dxfId="1742" priority="10358">
      <formula>IF(RIGHT(TEXT(AM86,"0.#"),1)=".",TRUE,FALSE)</formula>
    </cfRule>
  </conditionalFormatting>
  <conditionalFormatting sqref="AE87">
    <cfRule type="expression" dxfId="1741" priority="10355">
      <formula>IF(RIGHT(TEXT(AE87,"0.#"),1)=".",FALSE,TRUE)</formula>
    </cfRule>
    <cfRule type="expression" dxfId="1740" priority="10356">
      <formula>IF(RIGHT(TEXT(AE87,"0.#"),1)=".",TRUE,FALSE)</formula>
    </cfRule>
  </conditionalFormatting>
  <conditionalFormatting sqref="AI87">
    <cfRule type="expression" dxfId="1739" priority="10353">
      <formula>IF(RIGHT(TEXT(AI87,"0.#"),1)=".",FALSE,TRUE)</formula>
    </cfRule>
    <cfRule type="expression" dxfId="1738" priority="10354">
      <formula>IF(RIGHT(TEXT(AI87,"0.#"),1)=".",TRUE,FALSE)</formula>
    </cfRule>
  </conditionalFormatting>
  <conditionalFormatting sqref="AM87">
    <cfRule type="expression" dxfId="1737" priority="10351">
      <formula>IF(RIGHT(TEXT(AM87,"0.#"),1)=".",FALSE,TRUE)</formula>
    </cfRule>
    <cfRule type="expression" dxfId="1736" priority="10352">
      <formula>IF(RIGHT(TEXT(AM87,"0.#"),1)=".",TRUE,FALSE)</formula>
    </cfRule>
  </conditionalFormatting>
  <conditionalFormatting sqref="AE89 AQ89">
    <cfRule type="expression" dxfId="1735" priority="10347">
      <formula>IF(RIGHT(TEXT(AE89,"0.#"),1)=".",FALSE,TRUE)</formula>
    </cfRule>
    <cfRule type="expression" dxfId="1734" priority="10348">
      <formula>IF(RIGHT(TEXT(AE89,"0.#"),1)=".",TRUE,FALSE)</formula>
    </cfRule>
  </conditionalFormatting>
  <conditionalFormatting sqref="AI89">
    <cfRule type="expression" dxfId="1733" priority="10345">
      <formula>IF(RIGHT(TEXT(AI89,"0.#"),1)=".",FALSE,TRUE)</formula>
    </cfRule>
    <cfRule type="expression" dxfId="1732" priority="10346">
      <formula>IF(RIGHT(TEXT(AI89,"0.#"),1)=".",TRUE,FALSE)</formula>
    </cfRule>
  </conditionalFormatting>
  <conditionalFormatting sqref="AM89">
    <cfRule type="expression" dxfId="1731" priority="10343">
      <formula>IF(RIGHT(TEXT(AM89,"0.#"),1)=".",FALSE,TRUE)</formula>
    </cfRule>
    <cfRule type="expression" dxfId="1730" priority="10344">
      <formula>IF(RIGHT(TEXT(AM89,"0.#"),1)=".",TRUE,FALSE)</formula>
    </cfRule>
  </conditionalFormatting>
  <conditionalFormatting sqref="AE90 AM90">
    <cfRule type="expression" dxfId="1729" priority="10341">
      <formula>IF(RIGHT(TEXT(AE90,"0.#"),1)=".",FALSE,TRUE)</formula>
    </cfRule>
    <cfRule type="expression" dxfId="1728" priority="10342">
      <formula>IF(RIGHT(TEXT(AE90,"0.#"),1)=".",TRUE,FALSE)</formula>
    </cfRule>
  </conditionalFormatting>
  <conditionalFormatting sqref="AI90">
    <cfRule type="expression" dxfId="1727" priority="10339">
      <formula>IF(RIGHT(TEXT(AI90,"0.#"),1)=".",FALSE,TRUE)</formula>
    </cfRule>
    <cfRule type="expression" dxfId="1726" priority="10340">
      <formula>IF(RIGHT(TEXT(AI90,"0.#"),1)=".",TRUE,FALSE)</formula>
    </cfRule>
  </conditionalFormatting>
  <conditionalFormatting sqref="AQ90">
    <cfRule type="expression" dxfId="1725" priority="10335">
      <formula>IF(RIGHT(TEXT(AQ90,"0.#"),1)=".",FALSE,TRUE)</formula>
    </cfRule>
    <cfRule type="expression" dxfId="1724" priority="10336">
      <formula>IF(RIGHT(TEXT(AQ90,"0.#"),1)=".",TRUE,FALSE)</formula>
    </cfRule>
  </conditionalFormatting>
  <conditionalFormatting sqref="AE92 AQ92">
    <cfRule type="expression" dxfId="1723" priority="10333">
      <formula>IF(RIGHT(TEXT(AE92,"0.#"),1)=".",FALSE,TRUE)</formula>
    </cfRule>
    <cfRule type="expression" dxfId="1722" priority="10334">
      <formula>IF(RIGHT(TEXT(AE92,"0.#"),1)=".",TRUE,FALSE)</formula>
    </cfRule>
  </conditionalFormatting>
  <conditionalFormatting sqref="AI92">
    <cfRule type="expression" dxfId="1721" priority="10331">
      <formula>IF(RIGHT(TEXT(AI92,"0.#"),1)=".",FALSE,TRUE)</formula>
    </cfRule>
    <cfRule type="expression" dxfId="1720" priority="10332">
      <formula>IF(RIGHT(TEXT(AI92,"0.#"),1)=".",TRUE,FALSE)</formula>
    </cfRule>
  </conditionalFormatting>
  <conditionalFormatting sqref="AM92">
    <cfRule type="expression" dxfId="1719" priority="10329">
      <formula>IF(RIGHT(TEXT(AM92,"0.#"),1)=".",FALSE,TRUE)</formula>
    </cfRule>
    <cfRule type="expression" dxfId="1718" priority="10330">
      <formula>IF(RIGHT(TEXT(AM92,"0.#"),1)=".",TRUE,FALSE)</formula>
    </cfRule>
  </conditionalFormatting>
  <conditionalFormatting sqref="AQ93">
    <cfRule type="expression" dxfId="1717" priority="10321">
      <formula>IF(RIGHT(TEXT(AQ93,"0.#"),1)=".",FALSE,TRUE)</formula>
    </cfRule>
    <cfRule type="expression" dxfId="1716" priority="10322">
      <formula>IF(RIGHT(TEXT(AQ93,"0.#"),1)=".",TRUE,FALSE)</formula>
    </cfRule>
  </conditionalFormatting>
  <conditionalFormatting sqref="AE95 AQ95">
    <cfRule type="expression" dxfId="1715" priority="10319">
      <formula>IF(RIGHT(TEXT(AE95,"0.#"),1)=".",FALSE,TRUE)</formula>
    </cfRule>
    <cfRule type="expression" dxfId="1714" priority="10320">
      <formula>IF(RIGHT(TEXT(AE95,"0.#"),1)=".",TRUE,FALSE)</formula>
    </cfRule>
  </conditionalFormatting>
  <conditionalFormatting sqref="AI95">
    <cfRule type="expression" dxfId="1713" priority="10317">
      <formula>IF(RIGHT(TEXT(AI95,"0.#"),1)=".",FALSE,TRUE)</formula>
    </cfRule>
    <cfRule type="expression" dxfId="1712" priority="10318">
      <formula>IF(RIGHT(TEXT(AI95,"0.#"),1)=".",TRUE,FALSE)</formula>
    </cfRule>
  </conditionalFormatting>
  <conditionalFormatting sqref="AM95">
    <cfRule type="expression" dxfId="1711" priority="10315">
      <formula>IF(RIGHT(TEXT(AM95,"0.#"),1)=".",FALSE,TRUE)</formula>
    </cfRule>
    <cfRule type="expression" dxfId="1710" priority="10316">
      <formula>IF(RIGHT(TEXT(AM95,"0.#"),1)=".",TRUE,FALSE)</formula>
    </cfRule>
  </conditionalFormatting>
  <conditionalFormatting sqref="AQ96">
    <cfRule type="expression" dxfId="1709" priority="10307">
      <formula>IF(RIGHT(TEXT(AQ96,"0.#"),1)=".",FALSE,TRUE)</formula>
    </cfRule>
    <cfRule type="expression" dxfId="1708" priority="10308">
      <formula>IF(RIGHT(TEXT(AQ96,"0.#"),1)=".",TRUE,FALSE)</formula>
    </cfRule>
  </conditionalFormatting>
  <conditionalFormatting sqref="AE98 AQ98">
    <cfRule type="expression" dxfId="1707" priority="10305">
      <formula>IF(RIGHT(TEXT(AE98,"0.#"),1)=".",FALSE,TRUE)</formula>
    </cfRule>
    <cfRule type="expression" dxfId="1706" priority="10306">
      <formula>IF(RIGHT(TEXT(AE98,"0.#"),1)=".",TRUE,FALSE)</formula>
    </cfRule>
  </conditionalFormatting>
  <conditionalFormatting sqref="AI98">
    <cfRule type="expression" dxfId="1705" priority="10303">
      <formula>IF(RIGHT(TEXT(AI98,"0.#"),1)=".",FALSE,TRUE)</formula>
    </cfRule>
    <cfRule type="expression" dxfId="1704" priority="10304">
      <formula>IF(RIGHT(TEXT(AI98,"0.#"),1)=".",TRUE,FALSE)</formula>
    </cfRule>
  </conditionalFormatting>
  <conditionalFormatting sqref="AM98">
    <cfRule type="expression" dxfId="1703" priority="10301">
      <formula>IF(RIGHT(TEXT(AM98,"0.#"),1)=".",FALSE,TRUE)</formula>
    </cfRule>
    <cfRule type="expression" dxfId="1702" priority="10302">
      <formula>IF(RIGHT(TEXT(AM98,"0.#"),1)=".",TRUE,FALSE)</formula>
    </cfRule>
  </conditionalFormatting>
  <conditionalFormatting sqref="AQ99">
    <cfRule type="expression" dxfId="1701" priority="10293">
      <formula>IF(RIGHT(TEXT(AQ99,"0.#"),1)=".",FALSE,TRUE)</formula>
    </cfRule>
    <cfRule type="expression" dxfId="1700" priority="10294">
      <formula>IF(RIGHT(TEXT(AQ99,"0.#"),1)=".",TRUE,FALSE)</formula>
    </cfRule>
  </conditionalFormatting>
  <conditionalFormatting sqref="AE101 AQ101">
    <cfRule type="expression" dxfId="1699" priority="10291">
      <formula>IF(RIGHT(TEXT(AE101,"0.#"),1)=".",FALSE,TRUE)</formula>
    </cfRule>
    <cfRule type="expression" dxfId="1698" priority="10292">
      <formula>IF(RIGHT(TEXT(AE101,"0.#"),1)=".",TRUE,FALSE)</formula>
    </cfRule>
  </conditionalFormatting>
  <conditionalFormatting sqref="AI101">
    <cfRule type="expression" dxfId="1697" priority="10289">
      <formula>IF(RIGHT(TEXT(AI101,"0.#"),1)=".",FALSE,TRUE)</formula>
    </cfRule>
    <cfRule type="expression" dxfId="1696" priority="10290">
      <formula>IF(RIGHT(TEXT(AI101,"0.#"),1)=".",TRUE,FALSE)</formula>
    </cfRule>
  </conditionalFormatting>
  <conditionalFormatting sqref="AM101">
    <cfRule type="expression" dxfId="1695" priority="10287">
      <formula>IF(RIGHT(TEXT(AM101,"0.#"),1)=".",FALSE,TRUE)</formula>
    </cfRule>
    <cfRule type="expression" dxfId="1694" priority="10288">
      <formula>IF(RIGHT(TEXT(AM101,"0.#"),1)=".",TRUE,FALSE)</formula>
    </cfRule>
  </conditionalFormatting>
  <conditionalFormatting sqref="AQ102">
    <cfRule type="expression" dxfId="1693" priority="10279">
      <formula>IF(RIGHT(TEXT(AQ102,"0.#"),1)=".",FALSE,TRUE)</formula>
    </cfRule>
    <cfRule type="expression" dxfId="1692" priority="10280">
      <formula>IF(RIGHT(TEXT(AQ102,"0.#"),1)=".",TRUE,FALSE)</formula>
    </cfRule>
  </conditionalFormatting>
  <conditionalFormatting sqref="AE48">
    <cfRule type="expression" dxfId="1691" priority="10277">
      <formula>IF(RIGHT(TEXT(AE48,"0.#"),1)=".",FALSE,TRUE)</formula>
    </cfRule>
    <cfRule type="expression" dxfId="1690" priority="10278">
      <formula>IF(RIGHT(TEXT(AE48,"0.#"),1)=".",TRUE,FALSE)</formula>
    </cfRule>
  </conditionalFormatting>
  <conditionalFormatting sqref="AE49">
    <cfRule type="expression" dxfId="1689" priority="10275">
      <formula>IF(RIGHT(TEXT(AE49,"0.#"),1)=".",FALSE,TRUE)</formula>
    </cfRule>
    <cfRule type="expression" dxfId="1688" priority="10276">
      <formula>IF(RIGHT(TEXT(AE49,"0.#"),1)=".",TRUE,FALSE)</formula>
    </cfRule>
  </conditionalFormatting>
  <conditionalFormatting sqref="AE50">
    <cfRule type="expression" dxfId="1687" priority="10273">
      <formula>IF(RIGHT(TEXT(AE50,"0.#"),1)=".",FALSE,TRUE)</formula>
    </cfRule>
    <cfRule type="expression" dxfId="1686" priority="10274">
      <formula>IF(RIGHT(TEXT(AE50,"0.#"),1)=".",TRUE,FALSE)</formula>
    </cfRule>
  </conditionalFormatting>
  <conditionalFormatting sqref="AI50">
    <cfRule type="expression" dxfId="1685" priority="10271">
      <formula>IF(RIGHT(TEXT(AI50,"0.#"),1)=".",FALSE,TRUE)</formula>
    </cfRule>
    <cfRule type="expression" dxfId="1684" priority="10272">
      <formula>IF(RIGHT(TEXT(AI50,"0.#"),1)=".",TRUE,FALSE)</formula>
    </cfRule>
  </conditionalFormatting>
  <conditionalFormatting sqref="AI49">
    <cfRule type="expression" dxfId="1683" priority="10269">
      <formula>IF(RIGHT(TEXT(AI49,"0.#"),1)=".",FALSE,TRUE)</formula>
    </cfRule>
    <cfRule type="expression" dxfId="1682" priority="10270">
      <formula>IF(RIGHT(TEXT(AI49,"0.#"),1)=".",TRUE,FALSE)</formula>
    </cfRule>
  </conditionalFormatting>
  <conditionalFormatting sqref="AI48">
    <cfRule type="expression" dxfId="1681" priority="10267">
      <formula>IF(RIGHT(TEXT(AI48,"0.#"),1)=".",FALSE,TRUE)</formula>
    </cfRule>
    <cfRule type="expression" dxfId="1680" priority="10268">
      <formula>IF(RIGHT(TEXT(AI48,"0.#"),1)=".",TRUE,FALSE)</formula>
    </cfRule>
  </conditionalFormatting>
  <conditionalFormatting sqref="AM48">
    <cfRule type="expression" dxfId="1679" priority="10265">
      <formula>IF(RIGHT(TEXT(AM48,"0.#"),1)=".",FALSE,TRUE)</formula>
    </cfRule>
    <cfRule type="expression" dxfId="1678" priority="10266">
      <formula>IF(RIGHT(TEXT(AM48,"0.#"),1)=".",TRUE,FALSE)</formula>
    </cfRule>
  </conditionalFormatting>
  <conditionalFormatting sqref="AM49">
    <cfRule type="expression" dxfId="1677" priority="10263">
      <formula>IF(RIGHT(TEXT(AM49,"0.#"),1)=".",FALSE,TRUE)</formula>
    </cfRule>
    <cfRule type="expression" dxfId="1676" priority="10264">
      <formula>IF(RIGHT(TEXT(AM49,"0.#"),1)=".",TRUE,FALSE)</formula>
    </cfRule>
  </conditionalFormatting>
  <conditionalFormatting sqref="AM50">
    <cfRule type="expression" dxfId="1675" priority="10261">
      <formula>IF(RIGHT(TEXT(AM50,"0.#"),1)=".",FALSE,TRUE)</formula>
    </cfRule>
    <cfRule type="expression" dxfId="1674" priority="10262">
      <formula>IF(RIGHT(TEXT(AM50,"0.#"),1)=".",TRUE,FALSE)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AE120 AI119:AI120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M25">
    <cfRule type="expression" dxfId="5" priority="5">
      <formula>IF(RIGHT(TEXT(AM25,"0.#"),1)=".",FALSE,TRUE)</formula>
    </cfRule>
    <cfRule type="expression" dxfId="4" priority="6">
      <formula>IF(RIGHT(TEXT(AM25,"0.#"),1)=".",TRUE,FALSE)</formula>
    </cfRule>
  </conditionalFormatting>
  <conditionalFormatting sqref="R104">
    <cfRule type="expression" dxfId="3" priority="3">
      <formula>IF(RIGHT(TEXT(R104,"0.#"),1)=".",FALSE,TRUE)</formula>
    </cfRule>
    <cfRule type="expression" dxfId="2" priority="4">
      <formula>IF(RIGHT(TEXT(R104,"0.#"),1)=".",TRUE,FALSE)</formula>
    </cfRule>
  </conditionalFormatting>
  <conditionalFormatting sqref="R105">
    <cfRule type="expression" dxfId="1" priority="1">
      <formula>IF(RIGHT(TEXT(R105,"0.#"),1)=".",FALSE,TRUE)</formula>
    </cfRule>
    <cfRule type="expression" dxfId="0" priority="2">
      <formula>IF(RIGHT(TEXT(R105,"0.#"),1)=".",TRUE,FALSE)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37</xdr:col>
                    <xdr:colOff>142875</xdr:colOff>
                    <xdr:row>809</xdr:row>
                    <xdr:rowOff>47625</xdr:rowOff>
                  </from>
                  <to>
                    <xdr:col>44</xdr:col>
                    <xdr:colOff>85725</xdr:colOff>
                    <xdr:row>809</xdr:row>
                    <xdr:rowOff>276225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40</xdr:col>
                    <xdr:colOff>66675</xdr:colOff>
                    <xdr:row>1076</xdr:row>
                    <xdr:rowOff>38100</xdr:rowOff>
                  </from>
                  <to>
                    <xdr:col>47</xdr:col>
                    <xdr:colOff>9525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一仁</cp:lastModifiedBy>
  <cp:lastPrinted>2016-06-15T01:53:41Z</cp:lastPrinted>
  <dcterms:created xsi:type="dcterms:W3CDTF">2012-03-13T00:50:25Z</dcterms:created>
  <dcterms:modified xsi:type="dcterms:W3CDTF">2016-08-29T09:31:15Z</dcterms:modified>
</cp:coreProperties>
</file>