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<sst xmlns="http://schemas.openxmlformats.org/spreadsheetml/2006/main" count="2106" uniqueCount="524">
  <si>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</si>
  <si>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</si>
  <si>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</si>
  <si>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</si>
  <si>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</si>
  <si>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</si>
  <si>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</si>
  <si>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</si>
  <si>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</si>
  <si>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</si>
  <si>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</si>
  <si>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</si>
  <si>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</si>
  <si>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</si>
  <si>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</si>
  <si>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</si>
  <si>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</si>
  <si>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</si>
  <si>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</si>
  <si>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</si>
  <si>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</si>
  <si>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</si>
  <si>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</si>
  <si>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</si>
  <si>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</si>
  <si>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</si>
  <si>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</si>
  <si>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</si>
  <si>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</si>
  <si>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</si>
  <si>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</si>
  <si>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</si>
  <si>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</si>
  <si>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</si>
  <si>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</si>
  <si>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</si>
  <si>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</si>
  <si>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</si>
  <si>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</si>
  <si>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</si>
  <si>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</si>
  <si>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</si>
  <si>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</si>
  <si>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</si>
  <si>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</si>
  <si>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</si>
  <si>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</si>
  <si>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</si>
  <si>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</si>
  <si>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</si>
  <si>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</si>
  <si>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</si>
  <si>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</si>
  <si>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</si>
  <si>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</si>
  <si>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</si>
  <si>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</si>
  <si>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</si>
  <si>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</si>
  <si>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</si>
  <si>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</si>
  <si>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</si>
  <si>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</si>
  <si>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</si>
  <si>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</si>
  <si>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</si>
  <si>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</si>
  <si>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</si>
  <si>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</si>
  <si>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</si>
  <si>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</si>
  <si>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</si>
  <si>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</si>
  <si>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</si>
  <si>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</si>
  <si>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</si>
  <si>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</si>
  <si>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</si>
  <si>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</si>
  <si>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</si>
  <si>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</si>
  <si>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</si>
  <si>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</si>
  <si>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</si>
  <si>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</si>
  <si>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</si>
  <si>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</si>
  <si>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</si>
  <si>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</si>
  <si>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</si>
  <si>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</si>
  <si>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</si>
  <si>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</si>
  <si>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</si>
  <si>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</si>
  <si>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</si>
  <si>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</si>
  <si>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</si>
  <si>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</si>
  <si>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</si>
  <si>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</si>
  <si>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</si>
  <si>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</si>
  <si>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</si>
  <si>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</si>
  <si>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</si>
  <si>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</si>
  <si>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</si>
  <si>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</si>
  <si>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</si>
  <si>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</si>
  <si>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</si>
  <si>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</si>
  <si>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</si>
  <si>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</si>
  <si>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</si>
  <si>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</si>
  <si>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</si>
  <si>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</si>
  <si>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</si>
  <si>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</si>
  <si>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</si>
  <si>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</si>
  <si>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</si>
  <si>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</si>
  <si>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</si>
  <si>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</si>
  <si>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</si>
  <si>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</si>
  <si>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</si>
  <si>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</si>
  <si>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</si>
  <si>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</si>
  <si>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</si>
  <si>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</si>
  <si>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</si>
  <si>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</si>
  <si>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</si>
  <si>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</si>
  <si>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</si>
  <si>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</si>
  <si>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</si>
  <si>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</si>
  <si>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</si>
  <si>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</si>
  <si>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</si>
  <si>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</si>
  <si>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</si>
  <si>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</si>
  <si>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</si>
  <si>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</si>
  <si>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</si>
  <si>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</si>
  <si>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</si>
  <si>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</si>
  <si>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</si>
  <si>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</si>
  <si>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</si>
  <si>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</si>
  <si>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</si>
  <si>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</si>
  <si>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</si>
  <si>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</si>
  <si>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</si>
  <si>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</si>
  <si>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</si>
  <si>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</si>
  <si>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</si>
  <si>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</si>
  <si>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</si>
  <si>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</si>
  <si>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</si>
  <si>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</si>
  <si>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</si>
  <si>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</si>
  <si>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</si>
  <si>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</si>
  <si>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</si>
  <si>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</si>
  <si>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</si>
  <si>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</si>
  <si>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</si>
  <si>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</si>
  <si>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</si>
  <si>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</si>
  <si>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</si>
  <si>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</si>
  <si>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</si>
  <si>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</si>
  <si>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</si>
  <si>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</si>
  <si>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</si>
  <si>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</si>
  <si>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</si>
  <si>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</si>
  <si>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</si>
  <si>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</si>
  <si>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</si>
  <si>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</si>
  <si>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</si>
  <si>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</si>
  <si>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</si>
  <si>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</si>
  <si>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</si>
  <si>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</si>
  <si>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</si>
  <si>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</si>
  <si>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</si>
  <si>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</si>
  <si>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</si>
  <si>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</si>
  <si>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</si>
  <si>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</si>
  <si>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</si>
  <si>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</si>
  <si>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</si>
  <si>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</si>
  <si>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</si>
  <si>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</si>
  <si>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</si>
  <si>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</si>
  <si>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</si>
  <si>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</si>
  <si>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</si>
  <si>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</si>
  <si>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</si>
  <si>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</si>
  <si>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</si>
  <si>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</si>
  <si>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</si>
  <si>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</si>
  <si>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</si>
  <si>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</si>
  <si>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</si>
  <si>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</si>
  <si>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</si>
  <si>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</si>
  <si>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</si>
  <si>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</si>
  <si>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</si>
  <si>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</si>
  <si>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</si>
  <si>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</si>
  <si>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</si>
  <si>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</si>
  <si>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</si>
  <si>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</si>
  <si>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</si>
  <si>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</si>
  <si>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</si>
  <si>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</si>
  <si>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</si>
  <si>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</si>
  <si>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</si>
  <si>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</si>
  <si>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</si>
  <si>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</si>
  <si>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</si>
  <si>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</si>
  <si>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</si>
  <si>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</si>
  <si>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</si>
  <si>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</si>
  <si>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</si>
  <si>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</si>
  <si>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</si>
  <si>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</si>
  <si>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</si>
  <si>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</si>
  <si>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</si>
  <si>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</si>
  <si>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</si>
  <si>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</si>
  <si>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</si>
  <si>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</si>
  <si>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</si>
  <si>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</si>
  <si>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</si>
  <si>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</si>
  <si>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</si>
  <si>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</si>
  <si>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</si>
  <si>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</si>
  <si>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</si>
  <si>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</si>
  <si>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</si>
  <si>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</si>
  <si>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</si>
  <si>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</si>
  <si>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</si>
  <si>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</si>
  <si>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</si>
  <si>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</si>
  <si>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</si>
  <si>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</si>
  <si>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</si>
  <si>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</si>
  <si>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</si>
  <si>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</si>
  <si>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</si>
  <si>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</si>
  <si>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</si>
  <si>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</si>
  <si>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</si>
  <si>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</si>
  <si>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</si>
  <si>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</si>
  <si>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</si>
  <si>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</si>
  <si>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</si>
  <si>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</si>
  <si>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</si>
  <si>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</si>
  <si>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</si>
  <si>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</si>
  <si>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</si>
  <si>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</si>
  <si>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</si>
  <si>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</si>
  <si>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</si>
  <si>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</si>
  <si>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</si>
  <si>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</si>
  <si>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</si>
  <si>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</si>
  <si>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</si>
  <si>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</si>
  <si>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</si>
  <si>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</si>
  <si>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</si>
  <si>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</si>
  <si>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</si>
  <si>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</si>
  <si>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</si>
  <si>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</si>
  <si>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</si>
  <si>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</si>
  <si>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</si>
  <si>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</si>
  <si>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</si>
  <si>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</si>
  <si>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</si>
  <si>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</si>
  <si>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</si>
  <si>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</si>
  <si>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</si>
  <si>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</si>
  <si>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</si>
  <si>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</si>
  <si>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</si>
  <si>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</si>
  <si>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</si>
  <si>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</si>
  <si>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</si>
  <si>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</si>
  <si>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</si>
  <si>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</si>
  <si>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</si>
  <si>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</si>
  <si>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</si>
  <si>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</si>
  <si>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</si>
  <si>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</si>
  <si>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</si>
  <si>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</si>
  <si>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</si>
  <si>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</si>
  <si>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</si>
  <si>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</si>
  <si>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</si>
  <si>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</si>
  <si>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</si>
  <si>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</si>
  <si>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</si>
  <si>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</si>
  <si>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</si>
  <si>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</si>
  <si>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</si>
  <si>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</si>
  <si>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</si>
  <si>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</si>
  <si>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</si>
  <si>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</si>
  <si>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</si>
  <si>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</si>
  <si>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</si>
  <si>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</si>
  <si>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</si>
  <si>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</si>
  <si>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</si>
  <si>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</si>
  <si>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</si>
  <si>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</si>
  <si>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</si>
  <si>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</si>
  <si>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</si>
  <si>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</si>
  <si>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</si>
  <si>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</si>
  <si>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</si>
  <si>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</si>
  <si>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</si>
  <si>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</si>
  <si>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</si>
  <si>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</si>
  <si>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</si>
  <si>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</si>
  <si>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</si>
  <si>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</si>
  <si>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</si>
  <si>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</si>
  <si>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</si>
  <si>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</si>
  <si>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</si>
  <si>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</si>
  <si>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</si>
  <si>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</si>
  <si>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</si>
  <si>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</si>
  <si>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</si>
  <si>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</si>
  <si>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</si>
  <si>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</si>
  <si>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</si>
  <si>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</si>
  <si>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</si>
  <si>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</si>
  <si>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</si>
  <si>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</si>
  <si>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</si>
  <si>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</si>
  <si>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</si>
  <si>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</si>
  <si>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</si>
  <si>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</si>
  <si>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</si>
  <si>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</si>
  <si>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</si>
  <si>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</si>
  <si>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</si>
  <si>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</si>
  <si>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</si>
  <si>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</si>
  <si>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</si>
  <si>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税制全体のグリーン化推進検討経費</t>
    <phoneticPr fontId="5"/>
  </si>
  <si>
    <t>総合環境政策局</t>
    <phoneticPr fontId="5"/>
  </si>
  <si>
    <t>環境経済課長
奥山　祐矢</t>
    <phoneticPr fontId="5"/>
  </si>
  <si>
    <t>環境経済課</t>
    <rPh sb="0" eb="2">
      <t>カンキョウ</t>
    </rPh>
    <rPh sb="2" eb="5">
      <t>ケイザイカ</t>
    </rPh>
    <phoneticPr fontId="5"/>
  </si>
  <si>
    <t>○</t>
  </si>
  <si>
    <t>環境基本法第２２条第２項</t>
    <phoneticPr fontId="5"/>
  </si>
  <si>
    <t>環境基本計画</t>
    <rPh sb="0" eb="2">
      <t>カンキョウ</t>
    </rPh>
    <rPh sb="2" eb="4">
      <t>キホン</t>
    </rPh>
    <rPh sb="4" eb="6">
      <t>ケイカク</t>
    </rPh>
    <phoneticPr fontId="5"/>
  </si>
  <si>
    <t>・地球温暖化対策のための税の導入による環境効果等の分析
・車体課税のグリーン化による環境効果等の分析
・更なる税制全体のグリーン化の推進に向けた総合的・体系的検討</t>
    <phoneticPr fontId="5"/>
  </si>
  <si>
    <t>環境関連の税制措置を増加させる。</t>
    <phoneticPr fontId="5"/>
  </si>
  <si>
    <t>環境関連の税制措置の数</t>
    <phoneticPr fontId="5"/>
  </si>
  <si>
    <t>本事業は、地球温暖化対策関係予算おいて【 E. 基盤的施策など】に分類されており、我が国の温室効果ガス排出削減等の効果を持たないもであるため、地球温暖化対策に係る横断的指標は設定できない。</t>
    <rPh sb="57" eb="59">
      <t>コウカ</t>
    </rPh>
    <phoneticPr fontId="5"/>
  </si>
  <si>
    <t>各年度における環境省税制改正要望数</t>
    <phoneticPr fontId="5"/>
  </si>
  <si>
    <t>税制全体のグリーン化推進検討業務執行額／環境省税制改正要望数　　　　　　　　　　　　　</t>
    <phoneticPr fontId="5"/>
  </si>
  <si>
    <t>27/32</t>
    <phoneticPr fontId="5"/>
  </si>
  <si>
    <t>24/15</t>
    <phoneticPr fontId="5"/>
  </si>
  <si>
    <t>８．環境・経済・社会の統合的向上</t>
    <phoneticPr fontId="5"/>
  </si>
  <si>
    <t>△</t>
  </si>
  <si>
    <t>環境保全調査費</t>
    <phoneticPr fontId="5"/>
  </si>
  <si>
    <t>低炭素社会を始めとする持続可能な社会の実現のために税制は有効な政策ツールであり、その検討は国民や社会のニーズを的確に反映している。</t>
    <phoneticPr fontId="5"/>
  </si>
  <si>
    <t>税制に関する事業であるため。</t>
    <phoneticPr fontId="5"/>
  </si>
  <si>
    <t>低炭素社会を始めとする持続可能な社会の実現のために税制は有効な政策ツールであり、その優先度は高い。</t>
    <phoneticPr fontId="5"/>
  </si>
  <si>
    <t>‐</t>
  </si>
  <si>
    <t>税制改正要望数は、各年度における政策ニーズや既存税制の適用期限に左右されるため、その妥当性は一概には判断できない。</t>
    <phoneticPr fontId="5"/>
  </si>
  <si>
    <t>請負事業を監督する中で把握している内容について、費目・使途は真に必要なものに限定されている。</t>
    <phoneticPr fontId="5"/>
  </si>
  <si>
    <t>請負事業者と担当者との間で適宜打ち合わせを行いながら業務を進めており、事業の実施状況等の把握や事業内容については適切に把握できている。</t>
    <phoneticPr fontId="5"/>
  </si>
  <si>
    <t>長期的には着実な増加傾向を示している。</t>
    <phoneticPr fontId="5"/>
  </si>
  <si>
    <t>本調査事業においては、専門的な知見を有するシンクタンク等が実施するのが適当。</t>
    <phoneticPr fontId="5"/>
  </si>
  <si>
    <t>税制改正要望として検討した事項（見込み）はほとんどが要望につながっている。</t>
    <phoneticPr fontId="5"/>
  </si>
  <si>
    <t>取組内容・結果は、調査報告書の形でまとめられており、成果物は検討にあたっての各種資料等に引用されるなど、十分に活用されている。</t>
    <phoneticPr fontId="5"/>
  </si>
  <si>
    <t>環境産業の市場規模（兆円）</t>
    <rPh sb="0" eb="2">
      <t>カンキョウ</t>
    </rPh>
    <rPh sb="2" eb="4">
      <t>サンギョウ</t>
    </rPh>
    <rPh sb="5" eb="7">
      <t>シジョウ</t>
    </rPh>
    <rPh sb="7" eb="9">
      <t>キボ</t>
    </rPh>
    <rPh sb="10" eb="12">
      <t>チョウエン</t>
    </rPh>
    <phoneticPr fontId="5"/>
  </si>
  <si>
    <t>環境産業の雇用規模（万人）</t>
    <rPh sb="0" eb="2">
      <t>カンキョウ</t>
    </rPh>
    <rPh sb="2" eb="4">
      <t>サンギョウ</t>
    </rPh>
    <rPh sb="5" eb="7">
      <t>コヨウ</t>
    </rPh>
    <rPh sb="7" eb="9">
      <t>キボ</t>
    </rPh>
    <rPh sb="10" eb="12">
      <t>マンニン</t>
    </rPh>
    <phoneticPr fontId="5"/>
  </si>
  <si>
    <t>税制全体のグリーン化を通じて、低炭素社会をはじめとする持続可能な社会実現に寄与する。</t>
    <rPh sb="0" eb="2">
      <t>ゼイセイ</t>
    </rPh>
    <rPh sb="2" eb="4">
      <t>ゼンタイ</t>
    </rPh>
    <rPh sb="9" eb="10">
      <t>カ</t>
    </rPh>
    <rPh sb="11" eb="12">
      <t>ツウ</t>
    </rPh>
    <rPh sb="15" eb="18">
      <t>テイタンソ</t>
    </rPh>
    <rPh sb="18" eb="20">
      <t>シャカイ</t>
    </rPh>
    <rPh sb="27" eb="29">
      <t>ジゾク</t>
    </rPh>
    <rPh sb="29" eb="31">
      <t>カノウ</t>
    </rPh>
    <rPh sb="32" eb="34">
      <t>シャカイ</t>
    </rPh>
    <rPh sb="34" eb="36">
      <t>ジツゲン</t>
    </rPh>
    <rPh sb="37" eb="39">
      <t>キヨ</t>
    </rPh>
    <phoneticPr fontId="5"/>
  </si>
  <si>
    <t>有</t>
  </si>
  <si>
    <t>無</t>
  </si>
  <si>
    <t>A.みずほ情報総研（株）</t>
    <rPh sb="5" eb="7">
      <t>ジョウホウ</t>
    </rPh>
    <rPh sb="7" eb="9">
      <t>ソウケン</t>
    </rPh>
    <rPh sb="10" eb="11">
      <t>カブ</t>
    </rPh>
    <phoneticPr fontId="5"/>
  </si>
  <si>
    <t>人件費他</t>
    <rPh sb="0" eb="3">
      <t>ジンケンヒ</t>
    </rPh>
    <rPh sb="3" eb="4">
      <t>ホカ</t>
    </rPh>
    <phoneticPr fontId="5"/>
  </si>
  <si>
    <t>諸謝金</t>
    <rPh sb="0" eb="1">
      <t>ショ</t>
    </rPh>
    <rPh sb="1" eb="3">
      <t>シャキン</t>
    </rPh>
    <phoneticPr fontId="5"/>
  </si>
  <si>
    <t>印刷製本費</t>
    <rPh sb="0" eb="2">
      <t>インサツ</t>
    </rPh>
    <rPh sb="2" eb="4">
      <t>セイホン</t>
    </rPh>
    <rPh sb="4" eb="5">
      <t>ヒ</t>
    </rPh>
    <phoneticPr fontId="5"/>
  </si>
  <si>
    <t>　</t>
    <phoneticPr fontId="5"/>
  </si>
  <si>
    <t>みずほ情報総研（株）</t>
    <phoneticPr fontId="5"/>
  </si>
  <si>
    <t>エネルギー課税、車体課税等の環境関連税制による環境効果、経済影響等に関する調査・分析や諸外国における税制のグリーン化の動向等に関する調査を実施し、環境面からの我が国の税制のあるべき姿及びその推進方策について総合的かつ体系的な検討を行うことにより、税制全体のグリーン化の推進を図る。</t>
    <phoneticPr fontId="5"/>
  </si>
  <si>
    <t>エネルギー課税、車体課税等の環境関連税制による環境効果、経済影響等に関する調査・分析や諸外国における税制のグリーン化の動向等に関する調査</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</si>
  <si>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</si>
  <si>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</si>
  <si>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</si>
  <si>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</si>
  <si>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</si>
  <si>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</si>
  <si>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</si>
  <si>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</si>
  <si>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</si>
  <si>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</si>
  <si>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</si>
  <si>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百万円</t>
    <phoneticPr fontId="5"/>
  </si>
  <si>
    <t>百万円/件</t>
    <phoneticPr fontId="5"/>
  </si>
  <si>
    <t>兆円</t>
    <rPh sb="0" eb="1">
      <t>チョウ</t>
    </rPh>
    <rPh sb="1" eb="2">
      <t>エン</t>
    </rPh>
    <phoneticPr fontId="5"/>
  </si>
  <si>
    <t>兆円</t>
    <phoneticPr fontId="5"/>
  </si>
  <si>
    <t>万人</t>
    <rPh sb="0" eb="2">
      <t>マンニン</t>
    </rPh>
    <phoneticPr fontId="5"/>
  </si>
  <si>
    <t>万人</t>
    <phoneticPr fontId="5"/>
  </si>
  <si>
    <t>-</t>
    <phoneticPr fontId="5"/>
  </si>
  <si>
    <t>-</t>
    <phoneticPr fontId="5"/>
  </si>
  <si>
    <t>・請負業者と担当者との間で適宜打合せを行いながら業務を進めており、事業の実施状況等の把握や事業内容について把握できている。
・調査結果については業務完了後に提出された報告書にとりまとめられている。</t>
    <phoneticPr fontId="5"/>
  </si>
  <si>
    <t>引き続き、事業者の選定にあたっては総合評価落札方式による一般競争入札を実施するとともに、公告期間の延長や早期の契約実施等を行うことで更なる競争性の確保に努める。</t>
    <phoneticPr fontId="5"/>
  </si>
  <si>
    <t>B.（株）JPキャリアコンサルティング</t>
    <phoneticPr fontId="5"/>
  </si>
  <si>
    <t>雑役務費</t>
    <rPh sb="0" eb="1">
      <t>ザツ</t>
    </rPh>
    <rPh sb="1" eb="3">
      <t>エキム</t>
    </rPh>
    <rPh sb="3" eb="4">
      <t>ヒ</t>
    </rPh>
    <phoneticPr fontId="5"/>
  </si>
  <si>
    <t>派遣業務</t>
    <rPh sb="0" eb="2">
      <t>ハケン</t>
    </rPh>
    <rPh sb="2" eb="4">
      <t>ギョウム</t>
    </rPh>
    <phoneticPr fontId="5"/>
  </si>
  <si>
    <t>（株）JPキャリアコンサルティング</t>
    <phoneticPr fontId="5"/>
  </si>
  <si>
    <t>経済的措置係に係る作業補助等派遣業務</t>
    <phoneticPr fontId="5"/>
  </si>
  <si>
    <t>一般競争入札</t>
  </si>
  <si>
    <t>調査・分析等</t>
    <rPh sb="0" eb="2">
      <t>チョウサ</t>
    </rPh>
    <rPh sb="3" eb="5">
      <t>ブンセキ</t>
    </rPh>
    <rPh sb="5" eb="6">
      <t>ナド</t>
    </rPh>
    <phoneticPr fontId="5"/>
  </si>
  <si>
    <t>検討会等</t>
    <rPh sb="0" eb="3">
      <t>ケントウカイ</t>
    </rPh>
    <rPh sb="3" eb="4">
      <t>ナド</t>
    </rPh>
    <phoneticPr fontId="5"/>
  </si>
  <si>
    <t>報告書等の作成</t>
    <rPh sb="0" eb="3">
      <t>ホウコクショ</t>
    </rPh>
    <rPh sb="3" eb="4">
      <t>ナド</t>
    </rPh>
    <rPh sb="5" eb="7">
      <t>サクセイ</t>
    </rPh>
    <phoneticPr fontId="5"/>
  </si>
  <si>
    <t>事業者の選定にあたっては総合評価落札方式による一般競争入札を実施しており、競争性が確保されている。
一者応札については、公告期間の延長や早期の契約実施などを、行うことで更なる競争性の確保に努めて参りたい。</t>
    <rPh sb="79" eb="80">
      <t>オコナ</t>
    </rPh>
    <phoneticPr fontId="5"/>
  </si>
  <si>
    <t>31/18</t>
    <phoneticPr fontId="5"/>
  </si>
  <si>
    <t>24/13</t>
    <phoneticPr fontId="5"/>
  </si>
  <si>
    <t>引き続き予算の効率的な執行に努めてほしい。また地球温暖化防止を実現する抜本的な税制改正のベースとなる提案がなされることを期待する。</t>
    <phoneticPr fontId="5"/>
  </si>
  <si>
    <t>現状通り</t>
  </si>
  <si>
    <t>-</t>
    <phoneticPr fontId="5"/>
  </si>
  <si>
    <t>外部有識者の所見を踏まえ、より一層の予算執行効率化の観点から調達手法の改善（一者応札の抑制の取組等）を図るべき。また、地球温暖化防止を実現する抜本的な税制改正のベースとなる提案がなされるよう努めること。（既に取り組みを開始している事項があれば説明を付すこと）</t>
    <phoneticPr fontId="5"/>
  </si>
  <si>
    <t>早期に契約手続きを開始する等の調達方法を改善することで、更なる予算の効率的な執行に努めて参るとともに、抜本的な税制改正のベースとなる提案がなされるよう、長期的な視点に立った分析・調査等を行って参りたい。なお、平成28年度は、今後の車体課税見直しに向けて、平成28年度税制改正大綱に明記された自動車税と軽自動車税の環境性能割の二酸化炭素排出削減効果を推計し、税制全体のグリーン化推進検討会において議論をしている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</si>
</sst>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9524</xdr:colOff>
      <xdr:row>721</xdr:row>
      <xdr:rowOff>9525</xdr:rowOff>
    </xdr:from>
    <xdr:ext cx="2403475" cy="514350"/>
    <xdr:sp macro="" textlink="">
      <xdr:nvSpPr>
        <xdr:cNvPr id="5" name="テキスト ボックス 4"/>
        <xdr:cNvSpPr txBox="1"/>
      </xdr:nvSpPr>
      <xdr:spPr>
        <a:xfrm>
          <a:off x="4010024" y="31965900"/>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oneCellAnchor>
  <xdr:twoCellAnchor>
    <xdr:from>
      <xdr:col>26</xdr:col>
      <xdr:colOff>13761</xdr:colOff>
      <xdr:row>722</xdr:row>
      <xdr:rowOff>152401</xdr:rowOff>
    </xdr:from>
    <xdr:to>
      <xdr:col>26</xdr:col>
      <xdr:colOff>13761</xdr:colOff>
      <xdr:row>723</xdr:row>
      <xdr:rowOff>147109</xdr:rowOff>
    </xdr:to>
    <xdr:cxnSp macro="">
      <xdr:nvCxnSpPr>
        <xdr:cNvPr id="6" name="直線コネクタ 5"/>
        <xdr:cNvCxnSpPr/>
      </xdr:nvCxnSpPr>
      <xdr:spPr>
        <a:xfrm>
          <a:off x="5214411" y="32461201"/>
          <a:ext cx="0" cy="347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25401</xdr:colOff>
      <xdr:row>723</xdr:row>
      <xdr:rowOff>148166</xdr:rowOff>
    </xdr:from>
    <xdr:to>
      <xdr:col>36</xdr:col>
      <xdr:colOff>25400</xdr:colOff>
      <xdr:row>723</xdr:row>
      <xdr:rowOff>148166</xdr:rowOff>
    </xdr:to>
    <xdr:cxnSp macro="">
      <xdr:nvCxnSpPr>
        <xdr:cNvPr id="7" name="直線コネクタ 6"/>
        <xdr:cNvCxnSpPr/>
      </xdr:nvCxnSpPr>
      <xdr:spPr>
        <a:xfrm flipV="1">
          <a:off x="3225801" y="32809391"/>
          <a:ext cx="40004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27522</xdr:colOff>
      <xdr:row>723</xdr:row>
      <xdr:rowOff>148167</xdr:rowOff>
    </xdr:from>
    <xdr:to>
      <xdr:col>16</xdr:col>
      <xdr:colOff>27522</xdr:colOff>
      <xdr:row>724</xdr:row>
      <xdr:rowOff>148167</xdr:rowOff>
    </xdr:to>
    <xdr:cxnSp macro="">
      <xdr:nvCxnSpPr>
        <xdr:cNvPr id="8" name="直線コネクタ 7"/>
        <xdr:cNvCxnSpPr/>
      </xdr:nvCxnSpPr>
      <xdr:spPr>
        <a:xfrm>
          <a:off x="3227922" y="32809392"/>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15877</xdr:colOff>
      <xdr:row>723</xdr:row>
      <xdr:rowOff>147109</xdr:rowOff>
    </xdr:from>
    <xdr:to>
      <xdr:col>36</xdr:col>
      <xdr:colOff>15877</xdr:colOff>
      <xdr:row>724</xdr:row>
      <xdr:rowOff>147109</xdr:rowOff>
    </xdr:to>
    <xdr:cxnSp macro="">
      <xdr:nvCxnSpPr>
        <xdr:cNvPr id="9" name="直線コネクタ 8"/>
        <xdr:cNvCxnSpPr/>
      </xdr:nvCxnSpPr>
      <xdr:spPr>
        <a:xfrm>
          <a:off x="7216777" y="32808334"/>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42333</xdr:colOff>
      <xdr:row>724</xdr:row>
      <xdr:rowOff>198967</xdr:rowOff>
    </xdr:from>
    <xdr:ext cx="1926167" cy="275717"/>
    <xdr:sp macro="" textlink="">
      <xdr:nvSpPr>
        <xdr:cNvPr id="10" name="テキスト ボックス 9"/>
        <xdr:cNvSpPr txBox="1"/>
      </xdr:nvSpPr>
      <xdr:spPr>
        <a:xfrm>
          <a:off x="2442633" y="33212617"/>
          <a:ext cx="1926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12</xdr:col>
      <xdr:colOff>10581</xdr:colOff>
      <xdr:row>725</xdr:row>
      <xdr:rowOff>97365</xdr:rowOff>
    </xdr:from>
    <xdr:ext cx="1603644" cy="497417"/>
    <xdr:sp macro="" textlink="">
      <xdr:nvSpPr>
        <xdr:cNvPr id="11" name="テキスト ボックス 10"/>
        <xdr:cNvSpPr txBox="1"/>
      </xdr:nvSpPr>
      <xdr:spPr>
        <a:xfrm>
          <a:off x="2410881" y="33463440"/>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28</a:t>
          </a:r>
          <a:r>
            <a:rPr kumimoji="1" lang="ja-JP" altLang="en-US" sz="1100">
              <a:solidFill>
                <a:schemeClr val="tx1"/>
              </a:solidFill>
            </a:rPr>
            <a:t>百万円</a:t>
          </a:r>
        </a:p>
      </xdr:txBody>
    </xdr:sp>
    <xdr:clientData/>
  </xdr:oneCellAnchor>
  <xdr:twoCellAnchor>
    <xdr:from>
      <xdr:col>9</xdr:col>
      <xdr:colOff>195791</xdr:colOff>
      <xdr:row>727</xdr:row>
      <xdr:rowOff>28909</xdr:rowOff>
    </xdr:from>
    <xdr:to>
      <xdr:col>23</xdr:col>
      <xdr:colOff>165100</xdr:colOff>
      <xdr:row>727</xdr:row>
      <xdr:rowOff>304464</xdr:rowOff>
    </xdr:to>
    <xdr:grpSp>
      <xdr:nvGrpSpPr>
        <xdr:cNvPr id="12" name="グループ化 11"/>
        <xdr:cNvGrpSpPr/>
      </xdr:nvGrpSpPr>
      <xdr:grpSpPr>
        <a:xfrm>
          <a:off x="2005541" y="44701159"/>
          <a:ext cx="2784476" cy="275555"/>
          <a:chOff x="2024591" y="34037058"/>
          <a:chExt cx="2560386" cy="205201"/>
        </a:xfrm>
      </xdr:grpSpPr>
      <xdr:sp macro="" textlink="">
        <xdr:nvSpPr>
          <xdr:cNvPr id="13" name="テキスト ボックス 12"/>
          <xdr:cNvSpPr txBox="1"/>
        </xdr:nvSpPr>
        <xdr:spPr>
          <a:xfrm>
            <a:off x="2081738" y="34049353"/>
            <a:ext cx="2503239" cy="19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税制全体のグリーン化推進検討業務</a:t>
            </a:r>
            <a:endParaRPr kumimoji="1" lang="en-US" altLang="ja-JP" sz="1000"/>
          </a:p>
        </xdr:txBody>
      </xdr:sp>
      <xdr:sp macro="" textlink="">
        <xdr:nvSpPr>
          <xdr:cNvPr id="14" name="大かっこ 13"/>
          <xdr:cNvSpPr/>
        </xdr:nvSpPr>
        <xdr:spPr>
          <a:xfrm>
            <a:off x="2024591" y="34037058"/>
            <a:ext cx="2456391" cy="20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32</xdr:col>
      <xdr:colOff>67734</xdr:colOff>
      <xdr:row>724</xdr:row>
      <xdr:rowOff>173567</xdr:rowOff>
    </xdr:from>
    <xdr:ext cx="1524776" cy="275717"/>
    <xdr:sp macro="" textlink="">
      <xdr:nvSpPr>
        <xdr:cNvPr id="15" name="テキスト ボックス 14"/>
        <xdr:cNvSpPr txBox="1"/>
      </xdr:nvSpPr>
      <xdr:spPr>
        <a:xfrm>
          <a:off x="6468534" y="3318721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30</xdr:col>
      <xdr:colOff>0</xdr:colOff>
      <xdr:row>725</xdr:row>
      <xdr:rowOff>76200</xdr:rowOff>
    </xdr:from>
    <xdr:ext cx="2438400" cy="673099"/>
    <xdr:sp macro="" textlink="">
      <xdr:nvSpPr>
        <xdr:cNvPr id="16" name="テキスト ボックス 15"/>
        <xdr:cNvSpPr txBox="1"/>
      </xdr:nvSpPr>
      <xdr:spPr>
        <a:xfrm>
          <a:off x="6000750" y="33442275"/>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t>3</a:t>
          </a:r>
          <a:r>
            <a:rPr kumimoji="1" lang="ja-JP" altLang="en-US" sz="1100"/>
            <a:t>百万円</a:t>
          </a:r>
        </a:p>
      </xdr:txBody>
    </xdr:sp>
    <xdr:clientData/>
  </xdr:oneCellAnchor>
  <xdr:twoCellAnchor>
    <xdr:from>
      <xdr:col>30</xdr:col>
      <xdr:colOff>122773</xdr:colOff>
      <xdr:row>727</xdr:row>
      <xdr:rowOff>101600</xdr:rowOff>
    </xdr:from>
    <xdr:to>
      <xdr:col>41</xdr:col>
      <xdr:colOff>38104</xdr:colOff>
      <xdr:row>729</xdr:row>
      <xdr:rowOff>177800</xdr:rowOff>
    </xdr:to>
    <xdr:grpSp>
      <xdr:nvGrpSpPr>
        <xdr:cNvPr id="17" name="グループ化 16"/>
        <xdr:cNvGrpSpPr/>
      </xdr:nvGrpSpPr>
      <xdr:grpSpPr>
        <a:xfrm>
          <a:off x="6155273" y="44773850"/>
          <a:ext cx="2127248" cy="774700"/>
          <a:chOff x="6218773" y="34290000"/>
          <a:chExt cx="2150531" cy="787400"/>
        </a:xfrm>
      </xdr:grpSpPr>
      <xdr:sp macro="" textlink="">
        <xdr:nvSpPr>
          <xdr:cNvPr id="18" name="テキスト ボックス 17"/>
          <xdr:cNvSpPr txBox="1"/>
        </xdr:nvSpPr>
        <xdr:spPr>
          <a:xfrm>
            <a:off x="6401859" y="34327040"/>
            <a:ext cx="1836211" cy="750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sp macro="" textlink="">
        <xdr:nvSpPr>
          <xdr:cNvPr id="19" name="大かっこ 18"/>
          <xdr:cNvSpPr/>
        </xdr:nvSpPr>
        <xdr:spPr>
          <a:xfrm>
            <a:off x="6218773" y="34290000"/>
            <a:ext cx="2150531" cy="469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38</xdr:col>
      <xdr:colOff>52916</xdr:colOff>
      <xdr:row>114</xdr:row>
      <xdr:rowOff>42332</xdr:rowOff>
    </xdr:from>
    <xdr:to>
      <xdr:col>41</xdr:col>
      <xdr:colOff>169332</xdr:colOff>
      <xdr:row>114</xdr:row>
      <xdr:rowOff>481287</xdr:rowOff>
    </xdr:to>
    <xdr:sp macro="" textlink="">
      <xdr:nvSpPr>
        <xdr:cNvPr id="20" name="テキスト ボックス 19"/>
        <xdr:cNvSpPr txBox="1"/>
      </xdr:nvSpPr>
      <xdr:spPr>
        <a:xfrm>
          <a:off x="7694083" y="19325165"/>
          <a:ext cx="719666" cy="438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38</xdr:col>
      <xdr:colOff>74083</xdr:colOff>
      <xdr:row>118</xdr:row>
      <xdr:rowOff>46565</xdr:rowOff>
    </xdr:from>
    <xdr:to>
      <xdr:col>41</xdr:col>
      <xdr:colOff>152399</xdr:colOff>
      <xdr:row>118</xdr:row>
      <xdr:rowOff>485520</xdr:rowOff>
    </xdr:to>
    <xdr:sp macro="" textlink="">
      <xdr:nvSpPr>
        <xdr:cNvPr id="21" name="テキスト ボックス 20"/>
        <xdr:cNvSpPr txBox="1"/>
      </xdr:nvSpPr>
      <xdr:spPr>
        <a:xfrm>
          <a:off x="7715250" y="20938065"/>
          <a:ext cx="681566" cy="438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90" zoomScaleNormal="75" zoomScaleSheetLayoutView="90"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49" t="s">
        <v>482</v>
      </c>
      <c r="AR2" s="349"/>
      <c r="AS2" s="43" t="str">
        <f>IF(OR(AQ2="　", AQ2=""), "", "-")</f>
        <v/>
      </c>
      <c r="AT2" s="350">
        <v>255</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5" t="s">
        <v>29</v>
      </c>
      <c r="B4" s="686"/>
      <c r="C4" s="686"/>
      <c r="D4" s="686"/>
      <c r="E4" s="686"/>
      <c r="F4" s="686"/>
      <c r="G4" s="661" t="s">
        <v>444</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445</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76</v>
      </c>
      <c r="B5" s="672"/>
      <c r="C5" s="672"/>
      <c r="D5" s="672"/>
      <c r="E5" s="672"/>
      <c r="F5" s="673"/>
      <c r="G5" s="507" t="s">
        <v>186</v>
      </c>
      <c r="H5" s="508"/>
      <c r="I5" s="508"/>
      <c r="J5" s="508"/>
      <c r="K5" s="508"/>
      <c r="L5" s="508"/>
      <c r="M5" s="509" t="s">
        <v>75</v>
      </c>
      <c r="N5" s="510"/>
      <c r="O5" s="510"/>
      <c r="P5" s="510"/>
      <c r="Q5" s="510"/>
      <c r="R5" s="511"/>
      <c r="S5" s="512" t="s">
        <v>140</v>
      </c>
      <c r="T5" s="508"/>
      <c r="U5" s="508"/>
      <c r="V5" s="508"/>
      <c r="W5" s="508"/>
      <c r="X5" s="513"/>
      <c r="Y5" s="677" t="s">
        <v>3</v>
      </c>
      <c r="Z5" s="678"/>
      <c r="AA5" s="678"/>
      <c r="AB5" s="678"/>
      <c r="AC5" s="678"/>
      <c r="AD5" s="679"/>
      <c r="AE5" s="680" t="s">
        <v>447</v>
      </c>
      <c r="AF5" s="680"/>
      <c r="AG5" s="680"/>
      <c r="AH5" s="680"/>
      <c r="AI5" s="680"/>
      <c r="AJ5" s="680"/>
      <c r="AK5" s="680"/>
      <c r="AL5" s="680"/>
      <c r="AM5" s="680"/>
      <c r="AN5" s="680"/>
      <c r="AO5" s="680"/>
      <c r="AP5" s="681"/>
      <c r="AQ5" s="682" t="s">
        <v>446</v>
      </c>
      <c r="AR5" s="683"/>
      <c r="AS5" s="683"/>
      <c r="AT5" s="683"/>
      <c r="AU5" s="683"/>
      <c r="AV5" s="683"/>
      <c r="AW5" s="683"/>
      <c r="AX5" s="684"/>
    </row>
    <row r="6" spans="1:50" ht="39" customHeight="1" x14ac:dyDescent="0.15">
      <c r="A6" s="687" t="s">
        <v>4</v>
      </c>
      <c r="B6" s="688"/>
      <c r="C6" s="688"/>
      <c r="D6" s="688"/>
      <c r="E6" s="688"/>
      <c r="F6" s="688"/>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x14ac:dyDescent="0.15">
      <c r="A7" s="785" t="s">
        <v>24</v>
      </c>
      <c r="B7" s="786"/>
      <c r="C7" s="786"/>
      <c r="D7" s="786"/>
      <c r="E7" s="786"/>
      <c r="F7" s="787"/>
      <c r="G7" s="788" t="s">
        <v>449</v>
      </c>
      <c r="H7" s="789"/>
      <c r="I7" s="789"/>
      <c r="J7" s="789"/>
      <c r="K7" s="789"/>
      <c r="L7" s="789"/>
      <c r="M7" s="789"/>
      <c r="N7" s="789"/>
      <c r="O7" s="789"/>
      <c r="P7" s="789"/>
      <c r="Q7" s="789"/>
      <c r="R7" s="789"/>
      <c r="S7" s="789"/>
      <c r="T7" s="789"/>
      <c r="U7" s="789"/>
      <c r="V7" s="789"/>
      <c r="W7" s="789"/>
      <c r="X7" s="790"/>
      <c r="Y7" s="347" t="s">
        <v>5</v>
      </c>
      <c r="Z7" s="231"/>
      <c r="AA7" s="231"/>
      <c r="AB7" s="231"/>
      <c r="AC7" s="231"/>
      <c r="AD7" s="348"/>
      <c r="AE7" s="337" t="s">
        <v>450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5" t="s">
        <v>367</v>
      </c>
      <c r="B8" s="786"/>
      <c r="C8" s="786"/>
      <c r="D8" s="786"/>
      <c r="E8" s="786"/>
      <c r="F8" s="787"/>
      <c r="G8" s="81" t="str">
        <f>入力規則等!A26</f>
        <v>地球温暖化対策</v>
      </c>
      <c r="H8" s="82"/>
      <c r="I8" s="82"/>
      <c r="J8" s="82"/>
      <c r="K8" s="82"/>
      <c r="L8" s="82"/>
      <c r="M8" s="82"/>
      <c r="N8" s="82"/>
      <c r="O8" s="82"/>
      <c r="P8" s="82"/>
      <c r="Q8" s="82"/>
      <c r="R8" s="82"/>
      <c r="S8" s="82"/>
      <c r="T8" s="82"/>
      <c r="U8" s="82"/>
      <c r="V8" s="82"/>
      <c r="W8" s="82"/>
      <c r="X8" s="83"/>
      <c r="Y8" s="514" t="s">
        <v>368</v>
      </c>
      <c r="Z8" s="515"/>
      <c r="AA8" s="515"/>
      <c r="AB8" s="515"/>
      <c r="AC8" s="515"/>
      <c r="AD8" s="516"/>
      <c r="AE8" s="697" t="str">
        <f>入力規則等!K13</f>
        <v>その他の事項経費</v>
      </c>
      <c r="AF8" s="82"/>
      <c r="AG8" s="82"/>
      <c r="AH8" s="82"/>
      <c r="AI8" s="82"/>
      <c r="AJ8" s="82"/>
      <c r="AK8" s="82"/>
      <c r="AL8" s="82"/>
      <c r="AM8" s="82"/>
      <c r="AN8" s="82"/>
      <c r="AO8" s="82"/>
      <c r="AP8" s="82"/>
      <c r="AQ8" s="82"/>
      <c r="AR8" s="82"/>
      <c r="AS8" s="82"/>
      <c r="AT8" s="82"/>
      <c r="AU8" s="82"/>
      <c r="AV8" s="82"/>
      <c r="AW8" s="82"/>
      <c r="AX8" s="698"/>
    </row>
    <row r="9" spans="1:50" ht="69" customHeight="1" x14ac:dyDescent="0.15">
      <c r="A9" s="517" t="s">
        <v>25</v>
      </c>
      <c r="B9" s="518"/>
      <c r="C9" s="518"/>
      <c r="D9" s="518"/>
      <c r="E9" s="518"/>
      <c r="F9" s="518"/>
      <c r="G9" s="519" t="s">
        <v>484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0" t="s">
        <v>34</v>
      </c>
      <c r="B10" s="651"/>
      <c r="C10" s="651"/>
      <c r="D10" s="651"/>
      <c r="E10" s="651"/>
      <c r="F10" s="651"/>
      <c r="G10" s="652" t="s">
        <v>451</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650" t="s">
        <v>6</v>
      </c>
      <c r="B11" s="651"/>
      <c r="C11" s="651"/>
      <c r="D11" s="651"/>
      <c r="E11" s="651"/>
      <c r="F11" s="699"/>
      <c r="G11" s="674" t="str">
        <f>入力規則等!P10</f>
        <v>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620" t="s">
        <v>26</v>
      </c>
      <c r="B12" s="621"/>
      <c r="C12" s="621"/>
      <c r="D12" s="621"/>
      <c r="E12" s="621"/>
      <c r="F12" s="622"/>
      <c r="G12" s="658"/>
      <c r="H12" s="659"/>
      <c r="I12" s="659"/>
      <c r="J12" s="659"/>
      <c r="K12" s="659"/>
      <c r="L12" s="659"/>
      <c r="M12" s="659"/>
      <c r="N12" s="659"/>
      <c r="O12" s="65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v>29</v>
      </c>
      <c r="Q13" s="206"/>
      <c r="R13" s="206"/>
      <c r="S13" s="206"/>
      <c r="T13" s="206"/>
      <c r="U13" s="206"/>
      <c r="V13" s="207"/>
      <c r="W13" s="205">
        <v>27</v>
      </c>
      <c r="X13" s="206"/>
      <c r="Y13" s="206"/>
      <c r="Z13" s="206"/>
      <c r="AA13" s="206"/>
      <c r="AB13" s="206"/>
      <c r="AC13" s="207"/>
      <c r="AD13" s="205">
        <v>26</v>
      </c>
      <c r="AE13" s="206"/>
      <c r="AF13" s="206"/>
      <c r="AG13" s="206"/>
      <c r="AH13" s="206"/>
      <c r="AI13" s="206"/>
      <c r="AJ13" s="207"/>
      <c r="AK13" s="205">
        <v>26</v>
      </c>
      <c r="AL13" s="206"/>
      <c r="AM13" s="206"/>
      <c r="AN13" s="206"/>
      <c r="AO13" s="206"/>
      <c r="AP13" s="206"/>
      <c r="AQ13" s="207"/>
      <c r="AR13" s="344">
        <v>26</v>
      </c>
      <c r="AS13" s="345"/>
      <c r="AT13" s="345"/>
      <c r="AU13" s="345"/>
      <c r="AV13" s="345"/>
      <c r="AW13" s="345"/>
      <c r="AX13" s="346"/>
    </row>
    <row r="14" spans="1:50" ht="21" customHeight="1" x14ac:dyDescent="0.15">
      <c r="A14" s="623"/>
      <c r="B14" s="624"/>
      <c r="C14" s="624"/>
      <c r="D14" s="624"/>
      <c r="E14" s="624"/>
      <c r="F14" s="625"/>
      <c r="G14" s="630"/>
      <c r="H14" s="631"/>
      <c r="I14" s="522" t="s">
        <v>9</v>
      </c>
      <c r="J14" s="565"/>
      <c r="K14" s="565"/>
      <c r="L14" s="565"/>
      <c r="M14" s="565"/>
      <c r="N14" s="565"/>
      <c r="O14" s="566"/>
      <c r="P14" s="205" t="s">
        <v>486</v>
      </c>
      <c r="Q14" s="206"/>
      <c r="R14" s="206"/>
      <c r="S14" s="206"/>
      <c r="T14" s="206"/>
      <c r="U14" s="206"/>
      <c r="V14" s="207"/>
      <c r="W14" s="205" t="s">
        <v>490</v>
      </c>
      <c r="X14" s="206"/>
      <c r="Y14" s="206"/>
      <c r="Z14" s="206"/>
      <c r="AA14" s="206"/>
      <c r="AB14" s="206"/>
      <c r="AC14" s="207"/>
      <c r="AD14" s="205" t="s">
        <v>490</v>
      </c>
      <c r="AE14" s="206"/>
      <c r="AF14" s="206"/>
      <c r="AG14" s="206"/>
      <c r="AH14" s="206"/>
      <c r="AI14" s="206"/>
      <c r="AJ14" s="207"/>
      <c r="AK14" s="205" t="s">
        <v>490</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2" t="s">
        <v>58</v>
      </c>
      <c r="J15" s="523"/>
      <c r="K15" s="523"/>
      <c r="L15" s="523"/>
      <c r="M15" s="523"/>
      <c r="N15" s="523"/>
      <c r="O15" s="524"/>
      <c r="P15" s="205" t="s">
        <v>487</v>
      </c>
      <c r="Q15" s="206"/>
      <c r="R15" s="206"/>
      <c r="S15" s="206"/>
      <c r="T15" s="206"/>
      <c r="U15" s="206"/>
      <c r="V15" s="207"/>
      <c r="W15" s="205" t="s">
        <v>490</v>
      </c>
      <c r="X15" s="206"/>
      <c r="Y15" s="206"/>
      <c r="Z15" s="206"/>
      <c r="AA15" s="206"/>
      <c r="AB15" s="206"/>
      <c r="AC15" s="207"/>
      <c r="AD15" s="205" t="s">
        <v>490</v>
      </c>
      <c r="AE15" s="206"/>
      <c r="AF15" s="206"/>
      <c r="AG15" s="206"/>
      <c r="AH15" s="206"/>
      <c r="AI15" s="206"/>
      <c r="AJ15" s="207"/>
      <c r="AK15" s="205" t="s">
        <v>488</v>
      </c>
      <c r="AL15" s="206"/>
      <c r="AM15" s="206"/>
      <c r="AN15" s="206"/>
      <c r="AO15" s="206"/>
      <c r="AP15" s="206"/>
      <c r="AQ15" s="207"/>
      <c r="AR15" s="562" t="s">
        <v>521</v>
      </c>
      <c r="AS15" s="563"/>
      <c r="AT15" s="563"/>
      <c r="AU15" s="563"/>
      <c r="AV15" s="563"/>
      <c r="AW15" s="563"/>
      <c r="AX15" s="564"/>
    </row>
    <row r="16" spans="1:50" ht="21" customHeight="1" x14ac:dyDescent="0.15">
      <c r="A16" s="623"/>
      <c r="B16" s="624"/>
      <c r="C16" s="624"/>
      <c r="D16" s="624"/>
      <c r="E16" s="624"/>
      <c r="F16" s="625"/>
      <c r="G16" s="630"/>
      <c r="H16" s="631"/>
      <c r="I16" s="522" t="s">
        <v>59</v>
      </c>
      <c r="J16" s="523"/>
      <c r="K16" s="523"/>
      <c r="L16" s="523"/>
      <c r="M16" s="523"/>
      <c r="N16" s="523"/>
      <c r="O16" s="524"/>
      <c r="P16" s="205" t="s">
        <v>488</v>
      </c>
      <c r="Q16" s="206"/>
      <c r="R16" s="206"/>
      <c r="S16" s="206"/>
      <c r="T16" s="206"/>
      <c r="U16" s="206"/>
      <c r="V16" s="207"/>
      <c r="W16" s="205" t="s">
        <v>491</v>
      </c>
      <c r="X16" s="206"/>
      <c r="Y16" s="206"/>
      <c r="Z16" s="206"/>
      <c r="AA16" s="206"/>
      <c r="AB16" s="206"/>
      <c r="AC16" s="207"/>
      <c r="AD16" s="205" t="s">
        <v>490</v>
      </c>
      <c r="AE16" s="206"/>
      <c r="AF16" s="206"/>
      <c r="AG16" s="206"/>
      <c r="AH16" s="206"/>
      <c r="AI16" s="206"/>
      <c r="AJ16" s="207"/>
      <c r="AK16" s="205" t="s">
        <v>488</v>
      </c>
      <c r="AL16" s="206"/>
      <c r="AM16" s="206"/>
      <c r="AN16" s="206"/>
      <c r="AO16" s="206"/>
      <c r="AP16" s="206"/>
      <c r="AQ16" s="207"/>
      <c r="AR16" s="655"/>
      <c r="AS16" s="656"/>
      <c r="AT16" s="656"/>
      <c r="AU16" s="656"/>
      <c r="AV16" s="656"/>
      <c r="AW16" s="656"/>
      <c r="AX16" s="657"/>
    </row>
    <row r="17" spans="1:50" ht="24.75" customHeight="1" x14ac:dyDescent="0.15">
      <c r="A17" s="623"/>
      <c r="B17" s="624"/>
      <c r="C17" s="624"/>
      <c r="D17" s="624"/>
      <c r="E17" s="624"/>
      <c r="F17" s="625"/>
      <c r="G17" s="630"/>
      <c r="H17" s="631"/>
      <c r="I17" s="522" t="s">
        <v>57</v>
      </c>
      <c r="J17" s="565"/>
      <c r="K17" s="565"/>
      <c r="L17" s="565"/>
      <c r="M17" s="565"/>
      <c r="N17" s="565"/>
      <c r="O17" s="566"/>
      <c r="P17" s="205" t="s">
        <v>489</v>
      </c>
      <c r="Q17" s="206"/>
      <c r="R17" s="206"/>
      <c r="S17" s="206"/>
      <c r="T17" s="206"/>
      <c r="U17" s="206"/>
      <c r="V17" s="207"/>
      <c r="W17" s="205" t="s">
        <v>490</v>
      </c>
      <c r="X17" s="206"/>
      <c r="Y17" s="206"/>
      <c r="Z17" s="206"/>
      <c r="AA17" s="206"/>
      <c r="AB17" s="206"/>
      <c r="AC17" s="207"/>
      <c r="AD17" s="205" t="s">
        <v>490</v>
      </c>
      <c r="AE17" s="206"/>
      <c r="AF17" s="206"/>
      <c r="AG17" s="206"/>
      <c r="AH17" s="206"/>
      <c r="AI17" s="206"/>
      <c r="AJ17" s="207"/>
      <c r="AK17" s="205" t="s">
        <v>488</v>
      </c>
      <c r="AL17" s="206"/>
      <c r="AM17" s="206"/>
      <c r="AN17" s="206"/>
      <c r="AO17" s="206"/>
      <c r="AP17" s="206"/>
      <c r="AQ17" s="207"/>
      <c r="AR17" s="342"/>
      <c r="AS17" s="342"/>
      <c r="AT17" s="342"/>
      <c r="AU17" s="342"/>
      <c r="AV17" s="342"/>
      <c r="AW17" s="342"/>
      <c r="AX17" s="343"/>
    </row>
    <row r="18" spans="1:50" ht="24.75" customHeight="1" x14ac:dyDescent="0.15">
      <c r="A18" s="623"/>
      <c r="B18" s="624"/>
      <c r="C18" s="624"/>
      <c r="D18" s="624"/>
      <c r="E18" s="624"/>
      <c r="F18" s="625"/>
      <c r="G18" s="632"/>
      <c r="H18" s="633"/>
      <c r="I18" s="694" t="s">
        <v>22</v>
      </c>
      <c r="J18" s="695"/>
      <c r="K18" s="695"/>
      <c r="L18" s="695"/>
      <c r="M18" s="695"/>
      <c r="N18" s="695"/>
      <c r="O18" s="696"/>
      <c r="P18" s="501">
        <f>SUM(P13:V17)</f>
        <v>29</v>
      </c>
      <c r="Q18" s="502"/>
      <c r="R18" s="502"/>
      <c r="S18" s="502"/>
      <c r="T18" s="502"/>
      <c r="U18" s="502"/>
      <c r="V18" s="503"/>
      <c r="W18" s="501">
        <f>SUM(W13:AC17)</f>
        <v>27</v>
      </c>
      <c r="X18" s="502"/>
      <c r="Y18" s="502"/>
      <c r="Z18" s="502"/>
      <c r="AA18" s="502"/>
      <c r="AB18" s="502"/>
      <c r="AC18" s="503"/>
      <c r="AD18" s="501">
        <f>SUM(AD13:AJ17)</f>
        <v>26</v>
      </c>
      <c r="AE18" s="502"/>
      <c r="AF18" s="502"/>
      <c r="AG18" s="502"/>
      <c r="AH18" s="502"/>
      <c r="AI18" s="502"/>
      <c r="AJ18" s="503"/>
      <c r="AK18" s="501">
        <f>SUM(AK13:AQ17)</f>
        <v>26</v>
      </c>
      <c r="AL18" s="502"/>
      <c r="AM18" s="502"/>
      <c r="AN18" s="502"/>
      <c r="AO18" s="502"/>
      <c r="AP18" s="502"/>
      <c r="AQ18" s="503"/>
      <c r="AR18" s="501">
        <f>SUM(AR13:AX17)</f>
        <v>26</v>
      </c>
      <c r="AS18" s="502"/>
      <c r="AT18" s="502"/>
      <c r="AU18" s="502"/>
      <c r="AV18" s="502"/>
      <c r="AW18" s="502"/>
      <c r="AX18" s="504"/>
    </row>
    <row r="19" spans="1:50" ht="24.75" customHeight="1" x14ac:dyDescent="0.15">
      <c r="A19" s="623"/>
      <c r="B19" s="624"/>
      <c r="C19" s="624"/>
      <c r="D19" s="624"/>
      <c r="E19" s="624"/>
      <c r="F19" s="625"/>
      <c r="G19" s="498" t="s">
        <v>10</v>
      </c>
      <c r="H19" s="499"/>
      <c r="I19" s="499"/>
      <c r="J19" s="499"/>
      <c r="K19" s="499"/>
      <c r="L19" s="499"/>
      <c r="M19" s="499"/>
      <c r="N19" s="499"/>
      <c r="O19" s="499"/>
      <c r="P19" s="205">
        <v>27</v>
      </c>
      <c r="Q19" s="206"/>
      <c r="R19" s="206"/>
      <c r="S19" s="206"/>
      <c r="T19" s="206"/>
      <c r="U19" s="206"/>
      <c r="V19" s="207"/>
      <c r="W19" s="205">
        <v>24</v>
      </c>
      <c r="X19" s="206"/>
      <c r="Y19" s="206"/>
      <c r="Z19" s="206"/>
      <c r="AA19" s="206"/>
      <c r="AB19" s="206"/>
      <c r="AC19" s="207"/>
      <c r="AD19" s="205">
        <v>31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6"/>
      <c r="G20" s="498" t="s">
        <v>11</v>
      </c>
      <c r="H20" s="499"/>
      <c r="I20" s="499"/>
      <c r="J20" s="499"/>
      <c r="K20" s="499"/>
      <c r="L20" s="499"/>
      <c r="M20" s="499"/>
      <c r="N20" s="499"/>
      <c r="O20" s="499"/>
      <c r="P20" s="506">
        <f>IF(P18=0, "-", P19/P18)</f>
        <v>0.93103448275862066</v>
      </c>
      <c r="Q20" s="506"/>
      <c r="R20" s="506"/>
      <c r="S20" s="506"/>
      <c r="T20" s="506"/>
      <c r="U20" s="506"/>
      <c r="V20" s="506"/>
      <c r="W20" s="506">
        <f>IF(W18=0, "-", W19/W18)</f>
        <v>0.88888888888888884</v>
      </c>
      <c r="X20" s="506"/>
      <c r="Y20" s="506"/>
      <c r="Z20" s="506"/>
      <c r="AA20" s="506"/>
      <c r="AB20" s="506"/>
      <c r="AC20" s="506"/>
      <c r="AD20" s="506">
        <f>IF(AD18=0, "-", AD19/AD18)</f>
        <v>1.1923076923076923</v>
      </c>
      <c r="AE20" s="506"/>
      <c r="AF20" s="506"/>
      <c r="AG20" s="506"/>
      <c r="AH20" s="506"/>
      <c r="AI20" s="506"/>
      <c r="AJ20" s="506"/>
      <c r="AK20" s="500"/>
      <c r="AL20" s="500"/>
      <c r="AM20" s="500"/>
      <c r="AN20" s="500"/>
      <c r="AO20" s="500"/>
      <c r="AP20" s="500"/>
      <c r="AQ20" s="693"/>
      <c r="AR20" s="693"/>
      <c r="AS20" s="693"/>
      <c r="AT20" s="693"/>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324</v>
      </c>
      <c r="AT22" s="100"/>
      <c r="AU22" s="322">
        <v>42</v>
      </c>
      <c r="AV22" s="322"/>
      <c r="AW22" s="351" t="s">
        <v>310</v>
      </c>
      <c r="AX22" s="352"/>
    </row>
    <row r="23" spans="1:50" ht="22.5" customHeight="1" x14ac:dyDescent="0.15">
      <c r="A23" s="476"/>
      <c r="B23" s="474"/>
      <c r="C23" s="474"/>
      <c r="D23" s="474"/>
      <c r="E23" s="474"/>
      <c r="F23" s="475"/>
      <c r="G23" s="449" t="s">
        <v>452</v>
      </c>
      <c r="H23" s="450"/>
      <c r="I23" s="450"/>
      <c r="J23" s="450"/>
      <c r="K23" s="450"/>
      <c r="L23" s="450"/>
      <c r="M23" s="450"/>
      <c r="N23" s="450"/>
      <c r="O23" s="451"/>
      <c r="P23" s="88" t="s">
        <v>453</v>
      </c>
      <c r="Q23" s="88"/>
      <c r="R23" s="88"/>
      <c r="S23" s="88"/>
      <c r="T23" s="88"/>
      <c r="U23" s="88"/>
      <c r="V23" s="88"/>
      <c r="W23" s="88"/>
      <c r="X23" s="117"/>
      <c r="Y23" s="199" t="s">
        <v>14</v>
      </c>
      <c r="Z23" s="458"/>
      <c r="AA23" s="459"/>
      <c r="AB23" s="470" t="s">
        <v>492</v>
      </c>
      <c r="AC23" s="470"/>
      <c r="AD23" s="470"/>
      <c r="AE23" s="302">
        <v>125</v>
      </c>
      <c r="AF23" s="303"/>
      <c r="AG23" s="303"/>
      <c r="AH23" s="303"/>
      <c r="AI23" s="302">
        <v>126</v>
      </c>
      <c r="AJ23" s="303"/>
      <c r="AK23" s="303"/>
      <c r="AL23" s="303"/>
      <c r="AM23" s="302">
        <v>126</v>
      </c>
      <c r="AN23" s="303"/>
      <c r="AO23" s="303"/>
      <c r="AP23" s="303"/>
      <c r="AQ23" s="77" t="s">
        <v>490</v>
      </c>
      <c r="AR23" s="78"/>
      <c r="AS23" s="78"/>
      <c r="AT23" s="79"/>
      <c r="AU23" s="303" t="s">
        <v>488</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492</v>
      </c>
      <c r="AC24" s="485"/>
      <c r="AD24" s="485"/>
      <c r="AE24" s="302">
        <v>130</v>
      </c>
      <c r="AF24" s="303"/>
      <c r="AG24" s="303"/>
      <c r="AH24" s="303"/>
      <c r="AI24" s="302">
        <v>126</v>
      </c>
      <c r="AJ24" s="303"/>
      <c r="AK24" s="303"/>
      <c r="AL24" s="303"/>
      <c r="AM24" s="302">
        <v>127</v>
      </c>
      <c r="AN24" s="303"/>
      <c r="AO24" s="303"/>
      <c r="AP24" s="303"/>
      <c r="AQ24" s="77">
        <v>127</v>
      </c>
      <c r="AR24" s="78"/>
      <c r="AS24" s="78"/>
      <c r="AT24" s="79"/>
      <c r="AU24" s="303">
        <v>130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96.2</v>
      </c>
      <c r="AF25" s="303"/>
      <c r="AG25" s="303"/>
      <c r="AH25" s="303"/>
      <c r="AI25" s="302">
        <v>100</v>
      </c>
      <c r="AJ25" s="303"/>
      <c r="AK25" s="303"/>
      <c r="AL25" s="303"/>
      <c r="AM25" s="302">
        <v>98.4</v>
      </c>
      <c r="AN25" s="303"/>
      <c r="AO25" s="303"/>
      <c r="AP25" s="303"/>
      <c r="AQ25" s="77" t="s">
        <v>493</v>
      </c>
      <c r="AR25" s="78"/>
      <c r="AS25" s="78"/>
      <c r="AT25" s="79"/>
      <c r="AU25" s="303" t="s">
        <v>494</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799" t="s">
        <v>410</v>
      </c>
      <c r="B46" s="800"/>
      <c r="C46" s="800"/>
      <c r="D46" s="800"/>
      <c r="E46" s="800"/>
      <c r="F46" s="801"/>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2"/>
      <c r="B47" s="803"/>
      <c r="C47" s="803"/>
      <c r="D47" s="803"/>
      <c r="E47" s="803"/>
      <c r="F47" s="804"/>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494</v>
      </c>
      <c r="AR47" s="113"/>
      <c r="AS47" s="99" t="s">
        <v>324</v>
      </c>
      <c r="AT47" s="100"/>
      <c r="AU47" s="113" t="s">
        <v>494</v>
      </c>
      <c r="AV47" s="113"/>
      <c r="AW47" s="99" t="s">
        <v>310</v>
      </c>
      <c r="AX47" s="115"/>
    </row>
    <row r="48" spans="1:50" ht="22.5" customHeight="1" x14ac:dyDescent="0.15">
      <c r="A48" s="802"/>
      <c r="B48" s="803"/>
      <c r="C48" s="803"/>
      <c r="D48" s="803"/>
      <c r="E48" s="803"/>
      <c r="F48" s="804"/>
      <c r="G48" s="758" t="s">
        <v>339</v>
      </c>
      <c r="H48" s="88" t="s">
        <v>454</v>
      </c>
      <c r="I48" s="88"/>
      <c r="J48" s="88"/>
      <c r="K48" s="88"/>
      <c r="L48" s="88"/>
      <c r="M48" s="88"/>
      <c r="N48" s="88"/>
      <c r="O48" s="117"/>
      <c r="P48" s="88" t="s">
        <v>495</v>
      </c>
      <c r="Q48" s="88"/>
      <c r="R48" s="88"/>
      <c r="S48" s="88"/>
      <c r="T48" s="88"/>
      <c r="U48" s="88"/>
      <c r="V48" s="88"/>
      <c r="W48" s="88"/>
      <c r="X48" s="117"/>
      <c r="Y48" s="123" t="s">
        <v>14</v>
      </c>
      <c r="Z48" s="124"/>
      <c r="AA48" s="125"/>
      <c r="AB48" s="126" t="s">
        <v>494</v>
      </c>
      <c r="AC48" s="126"/>
      <c r="AD48" s="126"/>
      <c r="AE48" s="77" t="s">
        <v>496</v>
      </c>
      <c r="AF48" s="78"/>
      <c r="AG48" s="78"/>
      <c r="AH48" s="78"/>
      <c r="AI48" s="77" t="s">
        <v>494</v>
      </c>
      <c r="AJ48" s="78"/>
      <c r="AK48" s="78"/>
      <c r="AL48" s="78"/>
      <c r="AM48" s="77" t="s">
        <v>488</v>
      </c>
      <c r="AN48" s="78"/>
      <c r="AO48" s="78"/>
      <c r="AP48" s="78"/>
      <c r="AQ48" s="77" t="s">
        <v>494</v>
      </c>
      <c r="AR48" s="78"/>
      <c r="AS48" s="78"/>
      <c r="AT48" s="79"/>
      <c r="AU48" s="303" t="s">
        <v>494</v>
      </c>
      <c r="AV48" s="303"/>
      <c r="AW48" s="303"/>
      <c r="AX48" s="305"/>
    </row>
    <row r="49" spans="1:50" ht="22.5" customHeight="1" x14ac:dyDescent="0.15">
      <c r="A49" s="802"/>
      <c r="B49" s="803"/>
      <c r="C49" s="803"/>
      <c r="D49" s="803"/>
      <c r="E49" s="803"/>
      <c r="F49" s="804"/>
      <c r="G49" s="759"/>
      <c r="H49" s="119"/>
      <c r="I49" s="119"/>
      <c r="J49" s="119"/>
      <c r="K49" s="119"/>
      <c r="L49" s="119"/>
      <c r="M49" s="119"/>
      <c r="N49" s="119"/>
      <c r="O49" s="120"/>
      <c r="P49" s="119"/>
      <c r="Q49" s="119"/>
      <c r="R49" s="119"/>
      <c r="S49" s="119"/>
      <c r="T49" s="119"/>
      <c r="U49" s="119"/>
      <c r="V49" s="119"/>
      <c r="W49" s="119"/>
      <c r="X49" s="120"/>
      <c r="Y49" s="127" t="s">
        <v>61</v>
      </c>
      <c r="Z49" s="128"/>
      <c r="AA49" s="129"/>
      <c r="AB49" s="76" t="s">
        <v>494</v>
      </c>
      <c r="AC49" s="76"/>
      <c r="AD49" s="76"/>
      <c r="AE49" s="77" t="s">
        <v>494</v>
      </c>
      <c r="AF49" s="78"/>
      <c r="AG49" s="78"/>
      <c r="AH49" s="78"/>
      <c r="AI49" s="77" t="s">
        <v>488</v>
      </c>
      <c r="AJ49" s="78"/>
      <c r="AK49" s="78"/>
      <c r="AL49" s="78"/>
      <c r="AM49" s="77" t="s">
        <v>488</v>
      </c>
      <c r="AN49" s="78"/>
      <c r="AO49" s="78"/>
      <c r="AP49" s="78"/>
      <c r="AQ49" s="77" t="s">
        <v>494</v>
      </c>
      <c r="AR49" s="78"/>
      <c r="AS49" s="78"/>
      <c r="AT49" s="79"/>
      <c r="AU49" s="303" t="s">
        <v>494</v>
      </c>
      <c r="AV49" s="303"/>
      <c r="AW49" s="303"/>
      <c r="AX49" s="305"/>
    </row>
    <row r="50" spans="1:50" ht="90" customHeight="1" x14ac:dyDescent="0.15">
      <c r="A50" s="802"/>
      <c r="B50" s="803"/>
      <c r="C50" s="803"/>
      <c r="D50" s="803"/>
      <c r="E50" s="803"/>
      <c r="F50" s="804"/>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488</v>
      </c>
      <c r="AF50" s="335"/>
      <c r="AG50" s="335"/>
      <c r="AH50" s="335"/>
      <c r="AI50" s="334" t="s">
        <v>494</v>
      </c>
      <c r="AJ50" s="335"/>
      <c r="AK50" s="335"/>
      <c r="AL50" s="335"/>
      <c r="AM50" s="334" t="s">
        <v>495</v>
      </c>
      <c r="AN50" s="335"/>
      <c r="AO50" s="335"/>
      <c r="AP50" s="335"/>
      <c r="AQ50" s="77" t="s">
        <v>488</v>
      </c>
      <c r="AR50" s="78"/>
      <c r="AS50" s="78"/>
      <c r="AT50" s="79"/>
      <c r="AU50" s="303" t="s">
        <v>488</v>
      </c>
      <c r="AV50" s="303"/>
      <c r="AW50" s="303"/>
      <c r="AX50" s="305"/>
    </row>
    <row r="51" spans="1:50" ht="57" customHeight="1" x14ac:dyDescent="0.15">
      <c r="A51" s="855" t="s">
        <v>437</v>
      </c>
      <c r="B51" s="856"/>
      <c r="C51" s="856"/>
      <c r="D51" s="856"/>
      <c r="E51" s="853" t="s">
        <v>428</v>
      </c>
      <c r="F51" s="854"/>
      <c r="G51" s="50" t="s">
        <v>340</v>
      </c>
      <c r="H51" s="783" t="s">
        <v>494</v>
      </c>
      <c r="I51" s="384"/>
      <c r="J51" s="384"/>
      <c r="K51" s="384"/>
      <c r="L51" s="384"/>
      <c r="M51" s="384"/>
      <c r="N51" s="384"/>
      <c r="O51" s="784"/>
      <c r="P51" s="187" t="s">
        <v>494</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07" t="s">
        <v>274</v>
      </c>
      <c r="C53" s="444"/>
      <c r="D53" s="444"/>
      <c r="E53" s="444"/>
      <c r="F53" s="445"/>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3"/>
      <c r="B54" s="80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7"/>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6"/>
      <c r="R60" s="776"/>
      <c r="S60" s="776"/>
      <c r="T60" s="776"/>
      <c r="U60" s="776"/>
      <c r="V60" s="776"/>
      <c r="W60" s="776"/>
      <c r="X60" s="777"/>
      <c r="Y60" s="709" t="s">
        <v>69</v>
      </c>
      <c r="Z60" s="710"/>
      <c r="AA60" s="71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8"/>
      <c r="Q61" s="778"/>
      <c r="R61" s="778"/>
      <c r="S61" s="778"/>
      <c r="T61" s="778"/>
      <c r="U61" s="778"/>
      <c r="V61" s="778"/>
      <c r="W61" s="778"/>
      <c r="X61" s="779"/>
      <c r="Y61" s="692"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0"/>
      <c r="Y62" s="692"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6"/>
      <c r="R65" s="776"/>
      <c r="S65" s="776"/>
      <c r="T65" s="776"/>
      <c r="U65" s="776"/>
      <c r="V65" s="776"/>
      <c r="W65" s="776"/>
      <c r="X65" s="777"/>
      <c r="Y65" s="709" t="s">
        <v>69</v>
      </c>
      <c r="Z65" s="710"/>
      <c r="AA65" s="71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8"/>
      <c r="Q66" s="778"/>
      <c r="R66" s="778"/>
      <c r="S66" s="778"/>
      <c r="T66" s="778"/>
      <c r="U66" s="778"/>
      <c r="V66" s="778"/>
      <c r="W66" s="778"/>
      <c r="X66" s="779"/>
      <c r="Y66" s="692"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0"/>
      <c r="Y67" s="692"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6"/>
      <c r="R70" s="776"/>
      <c r="S70" s="776"/>
      <c r="T70" s="776"/>
      <c r="U70" s="776"/>
      <c r="V70" s="776"/>
      <c r="W70" s="776"/>
      <c r="X70" s="777"/>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8"/>
      <c r="Q71" s="778"/>
      <c r="R71" s="778"/>
      <c r="S71" s="778"/>
      <c r="T71" s="778"/>
      <c r="U71" s="778"/>
      <c r="V71" s="778"/>
      <c r="W71" s="778"/>
      <c r="X71" s="779"/>
      <c r="Y71" s="692" t="s">
        <v>61</v>
      </c>
      <c r="Z71" s="420"/>
      <c r="AA71" s="421"/>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0"/>
      <c r="C72" s="810"/>
      <c r="D72" s="810"/>
      <c r="E72" s="810"/>
      <c r="F72" s="811"/>
      <c r="G72" s="460"/>
      <c r="H72" s="140"/>
      <c r="I72" s="140"/>
      <c r="J72" s="140"/>
      <c r="K72" s="140"/>
      <c r="L72" s="140"/>
      <c r="M72" s="140"/>
      <c r="N72" s="140"/>
      <c r="O72" s="461"/>
      <c r="P72" s="805"/>
      <c r="Q72" s="805"/>
      <c r="R72" s="805"/>
      <c r="S72" s="805"/>
      <c r="T72" s="805"/>
      <c r="U72" s="805"/>
      <c r="V72" s="805"/>
      <c r="W72" s="805"/>
      <c r="X72" s="806"/>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455</v>
      </c>
      <c r="H74" s="88"/>
      <c r="I74" s="88"/>
      <c r="J74" s="88"/>
      <c r="K74" s="88"/>
      <c r="L74" s="88"/>
      <c r="M74" s="88"/>
      <c r="N74" s="88"/>
      <c r="O74" s="88"/>
      <c r="P74" s="88"/>
      <c r="Q74" s="88"/>
      <c r="R74" s="88"/>
      <c r="S74" s="88"/>
      <c r="T74" s="88"/>
      <c r="U74" s="88"/>
      <c r="V74" s="88"/>
      <c r="W74" s="88"/>
      <c r="X74" s="117"/>
      <c r="Y74" s="809" t="s">
        <v>62</v>
      </c>
      <c r="Z74" s="678"/>
      <c r="AA74" s="679"/>
      <c r="AB74" s="470" t="s">
        <v>492</v>
      </c>
      <c r="AC74" s="470"/>
      <c r="AD74" s="470"/>
      <c r="AE74" s="284">
        <v>32</v>
      </c>
      <c r="AF74" s="284"/>
      <c r="AG74" s="284"/>
      <c r="AH74" s="284"/>
      <c r="AI74" s="284">
        <v>15</v>
      </c>
      <c r="AJ74" s="284"/>
      <c r="AK74" s="284"/>
      <c r="AL74" s="284"/>
      <c r="AM74" s="284">
        <v>18</v>
      </c>
      <c r="AN74" s="284"/>
      <c r="AO74" s="284"/>
      <c r="AP74" s="284"/>
      <c r="AQ74" s="284" t="s">
        <v>488</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492</v>
      </c>
      <c r="AC75" s="470"/>
      <c r="AD75" s="470"/>
      <c r="AE75" s="284">
        <v>32</v>
      </c>
      <c r="AF75" s="284"/>
      <c r="AG75" s="284"/>
      <c r="AH75" s="284"/>
      <c r="AI75" s="284">
        <v>15</v>
      </c>
      <c r="AJ75" s="284"/>
      <c r="AK75" s="284"/>
      <c r="AL75" s="284"/>
      <c r="AM75" s="284">
        <v>15</v>
      </c>
      <c r="AN75" s="284"/>
      <c r="AO75" s="284"/>
      <c r="AP75" s="284"/>
      <c r="AQ75" s="284">
        <v>13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456</v>
      </c>
      <c r="H89" s="211"/>
      <c r="I89" s="211"/>
      <c r="J89" s="211"/>
      <c r="K89" s="211"/>
      <c r="L89" s="211"/>
      <c r="M89" s="211"/>
      <c r="N89" s="211"/>
      <c r="O89" s="211"/>
      <c r="P89" s="211"/>
      <c r="Q89" s="211"/>
      <c r="R89" s="211"/>
      <c r="S89" s="211"/>
      <c r="T89" s="211"/>
      <c r="U89" s="211"/>
      <c r="V89" s="211"/>
      <c r="W89" s="211"/>
      <c r="X89" s="211"/>
      <c r="Y89" s="215" t="s">
        <v>17</v>
      </c>
      <c r="Z89" s="216"/>
      <c r="AA89" s="217"/>
      <c r="AB89" s="235" t="s">
        <v>497</v>
      </c>
      <c r="AC89" s="236"/>
      <c r="AD89" s="237"/>
      <c r="AE89" s="284">
        <v>0.84</v>
      </c>
      <c r="AF89" s="284"/>
      <c r="AG89" s="284"/>
      <c r="AH89" s="284"/>
      <c r="AI89" s="284">
        <v>1.6</v>
      </c>
      <c r="AJ89" s="284"/>
      <c r="AK89" s="284"/>
      <c r="AL89" s="284"/>
      <c r="AM89" s="284">
        <v>1.72</v>
      </c>
      <c r="AN89" s="284"/>
      <c r="AO89" s="284"/>
      <c r="AP89" s="284"/>
      <c r="AQ89" s="302">
        <v>1.84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498</v>
      </c>
      <c r="AC90" s="203"/>
      <c r="AD90" s="204"/>
      <c r="AE90" s="241" t="s">
        <v>457</v>
      </c>
      <c r="AF90" s="241"/>
      <c r="AG90" s="241"/>
      <c r="AH90" s="241"/>
      <c r="AI90" s="241" t="s">
        <v>458</v>
      </c>
      <c r="AJ90" s="241"/>
      <c r="AK90" s="241"/>
      <c r="AL90" s="241"/>
      <c r="AM90" s="241" t="s">
        <v>517</v>
      </c>
      <c r="AN90" s="241"/>
      <c r="AO90" s="241"/>
      <c r="AP90" s="241"/>
      <c r="AQ90" s="241" t="s">
        <v>518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461</v>
      </c>
      <c r="D104" s="219"/>
      <c r="E104" s="219"/>
      <c r="F104" s="219"/>
      <c r="G104" s="219"/>
      <c r="H104" s="219"/>
      <c r="I104" s="219"/>
      <c r="J104" s="219"/>
      <c r="K104" s="220"/>
      <c r="L104" s="205">
        <v>26</v>
      </c>
      <c r="M104" s="206"/>
      <c r="N104" s="206"/>
      <c r="O104" s="206"/>
      <c r="P104" s="206"/>
      <c r="Q104" s="207"/>
      <c r="R104" s="205">
        <v>26</v>
      </c>
      <c r="S104" s="206"/>
      <c r="T104" s="206"/>
      <c r="U104" s="206"/>
      <c r="V104" s="206"/>
      <c r="W104" s="207"/>
      <c r="X104" s="762" t="s">
        <v>391</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90"/>
      <c r="B110" s="391"/>
      <c r="C110" s="208" t="s">
        <v>22</v>
      </c>
      <c r="D110" s="209"/>
      <c r="E110" s="209"/>
      <c r="F110" s="209"/>
      <c r="G110" s="209"/>
      <c r="H110" s="209"/>
      <c r="I110" s="209"/>
      <c r="J110" s="209"/>
      <c r="K110" s="210"/>
      <c r="L110" s="794">
        <f>SUM(L104:Q109)</f>
        <v>26</v>
      </c>
      <c r="M110" s="795"/>
      <c r="N110" s="795"/>
      <c r="O110" s="795"/>
      <c r="P110" s="795"/>
      <c r="Q110" s="796"/>
      <c r="R110" s="794">
        <f>SUM(R104:W109)</f>
        <v>26</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9" t="s">
        <v>344</v>
      </c>
      <c r="B111" s="148"/>
      <c r="C111" s="147" t="s">
        <v>341</v>
      </c>
      <c r="D111" s="148"/>
      <c r="E111" s="243" t="s">
        <v>382</v>
      </c>
      <c r="F111" s="244"/>
      <c r="G111" s="245" t="s">
        <v>488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494</v>
      </c>
      <c r="AR114" s="322"/>
      <c r="AS114" s="99" t="s">
        <v>324</v>
      </c>
      <c r="AT114" s="100"/>
      <c r="AU114" s="113" t="s">
        <v>503</v>
      </c>
      <c r="AV114" s="113"/>
      <c r="AW114" s="99" t="s">
        <v>310</v>
      </c>
      <c r="AX114" s="115"/>
    </row>
    <row r="115" spans="1:50" ht="39.75" customHeight="1" x14ac:dyDescent="0.15">
      <c r="A115" s="160"/>
      <c r="B115" s="150"/>
      <c r="C115" s="149"/>
      <c r="D115" s="150"/>
      <c r="E115" s="149"/>
      <c r="F115" s="163"/>
      <c r="G115" s="116" t="s">
        <v>473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499</v>
      </c>
      <c r="AC115" s="76"/>
      <c r="AD115" s="76"/>
      <c r="AE115" s="177">
        <v>104</v>
      </c>
      <c r="AF115" s="78"/>
      <c r="AG115" s="78"/>
      <c r="AH115" s="78"/>
      <c r="AI115" s="177">
        <v>105</v>
      </c>
      <c r="AJ115" s="78"/>
      <c r="AK115" s="78"/>
      <c r="AL115" s="78"/>
      <c r="AM115" s="177" t="s">
        <v>494</v>
      </c>
      <c r="AN115" s="78"/>
      <c r="AO115" s="78"/>
      <c r="AP115" s="78"/>
      <c r="AQ115" s="177" t="s">
        <v>504</v>
      </c>
      <c r="AR115" s="78"/>
      <c r="AS115" s="78"/>
      <c r="AT115" s="78"/>
      <c r="AU115" s="177" t="s">
        <v>504</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500</v>
      </c>
      <c r="AC116" s="126"/>
      <c r="AD116" s="126"/>
      <c r="AE116" s="177" t="s">
        <v>494</v>
      </c>
      <c r="AF116" s="78"/>
      <c r="AG116" s="78"/>
      <c r="AH116" s="78"/>
      <c r="AI116" s="177" t="s">
        <v>494</v>
      </c>
      <c r="AJ116" s="78"/>
      <c r="AK116" s="78"/>
      <c r="AL116" s="78"/>
      <c r="AM116" s="177" t="s">
        <v>493</v>
      </c>
      <c r="AN116" s="78"/>
      <c r="AO116" s="78"/>
      <c r="AP116" s="78"/>
      <c r="AQ116" s="177" t="s">
        <v>504</v>
      </c>
      <c r="AR116" s="78"/>
      <c r="AS116" s="78"/>
      <c r="AT116" s="78"/>
      <c r="AU116" s="177" t="s">
        <v>494</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504</v>
      </c>
      <c r="AR118" s="113"/>
      <c r="AS118" s="99" t="s">
        <v>324</v>
      </c>
      <c r="AT118" s="100"/>
      <c r="AU118" s="113" t="s">
        <v>504</v>
      </c>
      <c r="AV118" s="113"/>
      <c r="AW118" s="99" t="s">
        <v>310</v>
      </c>
      <c r="AX118" s="115"/>
    </row>
    <row r="119" spans="1:50" ht="39.75" customHeight="1" x14ac:dyDescent="0.15">
      <c r="A119" s="160"/>
      <c r="B119" s="150"/>
      <c r="C119" s="149"/>
      <c r="D119" s="150"/>
      <c r="E119" s="149"/>
      <c r="F119" s="163"/>
      <c r="G119" s="116" t="s">
        <v>474</v>
      </c>
      <c r="H119" s="88"/>
      <c r="I119" s="88"/>
      <c r="J119" s="88"/>
      <c r="K119" s="88"/>
      <c r="L119" s="88"/>
      <c r="M119" s="88"/>
      <c r="N119" s="88"/>
      <c r="O119" s="88"/>
      <c r="P119" s="88"/>
      <c r="Q119" s="88"/>
      <c r="R119" s="88"/>
      <c r="S119" s="88"/>
      <c r="T119" s="88"/>
      <c r="U119" s="88"/>
      <c r="V119" s="88"/>
      <c r="W119" s="88"/>
      <c r="X119" s="117"/>
      <c r="Y119" s="123" t="s">
        <v>356</v>
      </c>
      <c r="Z119" s="124"/>
      <c r="AA119" s="125"/>
      <c r="AB119" s="176" t="s">
        <v>501</v>
      </c>
      <c r="AC119" s="76"/>
      <c r="AD119" s="76"/>
      <c r="AE119" s="177">
        <v>252</v>
      </c>
      <c r="AF119" s="78"/>
      <c r="AG119" s="78"/>
      <c r="AH119" s="78"/>
      <c r="AI119" s="177">
        <v>256</v>
      </c>
      <c r="AJ119" s="78"/>
      <c r="AK119" s="78"/>
      <c r="AL119" s="78"/>
      <c r="AM119" s="177" t="s">
        <v>504</v>
      </c>
      <c r="AN119" s="78"/>
      <c r="AO119" s="78"/>
      <c r="AP119" s="78"/>
      <c r="AQ119" s="177" t="s">
        <v>504</v>
      </c>
      <c r="AR119" s="78"/>
      <c r="AS119" s="78"/>
      <c r="AT119" s="78"/>
      <c r="AU119" s="177" t="s">
        <v>504</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502</v>
      </c>
      <c r="AC120" s="126"/>
      <c r="AD120" s="126"/>
      <c r="AE120" s="177" t="s">
        <v>504</v>
      </c>
      <c r="AF120" s="78"/>
      <c r="AG120" s="78"/>
      <c r="AH120" s="78"/>
      <c r="AI120" s="177" t="s">
        <v>504</v>
      </c>
      <c r="AJ120" s="78"/>
      <c r="AK120" s="78"/>
      <c r="AL120" s="78"/>
      <c r="AM120" s="177" t="s">
        <v>493</v>
      </c>
      <c r="AN120" s="78"/>
      <c r="AO120" s="78"/>
      <c r="AP120" s="78"/>
      <c r="AQ120" s="177" t="s">
        <v>504</v>
      </c>
      <c r="AR120" s="78"/>
      <c r="AS120" s="78"/>
      <c r="AT120" s="78"/>
      <c r="AU120" s="177" t="s">
        <v>495</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475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5"/>
    </row>
    <row r="237" spans="1:50" ht="18.75" hidden="1" customHeight="1" x14ac:dyDescent="0.15">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5"/>
    </row>
    <row r="241" spans="1:50" ht="18.75" hidden="1" customHeight="1" x14ac:dyDescent="0.15">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5"/>
    </row>
    <row r="249" spans="1:50" ht="18.75" hidden="1" customHeight="1" x14ac:dyDescent="0.15">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5"/>
    </row>
    <row r="357" spans="1:50" ht="18.75" hidden="1" customHeight="1" x14ac:dyDescent="0.15">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5"/>
    </row>
    <row r="361" spans="1:50" ht="18.75" hidden="1" customHeight="1" x14ac:dyDescent="0.15">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5"/>
    </row>
    <row r="365" spans="1:50" ht="18.75" hidden="1" customHeight="1" x14ac:dyDescent="0.15">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5"/>
    </row>
    <row r="369" spans="1:50" ht="18.75" hidden="1" customHeight="1" x14ac:dyDescent="0.15">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75" customHeight="1" x14ac:dyDescent="0.15">
      <c r="A683" s="492" t="s">
        <v>269</v>
      </c>
      <c r="B683" s="493"/>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6" t="s">
        <v>448</v>
      </c>
      <c r="AE683" s="827"/>
      <c r="AF683" s="827"/>
      <c r="AG683" s="823" t="s">
        <v>462</v>
      </c>
      <c r="AH683" s="824"/>
      <c r="AI683" s="824"/>
      <c r="AJ683" s="824"/>
      <c r="AK683" s="824"/>
      <c r="AL683" s="824"/>
      <c r="AM683" s="824"/>
      <c r="AN683" s="824"/>
      <c r="AO683" s="824"/>
      <c r="AP683" s="824"/>
      <c r="AQ683" s="824"/>
      <c r="AR683" s="824"/>
      <c r="AS683" s="824"/>
      <c r="AT683" s="824"/>
      <c r="AU683" s="824"/>
      <c r="AV683" s="824"/>
      <c r="AW683" s="824"/>
      <c r="AX683" s="825"/>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7" t="s">
        <v>448</v>
      </c>
      <c r="AE684" s="568"/>
      <c r="AF684" s="568"/>
      <c r="AG684" s="569" t="s">
        <v>463</v>
      </c>
      <c r="AH684" s="570"/>
      <c r="AI684" s="570"/>
      <c r="AJ684" s="570"/>
      <c r="AK684" s="570"/>
      <c r="AL684" s="570"/>
      <c r="AM684" s="570"/>
      <c r="AN684" s="570"/>
      <c r="AO684" s="570"/>
      <c r="AP684" s="570"/>
      <c r="AQ684" s="570"/>
      <c r="AR684" s="570"/>
      <c r="AS684" s="570"/>
      <c r="AT684" s="570"/>
      <c r="AU684" s="570"/>
      <c r="AV684" s="570"/>
      <c r="AW684" s="570"/>
      <c r="AX684" s="571"/>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7" t="s">
        <v>448</v>
      </c>
      <c r="AE685" s="578"/>
      <c r="AF685" s="578"/>
      <c r="AG685" s="645" t="s">
        <v>464</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1" t="s">
        <v>448</v>
      </c>
      <c r="AE686" s="772"/>
      <c r="AF686" s="772"/>
      <c r="AG686" s="87" t="s">
        <v>516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26"/>
      <c r="C687" s="542"/>
      <c r="D687" s="543"/>
      <c r="E687" s="579" t="s">
        <v>412</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476</v>
      </c>
      <c r="AE687" s="568"/>
      <c r="AF687" s="700"/>
      <c r="AG687" s="645"/>
      <c r="AH687" s="119"/>
      <c r="AI687" s="119"/>
      <c r="AJ687" s="119"/>
      <c r="AK687" s="119"/>
      <c r="AL687" s="119"/>
      <c r="AM687" s="119"/>
      <c r="AN687" s="119"/>
      <c r="AO687" s="119"/>
      <c r="AP687" s="119"/>
      <c r="AQ687" s="119"/>
      <c r="AR687" s="119"/>
      <c r="AS687" s="119"/>
      <c r="AT687" s="119"/>
      <c r="AU687" s="119"/>
      <c r="AV687" s="119"/>
      <c r="AW687" s="119"/>
      <c r="AX687" s="646"/>
    </row>
    <row r="688" spans="1:50" ht="52.5" customHeight="1" x14ac:dyDescent="0.15">
      <c r="A688" s="611"/>
      <c r="B688" s="726"/>
      <c r="C688" s="544"/>
      <c r="D688" s="545"/>
      <c r="E688" s="582" t="s">
        <v>413</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477</v>
      </c>
      <c r="AE688" s="576"/>
      <c r="AF688" s="576"/>
      <c r="AG688" s="645"/>
      <c r="AH688" s="119"/>
      <c r="AI688" s="119"/>
      <c r="AJ688" s="119"/>
      <c r="AK688" s="119"/>
      <c r="AL688" s="119"/>
      <c r="AM688" s="119"/>
      <c r="AN688" s="119"/>
      <c r="AO688" s="119"/>
      <c r="AP688" s="119"/>
      <c r="AQ688" s="119"/>
      <c r="AR688" s="119"/>
      <c r="AS688" s="119"/>
      <c r="AT688" s="119"/>
      <c r="AU688" s="119"/>
      <c r="AV688" s="119"/>
      <c r="AW688" s="119"/>
      <c r="AX688" s="646"/>
    </row>
    <row r="689" spans="1:64" ht="19.350000000000001" customHeight="1" x14ac:dyDescent="0.15">
      <c r="A689" s="611"/>
      <c r="B689" s="612"/>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2" t="s">
        <v>465</v>
      </c>
      <c r="AE689" s="573"/>
      <c r="AF689" s="573"/>
      <c r="AG689" s="489"/>
      <c r="AH689" s="490"/>
      <c r="AI689" s="490"/>
      <c r="AJ689" s="490"/>
      <c r="AK689" s="490"/>
      <c r="AL689" s="490"/>
      <c r="AM689" s="490"/>
      <c r="AN689" s="490"/>
      <c r="AO689" s="490"/>
      <c r="AP689" s="490"/>
      <c r="AQ689" s="490"/>
      <c r="AR689" s="490"/>
      <c r="AS689" s="490"/>
      <c r="AT689" s="490"/>
      <c r="AU689" s="490"/>
      <c r="AV689" s="490"/>
      <c r="AW689" s="490"/>
      <c r="AX689" s="491"/>
    </row>
    <row r="690" spans="1:64" ht="38.25" customHeight="1" x14ac:dyDescent="0.15">
      <c r="A690" s="611"/>
      <c r="B690" s="612"/>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7" t="s">
        <v>460</v>
      </c>
      <c r="AE690" s="568"/>
      <c r="AF690" s="568"/>
      <c r="AG690" s="569" t="s">
        <v>466</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7" t="s">
        <v>465</v>
      </c>
      <c r="AE691" s="568"/>
      <c r="AF691" s="568"/>
      <c r="AG691" s="569"/>
      <c r="AH691" s="570"/>
      <c r="AI691" s="570"/>
      <c r="AJ691" s="570"/>
      <c r="AK691" s="570"/>
      <c r="AL691" s="570"/>
      <c r="AM691" s="570"/>
      <c r="AN691" s="570"/>
      <c r="AO691" s="570"/>
      <c r="AP691" s="570"/>
      <c r="AQ691" s="570"/>
      <c r="AR691" s="570"/>
      <c r="AS691" s="570"/>
      <c r="AT691" s="570"/>
      <c r="AU691" s="570"/>
      <c r="AV691" s="570"/>
      <c r="AW691" s="570"/>
      <c r="AX691" s="571"/>
    </row>
    <row r="692" spans="1:64" ht="38.25" customHeight="1" x14ac:dyDescent="0.15">
      <c r="A692" s="611"/>
      <c r="B692" s="612"/>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7" t="s">
        <v>448</v>
      </c>
      <c r="AE692" s="568"/>
      <c r="AF692" s="568"/>
      <c r="AG692" s="569" t="s">
        <v>467</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7" t="s">
        <v>465</v>
      </c>
      <c r="AE693" s="578"/>
      <c r="AF693" s="578"/>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60.75" customHeight="1" x14ac:dyDescent="0.15">
      <c r="A694" s="613"/>
      <c r="B694" s="614"/>
      <c r="C694" s="727" t="s">
        <v>422</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448</v>
      </c>
      <c r="AE694" s="535"/>
      <c r="AF694" s="536"/>
      <c r="AG694" s="555" t="s">
        <v>468</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10"/>
      <c r="C695" s="615" t="s">
        <v>423</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448</v>
      </c>
      <c r="AE695" s="573"/>
      <c r="AF695" s="574"/>
      <c r="AG695" s="489" t="s">
        <v>469</v>
      </c>
      <c r="AH695" s="490"/>
      <c r="AI695" s="490"/>
      <c r="AJ695" s="490"/>
      <c r="AK695" s="490"/>
      <c r="AL695" s="490"/>
      <c r="AM695" s="490"/>
      <c r="AN695" s="490"/>
      <c r="AO695" s="490"/>
      <c r="AP695" s="490"/>
      <c r="AQ695" s="490"/>
      <c r="AR695" s="490"/>
      <c r="AS695" s="490"/>
      <c r="AT695" s="490"/>
      <c r="AU695" s="490"/>
      <c r="AV695" s="490"/>
      <c r="AW695" s="490"/>
      <c r="AX695" s="491"/>
    </row>
    <row r="696" spans="1:64" ht="48" customHeight="1" x14ac:dyDescent="0.15">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4" t="s">
        <v>448</v>
      </c>
      <c r="AE696" s="715"/>
      <c r="AF696" s="715"/>
      <c r="AG696" s="569" t="s">
        <v>470</v>
      </c>
      <c r="AH696" s="570"/>
      <c r="AI696" s="570"/>
      <c r="AJ696" s="570"/>
      <c r="AK696" s="570"/>
      <c r="AL696" s="570"/>
      <c r="AM696" s="570"/>
      <c r="AN696" s="570"/>
      <c r="AO696" s="570"/>
      <c r="AP696" s="570"/>
      <c r="AQ696" s="570"/>
      <c r="AR696" s="570"/>
      <c r="AS696" s="570"/>
      <c r="AT696" s="570"/>
      <c r="AU696" s="570"/>
      <c r="AV696" s="570"/>
      <c r="AW696" s="570"/>
      <c r="AX696" s="571"/>
    </row>
    <row r="697" spans="1:64" ht="36" customHeight="1" x14ac:dyDescent="0.15">
      <c r="A697" s="611"/>
      <c r="B697" s="612"/>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7" t="s">
        <v>448</v>
      </c>
      <c r="AE697" s="568"/>
      <c r="AF697" s="568"/>
      <c r="AG697" s="569" t="s">
        <v>471</v>
      </c>
      <c r="AH697" s="570"/>
      <c r="AI697" s="570"/>
      <c r="AJ697" s="570"/>
      <c r="AK697" s="570"/>
      <c r="AL697" s="570"/>
      <c r="AM697" s="570"/>
      <c r="AN697" s="570"/>
      <c r="AO697" s="570"/>
      <c r="AP697" s="570"/>
      <c r="AQ697" s="570"/>
      <c r="AR697" s="570"/>
      <c r="AS697" s="570"/>
      <c r="AT697" s="570"/>
      <c r="AU697" s="570"/>
      <c r="AV697" s="570"/>
      <c r="AW697" s="570"/>
      <c r="AX697" s="571"/>
    </row>
    <row r="698" spans="1:64" ht="57.75" customHeight="1" x14ac:dyDescent="0.15">
      <c r="A698" s="613"/>
      <c r="B698" s="614"/>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7" t="s">
        <v>448</v>
      </c>
      <c r="AE698" s="568"/>
      <c r="AF698" s="568"/>
      <c r="AG698" s="90" t="s">
        <v>472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2" t="s">
        <v>465</v>
      </c>
      <c r="AE699" s="573"/>
      <c r="AF699" s="57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4" t="s">
        <v>29</v>
      </c>
      <c r="U700" s="600"/>
      <c r="V700" s="600"/>
      <c r="W700" s="600"/>
      <c r="X700" s="600"/>
      <c r="Y700" s="600"/>
      <c r="Z700" s="600"/>
      <c r="AA700" s="600"/>
      <c r="AB700" s="600"/>
      <c r="AC700" s="600"/>
      <c r="AD700" s="600"/>
      <c r="AE700" s="600"/>
      <c r="AF700" s="755"/>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x14ac:dyDescent="0.15">
      <c r="A701" s="604"/>
      <c r="B701" s="605"/>
      <c r="C701" s="733"/>
      <c r="D701" s="734"/>
      <c r="E701" s="734"/>
      <c r="F701" s="734"/>
      <c r="G701" s="734"/>
      <c r="H701" s="734"/>
      <c r="I701" s="734"/>
      <c r="J701" s="734"/>
      <c r="K701" s="734"/>
      <c r="L701" s="734"/>
      <c r="M701" s="734"/>
      <c r="N701" s="734"/>
      <c r="O701" s="735"/>
      <c r="P701" s="558"/>
      <c r="Q701" s="558"/>
      <c r="R701" s="558"/>
      <c r="S701" s="559"/>
      <c r="T701" s="608"/>
      <c r="U701" s="570"/>
      <c r="V701" s="570"/>
      <c r="W701" s="570"/>
      <c r="X701" s="570"/>
      <c r="Y701" s="570"/>
      <c r="Z701" s="570"/>
      <c r="AA701" s="570"/>
      <c r="AB701" s="570"/>
      <c r="AC701" s="570"/>
      <c r="AD701" s="570"/>
      <c r="AE701" s="570"/>
      <c r="AF701" s="609"/>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customHeight="1" x14ac:dyDescent="0.15">
      <c r="A702" s="604"/>
      <c r="B702" s="605"/>
      <c r="C702" s="733"/>
      <c r="D702" s="734"/>
      <c r="E702" s="734"/>
      <c r="F702" s="734"/>
      <c r="G702" s="734"/>
      <c r="H702" s="734"/>
      <c r="I702" s="734"/>
      <c r="J702" s="734"/>
      <c r="K702" s="734"/>
      <c r="L702" s="734"/>
      <c r="M702" s="734"/>
      <c r="N702" s="734"/>
      <c r="O702" s="735"/>
      <c r="P702" s="558"/>
      <c r="Q702" s="558"/>
      <c r="R702" s="558"/>
      <c r="S702" s="559"/>
      <c r="T702" s="608"/>
      <c r="U702" s="570"/>
      <c r="V702" s="570"/>
      <c r="W702" s="570"/>
      <c r="X702" s="570"/>
      <c r="Y702" s="570"/>
      <c r="Z702" s="570"/>
      <c r="AA702" s="570"/>
      <c r="AB702" s="570"/>
      <c r="AC702" s="570"/>
      <c r="AD702" s="570"/>
      <c r="AE702" s="570"/>
      <c r="AF702" s="609"/>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customHeight="1" x14ac:dyDescent="0.15">
      <c r="A703" s="604"/>
      <c r="B703" s="605"/>
      <c r="C703" s="733"/>
      <c r="D703" s="734"/>
      <c r="E703" s="734"/>
      <c r="F703" s="734"/>
      <c r="G703" s="734"/>
      <c r="H703" s="734"/>
      <c r="I703" s="734"/>
      <c r="J703" s="734"/>
      <c r="K703" s="734"/>
      <c r="L703" s="734"/>
      <c r="M703" s="734"/>
      <c r="N703" s="734"/>
      <c r="O703" s="735"/>
      <c r="P703" s="558"/>
      <c r="Q703" s="558"/>
      <c r="R703" s="558"/>
      <c r="S703" s="559"/>
      <c r="T703" s="608"/>
      <c r="U703" s="570"/>
      <c r="V703" s="570"/>
      <c r="W703" s="570"/>
      <c r="X703" s="570"/>
      <c r="Y703" s="570"/>
      <c r="Z703" s="570"/>
      <c r="AA703" s="570"/>
      <c r="AB703" s="570"/>
      <c r="AC703" s="570"/>
      <c r="AD703" s="570"/>
      <c r="AE703" s="570"/>
      <c r="AF703" s="609"/>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hidden="1" customHeight="1" x14ac:dyDescent="0.15">
      <c r="A704" s="604"/>
      <c r="B704" s="605"/>
      <c r="C704" s="733"/>
      <c r="D704" s="734"/>
      <c r="E704" s="734"/>
      <c r="F704" s="734"/>
      <c r="G704" s="734"/>
      <c r="H704" s="734"/>
      <c r="I704" s="734"/>
      <c r="J704" s="734"/>
      <c r="K704" s="734"/>
      <c r="L704" s="734"/>
      <c r="M704" s="734"/>
      <c r="N704" s="734"/>
      <c r="O704" s="735"/>
      <c r="P704" s="558"/>
      <c r="Q704" s="558"/>
      <c r="R704" s="558"/>
      <c r="S704" s="559"/>
      <c r="T704" s="608"/>
      <c r="U704" s="570"/>
      <c r="V704" s="570"/>
      <c r="W704" s="570"/>
      <c r="X704" s="570"/>
      <c r="Y704" s="570"/>
      <c r="Z704" s="570"/>
      <c r="AA704" s="570"/>
      <c r="AB704" s="570"/>
      <c r="AC704" s="570"/>
      <c r="AD704" s="570"/>
      <c r="AE704" s="570"/>
      <c r="AF704" s="609"/>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hidden="1" customHeight="1" x14ac:dyDescent="0.15">
      <c r="A705" s="606"/>
      <c r="B705" s="607"/>
      <c r="C705" s="739"/>
      <c r="D705" s="740"/>
      <c r="E705" s="740"/>
      <c r="F705" s="740"/>
      <c r="G705" s="740"/>
      <c r="H705" s="740"/>
      <c r="I705" s="740"/>
      <c r="J705" s="740"/>
      <c r="K705" s="740"/>
      <c r="L705" s="740"/>
      <c r="M705" s="740"/>
      <c r="N705" s="740"/>
      <c r="O705" s="741"/>
      <c r="P705" s="752"/>
      <c r="Q705" s="752"/>
      <c r="R705" s="752"/>
      <c r="S705" s="753"/>
      <c r="T705" s="756"/>
      <c r="U705" s="556"/>
      <c r="V705" s="556"/>
      <c r="W705" s="556"/>
      <c r="X705" s="556"/>
      <c r="Y705" s="556"/>
      <c r="Z705" s="556"/>
      <c r="AA705" s="556"/>
      <c r="AB705" s="556"/>
      <c r="AC705" s="556"/>
      <c r="AD705" s="556"/>
      <c r="AE705" s="556"/>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6"/>
      <c r="E706" s="736"/>
      <c r="F706" s="737"/>
      <c r="G706" s="750" t="s">
        <v>505</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1"/>
      <c r="B707" s="552"/>
      <c r="C707" s="745" t="s">
        <v>64</v>
      </c>
      <c r="D707" s="746"/>
      <c r="E707" s="746"/>
      <c r="F707" s="747"/>
      <c r="G707" s="748" t="s">
        <v>506</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72" customHeight="1" thickBot="1" x14ac:dyDescent="0.2">
      <c r="A709" s="721" t="s">
        <v>519</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5.25" customHeight="1" thickBot="1" x14ac:dyDescent="0.2">
      <c r="A711" s="546" t="s">
        <v>266</v>
      </c>
      <c r="B711" s="547"/>
      <c r="C711" s="547"/>
      <c r="D711" s="547"/>
      <c r="E711" s="548"/>
      <c r="F711" s="591" t="s">
        <v>522</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66" customHeight="1" thickBot="1" x14ac:dyDescent="0.2">
      <c r="A713" s="702" t="s">
        <v>520</v>
      </c>
      <c r="B713" s="703"/>
      <c r="C713" s="703"/>
      <c r="D713" s="703"/>
      <c r="E713" s="704"/>
      <c r="F713" s="722" t="s">
        <v>523</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28.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388</v>
      </c>
      <c r="B717" s="286"/>
      <c r="C717" s="286"/>
      <c r="D717" s="286"/>
      <c r="E717" s="286"/>
      <c r="F717" s="286"/>
      <c r="G717" s="705">
        <v>230</v>
      </c>
      <c r="H717" s="705"/>
      <c r="I717" s="705"/>
      <c r="J717" s="705"/>
      <c r="K717" s="705"/>
      <c r="L717" s="705"/>
      <c r="M717" s="705"/>
      <c r="N717" s="705"/>
      <c r="O717" s="705"/>
      <c r="P717" s="705"/>
      <c r="Q717" s="286" t="s">
        <v>329</v>
      </c>
      <c r="R717" s="286"/>
      <c r="S717" s="286"/>
      <c r="T717" s="286"/>
      <c r="U717" s="286"/>
      <c r="V717" s="286"/>
      <c r="W717" s="705">
        <v>239</v>
      </c>
      <c r="X717" s="705"/>
      <c r="Y717" s="705"/>
      <c r="Z717" s="705"/>
      <c r="AA717" s="705"/>
      <c r="AB717" s="705"/>
      <c r="AC717" s="705"/>
      <c r="AD717" s="705"/>
      <c r="AE717" s="705"/>
      <c r="AF717" s="705"/>
      <c r="AG717" s="286" t="s">
        <v>330</v>
      </c>
      <c r="AH717" s="286"/>
      <c r="AI717" s="286"/>
      <c r="AJ717" s="286"/>
      <c r="AK717" s="286"/>
      <c r="AL717" s="286"/>
      <c r="AM717" s="705">
        <v>246</v>
      </c>
      <c r="AN717" s="705"/>
      <c r="AO717" s="705"/>
      <c r="AP717" s="705"/>
      <c r="AQ717" s="705"/>
      <c r="AR717" s="705"/>
      <c r="AS717" s="705"/>
      <c r="AT717" s="705"/>
      <c r="AU717" s="705"/>
      <c r="AV717" s="705"/>
      <c r="AW717" s="51"/>
      <c r="AX717" s="52"/>
    </row>
    <row r="718" spans="1:50" ht="19.899999999999999" customHeight="1" thickBot="1" x14ac:dyDescent="0.2">
      <c r="A718" s="701" t="s">
        <v>331</v>
      </c>
      <c r="B718" s="644"/>
      <c r="C718" s="644"/>
      <c r="D718" s="644"/>
      <c r="E718" s="644"/>
      <c r="F718" s="644"/>
      <c r="G718" s="761">
        <v>285</v>
      </c>
      <c r="H718" s="761"/>
      <c r="I718" s="761"/>
      <c r="J718" s="761"/>
      <c r="K718" s="761"/>
      <c r="L718" s="761"/>
      <c r="M718" s="761"/>
      <c r="N718" s="761"/>
      <c r="O718" s="761"/>
      <c r="P718" s="761"/>
      <c r="Q718" s="644" t="s">
        <v>332</v>
      </c>
      <c r="R718" s="644"/>
      <c r="S718" s="644"/>
      <c r="T718" s="644"/>
      <c r="U718" s="644"/>
      <c r="V718" s="644"/>
      <c r="W718" s="643">
        <v>283</v>
      </c>
      <c r="X718" s="643"/>
      <c r="Y718" s="643"/>
      <c r="Z718" s="643"/>
      <c r="AA718" s="643"/>
      <c r="AB718" s="643"/>
      <c r="AC718" s="643"/>
      <c r="AD718" s="643"/>
      <c r="AE718" s="643"/>
      <c r="AF718" s="643"/>
      <c r="AG718" s="644" t="s">
        <v>333</v>
      </c>
      <c r="AH718" s="644"/>
      <c r="AI718" s="644"/>
      <c r="AJ718" s="644"/>
      <c r="AK718" s="644"/>
      <c r="AL718" s="644"/>
      <c r="AM718" s="738">
        <v>271</v>
      </c>
      <c r="AN718" s="738"/>
      <c r="AO718" s="738"/>
      <c r="AP718" s="738"/>
      <c r="AQ718" s="738"/>
      <c r="AR718" s="738"/>
      <c r="AS718" s="738"/>
      <c r="AT718" s="738"/>
      <c r="AU718" s="738"/>
      <c r="AV718" s="738"/>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478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9"/>
      <c r="C760" s="719"/>
      <c r="D760" s="719"/>
      <c r="E760" s="719"/>
      <c r="F760" s="720"/>
      <c r="G760" s="276" t="s">
        <v>479</v>
      </c>
      <c r="H760" s="277"/>
      <c r="I760" s="277"/>
      <c r="J760" s="277"/>
      <c r="K760" s="278"/>
      <c r="L760" s="279" t="s">
        <v>513</v>
      </c>
      <c r="M760" s="280"/>
      <c r="N760" s="280"/>
      <c r="O760" s="280"/>
      <c r="P760" s="280"/>
      <c r="Q760" s="280"/>
      <c r="R760" s="280"/>
      <c r="S760" s="280"/>
      <c r="T760" s="280"/>
      <c r="U760" s="280"/>
      <c r="V760" s="280"/>
      <c r="W760" s="280"/>
      <c r="X760" s="281"/>
      <c r="Y760" s="441">
        <v>28</v>
      </c>
      <c r="Z760" s="442"/>
      <c r="AA760" s="442"/>
      <c r="AB760" s="525"/>
      <c r="AC760" s="276" t="s">
        <v>508</v>
      </c>
      <c r="AD760" s="277"/>
      <c r="AE760" s="277"/>
      <c r="AF760" s="277"/>
      <c r="AG760" s="278"/>
      <c r="AH760" s="279" t="s">
        <v>509</v>
      </c>
      <c r="AI760" s="280"/>
      <c r="AJ760" s="280"/>
      <c r="AK760" s="280"/>
      <c r="AL760" s="280"/>
      <c r="AM760" s="280"/>
      <c r="AN760" s="280"/>
      <c r="AO760" s="280"/>
      <c r="AP760" s="280"/>
      <c r="AQ760" s="280"/>
      <c r="AR760" s="280"/>
      <c r="AS760" s="280"/>
      <c r="AT760" s="281"/>
      <c r="AU760" s="441">
        <v>3</v>
      </c>
      <c r="AV760" s="442"/>
      <c r="AW760" s="442"/>
      <c r="AX760" s="443"/>
    </row>
    <row r="761" spans="1:50" ht="24.75" customHeight="1" x14ac:dyDescent="0.15">
      <c r="A761" s="554"/>
      <c r="B761" s="719"/>
      <c r="C761" s="719"/>
      <c r="D761" s="719"/>
      <c r="E761" s="719"/>
      <c r="F761" s="720"/>
      <c r="G761" s="256" t="s">
        <v>480</v>
      </c>
      <c r="H761" s="257"/>
      <c r="I761" s="257"/>
      <c r="J761" s="257"/>
      <c r="K761" s="258"/>
      <c r="L761" s="357" t="s">
        <v>514</v>
      </c>
      <c r="M761" s="358"/>
      <c r="N761" s="358"/>
      <c r="O761" s="358"/>
      <c r="P761" s="358"/>
      <c r="Q761" s="358"/>
      <c r="R761" s="358"/>
      <c r="S761" s="358"/>
      <c r="T761" s="358"/>
      <c r="U761" s="358"/>
      <c r="V761" s="358"/>
      <c r="W761" s="358"/>
      <c r="X761" s="359"/>
      <c r="Y761" s="354">
        <v>7.0000000000000001E-3</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9"/>
      <c r="C762" s="719"/>
      <c r="D762" s="719"/>
      <c r="E762" s="719"/>
      <c r="F762" s="720"/>
      <c r="G762" s="256" t="s">
        <v>481</v>
      </c>
      <c r="H762" s="257"/>
      <c r="I762" s="257"/>
      <c r="J762" s="257"/>
      <c r="K762" s="258"/>
      <c r="L762" s="357" t="s">
        <v>515</v>
      </c>
      <c r="M762" s="358"/>
      <c r="N762" s="358"/>
      <c r="O762" s="358"/>
      <c r="P762" s="358"/>
      <c r="Q762" s="358"/>
      <c r="R762" s="358"/>
      <c r="S762" s="358"/>
      <c r="T762" s="358"/>
      <c r="U762" s="358"/>
      <c r="V762" s="358"/>
      <c r="W762" s="358"/>
      <c r="X762" s="359"/>
      <c r="Y762" s="354">
        <v>0.02</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4"/>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28.027000000000001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v>
      </c>
      <c r="AV770" s="368"/>
      <c r="AW770" s="368"/>
      <c r="AX770" s="370"/>
    </row>
    <row r="771" spans="1:50" ht="30" hidden="1" customHeight="1" x14ac:dyDescent="0.15">
      <c r="A771" s="554"/>
      <c r="B771" s="719"/>
      <c r="C771" s="719"/>
      <c r="D771" s="719"/>
      <c r="E771" s="719"/>
      <c r="F771" s="720"/>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x14ac:dyDescent="0.15">
      <c r="A783" s="554"/>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9"/>
      <c r="C784" s="719"/>
      <c r="D784" s="719"/>
      <c r="E784" s="719"/>
      <c r="F784" s="720"/>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91.5" customHeight="1" x14ac:dyDescent="0.15">
      <c r="A816" s="360">
        <v>1</v>
      </c>
      <c r="B816" s="360">
        <v>1</v>
      </c>
      <c r="C816" s="374" t="s">
        <v>483</v>
      </c>
      <c r="D816" s="371"/>
      <c r="E816" s="371"/>
      <c r="F816" s="371"/>
      <c r="G816" s="371"/>
      <c r="H816" s="371"/>
      <c r="I816" s="371"/>
      <c r="J816" s="153">
        <v>9010001027685</v>
      </c>
      <c r="K816" s="154"/>
      <c r="L816" s="154"/>
      <c r="M816" s="154"/>
      <c r="N816" s="154"/>
      <c r="O816" s="154"/>
      <c r="P816" s="142" t="s">
        <v>485</v>
      </c>
      <c r="Q816" s="143"/>
      <c r="R816" s="143"/>
      <c r="S816" s="143"/>
      <c r="T816" s="143"/>
      <c r="U816" s="143"/>
      <c r="V816" s="143"/>
      <c r="W816" s="143"/>
      <c r="X816" s="143"/>
      <c r="Y816" s="144">
        <v>28</v>
      </c>
      <c r="Z816" s="145"/>
      <c r="AA816" s="145"/>
      <c r="AB816" s="146"/>
      <c r="AC816" s="259" t="s">
        <v>375</v>
      </c>
      <c r="AD816" s="259"/>
      <c r="AE816" s="259"/>
      <c r="AF816" s="259"/>
      <c r="AG816" s="259"/>
      <c r="AH816" s="260">
        <v>1</v>
      </c>
      <c r="AI816" s="261"/>
      <c r="AJ816" s="261"/>
      <c r="AK816" s="261"/>
      <c r="AL816" s="262">
        <v>99</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510</v>
      </c>
      <c r="D849" s="371"/>
      <c r="E849" s="371"/>
      <c r="F849" s="371"/>
      <c r="G849" s="371"/>
      <c r="H849" s="371"/>
      <c r="I849" s="371"/>
      <c r="J849" s="153">
        <v>5010001141993</v>
      </c>
      <c r="K849" s="154"/>
      <c r="L849" s="154"/>
      <c r="M849" s="154"/>
      <c r="N849" s="154"/>
      <c r="O849" s="154"/>
      <c r="P849" s="142" t="s">
        <v>511</v>
      </c>
      <c r="Q849" s="143"/>
      <c r="R849" s="143"/>
      <c r="S849" s="143"/>
      <c r="T849" s="143"/>
      <c r="U849" s="143"/>
      <c r="V849" s="143"/>
      <c r="W849" s="143"/>
      <c r="X849" s="143"/>
      <c r="Y849" s="144">
        <v>3</v>
      </c>
      <c r="Z849" s="145"/>
      <c r="AA849" s="145"/>
      <c r="AB849" s="146"/>
      <c r="AC849" s="259" t="s">
        <v>512</v>
      </c>
      <c r="AD849" s="259"/>
      <c r="AE849" s="259"/>
      <c r="AF849" s="259"/>
      <c r="AG849" s="259"/>
      <c r="AH849" s="260">
        <v>4</v>
      </c>
      <c r="AI849" s="261"/>
      <c r="AJ849" s="261"/>
      <c r="AK849" s="261"/>
      <c r="AL849" s="262">
        <v>65</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2" t="s">
        <v>431</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8"/>
      <c r="E1080" s="169" t="s">
        <v>379</v>
      </c>
      <c r="F1080" s="828"/>
      <c r="G1080" s="828"/>
      <c r="H1080" s="828"/>
      <c r="I1080" s="828"/>
      <c r="J1080" s="169" t="s">
        <v>389</v>
      </c>
      <c r="K1080" s="169"/>
      <c r="L1080" s="169"/>
      <c r="M1080" s="169"/>
      <c r="N1080" s="169"/>
      <c r="O1080" s="169"/>
      <c r="P1080" s="273" t="s">
        <v>31</v>
      </c>
      <c r="Q1080" s="273"/>
      <c r="R1080" s="273"/>
      <c r="S1080" s="273"/>
      <c r="T1080" s="273"/>
      <c r="U1080" s="273"/>
      <c r="V1080" s="273"/>
      <c r="W1080" s="273"/>
      <c r="X1080" s="273"/>
      <c r="Y1080" s="169" t="s">
        <v>392</v>
      </c>
      <c r="Z1080" s="828"/>
      <c r="AA1080" s="828"/>
      <c r="AB1080" s="828"/>
      <c r="AC1080" s="169" t="s">
        <v>352</v>
      </c>
      <c r="AD1080" s="169"/>
      <c r="AE1080" s="169"/>
      <c r="AF1080" s="169"/>
      <c r="AG1080" s="169"/>
      <c r="AH1080" s="273" t="s">
        <v>369</v>
      </c>
      <c r="AI1080" s="282"/>
      <c r="AJ1080" s="282"/>
      <c r="AK1080" s="282"/>
      <c r="AL1080" s="282" t="s">
        <v>23</v>
      </c>
      <c r="AM1080" s="282"/>
      <c r="AN1080" s="282"/>
      <c r="AO1080" s="829"/>
      <c r="AP1080" s="373" t="s">
        <v>433</v>
      </c>
      <c r="AQ1080" s="373"/>
      <c r="AR1080" s="373"/>
      <c r="AS1080" s="373"/>
      <c r="AT1080" s="373"/>
      <c r="AU1080" s="373"/>
      <c r="AV1080" s="373"/>
      <c r="AW1080" s="373"/>
      <c r="AX1080" s="373"/>
    </row>
    <row r="1081" spans="1:50" ht="30.75" hidden="1" customHeight="1" x14ac:dyDescent="0.15">
      <c r="A1081" s="360">
        <v>1</v>
      </c>
      <c r="B1081" s="360">
        <v>1</v>
      </c>
      <c r="C1081" s="831"/>
      <c r="D1081" s="831"/>
      <c r="E1081" s="830"/>
      <c r="F1081" s="830"/>
      <c r="G1081" s="830"/>
      <c r="H1081" s="830"/>
      <c r="I1081" s="83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1"/>
      <c r="D1082" s="831"/>
      <c r="E1082" s="830"/>
      <c r="F1082" s="830"/>
      <c r="G1082" s="830"/>
      <c r="H1082" s="830"/>
      <c r="I1082" s="83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1"/>
      <c r="D1083" s="831"/>
      <c r="E1083" s="830"/>
      <c r="F1083" s="830"/>
      <c r="G1083" s="830"/>
      <c r="H1083" s="830"/>
      <c r="I1083" s="83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1"/>
      <c r="D1084" s="831"/>
      <c r="E1084" s="830"/>
      <c r="F1084" s="830"/>
      <c r="G1084" s="830"/>
      <c r="H1084" s="830"/>
      <c r="I1084" s="83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1"/>
      <c r="D1085" s="831"/>
      <c r="E1085" s="830"/>
      <c r="F1085" s="830"/>
      <c r="G1085" s="830"/>
      <c r="H1085" s="830"/>
      <c r="I1085" s="83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1"/>
      <c r="D1086" s="831"/>
      <c r="E1086" s="830"/>
      <c r="F1086" s="830"/>
      <c r="G1086" s="830"/>
      <c r="H1086" s="830"/>
      <c r="I1086" s="83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1"/>
      <c r="D1087" s="831"/>
      <c r="E1087" s="830"/>
      <c r="F1087" s="830"/>
      <c r="G1087" s="830"/>
      <c r="H1087" s="830"/>
      <c r="I1087" s="83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1"/>
      <c r="D1088" s="831"/>
      <c r="E1088" s="830"/>
      <c r="F1088" s="830"/>
      <c r="G1088" s="830"/>
      <c r="H1088" s="830"/>
      <c r="I1088" s="83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1"/>
      <c r="D1089" s="831"/>
      <c r="E1089" s="830"/>
      <c r="F1089" s="830"/>
      <c r="G1089" s="830"/>
      <c r="H1089" s="830"/>
      <c r="I1089" s="83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1"/>
      <c r="D1090" s="831"/>
      <c r="E1090" s="830"/>
      <c r="F1090" s="830"/>
      <c r="G1090" s="830"/>
      <c r="H1090" s="830"/>
      <c r="I1090" s="83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1"/>
      <c r="D1091" s="831"/>
      <c r="E1091" s="830"/>
      <c r="F1091" s="830"/>
      <c r="G1091" s="830"/>
      <c r="H1091" s="830"/>
      <c r="I1091" s="83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1"/>
      <c r="D1092" s="831"/>
      <c r="E1092" s="830"/>
      <c r="F1092" s="830"/>
      <c r="G1092" s="830"/>
      <c r="H1092" s="830"/>
      <c r="I1092" s="83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1"/>
      <c r="D1093" s="831"/>
      <c r="E1093" s="830"/>
      <c r="F1093" s="830"/>
      <c r="G1093" s="830"/>
      <c r="H1093" s="830"/>
      <c r="I1093" s="83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1"/>
      <c r="D1094" s="831"/>
      <c r="E1094" s="830"/>
      <c r="F1094" s="830"/>
      <c r="G1094" s="830"/>
      <c r="H1094" s="830"/>
      <c r="I1094" s="83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1"/>
      <c r="D1095" s="831"/>
      <c r="E1095" s="830"/>
      <c r="F1095" s="830"/>
      <c r="G1095" s="830"/>
      <c r="H1095" s="830"/>
      <c r="I1095" s="83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1"/>
      <c r="D1096" s="831"/>
      <c r="E1096" s="830"/>
      <c r="F1096" s="830"/>
      <c r="G1096" s="830"/>
      <c r="H1096" s="830"/>
      <c r="I1096" s="83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1"/>
      <c r="D1097" s="831"/>
      <c r="E1097" s="830"/>
      <c r="F1097" s="830"/>
      <c r="G1097" s="830"/>
      <c r="H1097" s="830"/>
      <c r="I1097" s="83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1"/>
      <c r="D1098" s="831"/>
      <c r="E1098" s="187"/>
      <c r="F1098" s="830"/>
      <c r="G1098" s="830"/>
      <c r="H1098" s="830"/>
      <c r="I1098" s="83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1"/>
      <c r="D1099" s="831"/>
      <c r="E1099" s="830"/>
      <c r="F1099" s="830"/>
      <c r="G1099" s="830"/>
      <c r="H1099" s="830"/>
      <c r="I1099" s="83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1"/>
      <c r="D1100" s="831"/>
      <c r="E1100" s="830"/>
      <c r="F1100" s="830"/>
      <c r="G1100" s="830"/>
      <c r="H1100" s="830"/>
      <c r="I1100" s="83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1"/>
      <c r="D1101" s="831"/>
      <c r="E1101" s="830"/>
      <c r="F1101" s="830"/>
      <c r="G1101" s="830"/>
      <c r="H1101" s="830"/>
      <c r="I1101" s="83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1"/>
      <c r="D1102" s="831"/>
      <c r="E1102" s="830"/>
      <c r="F1102" s="830"/>
      <c r="G1102" s="830"/>
      <c r="H1102" s="830"/>
      <c r="I1102" s="83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1"/>
      <c r="D1103" s="831"/>
      <c r="E1103" s="830"/>
      <c r="F1103" s="830"/>
      <c r="G1103" s="830"/>
      <c r="H1103" s="830"/>
      <c r="I1103" s="83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1"/>
      <c r="D1104" s="831"/>
      <c r="E1104" s="830"/>
      <c r="F1104" s="830"/>
      <c r="G1104" s="830"/>
      <c r="H1104" s="830"/>
      <c r="I1104" s="83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1"/>
      <c r="D1105" s="831"/>
      <c r="E1105" s="830"/>
      <c r="F1105" s="830"/>
      <c r="G1105" s="830"/>
      <c r="H1105" s="830"/>
      <c r="I1105" s="83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1"/>
      <c r="D1106" s="831"/>
      <c r="E1106" s="830"/>
      <c r="F1106" s="830"/>
      <c r="G1106" s="830"/>
      <c r="H1106" s="830"/>
      <c r="I1106" s="83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1"/>
      <c r="D1107" s="831"/>
      <c r="E1107" s="830"/>
      <c r="F1107" s="830"/>
      <c r="G1107" s="830"/>
      <c r="H1107" s="830"/>
      <c r="I1107" s="83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1"/>
      <c r="D1108" s="831"/>
      <c r="E1108" s="830"/>
      <c r="F1108" s="830"/>
      <c r="G1108" s="830"/>
      <c r="H1108" s="830"/>
      <c r="I1108" s="83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1"/>
      <c r="D1109" s="831"/>
      <c r="E1109" s="830"/>
      <c r="F1109" s="830"/>
      <c r="G1109" s="830"/>
      <c r="H1109" s="830"/>
      <c r="I1109" s="83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1"/>
      <c r="D1110" s="831"/>
      <c r="E1110" s="830"/>
      <c r="F1110" s="830"/>
      <c r="G1110" s="830"/>
      <c r="H1110" s="830"/>
      <c r="I1110" s="83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3:AX13 P15:AQ17">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448</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2016-06-15T01:25:00Z</cp:lastPrinted>
  <dcterms:created xsi:type="dcterms:W3CDTF">2012-03-13T00:50:25Z</dcterms:created>
  <dcterms:modified xsi:type="dcterms:W3CDTF">2016-08-29T06:46:12Z</dcterms:modified>
</cp:coreProperties>
</file>