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5" yWindow="0" windowWidth="19170" windowHeight="364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5" i="3" l="1"/>
  <c r="AM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<sst xmlns="http://schemas.openxmlformats.org/spreadsheetml/2006/main" count="2166" uniqueCount="559">
  <si>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</si>
  <si>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</si>
  <si>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</si>
  <si>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</si>
  <si>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</si>
  <si>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</si>
  <si>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</si>
  <si>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</si>
  <si>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</si>
  <si>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</si>
  <si>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</si>
  <si>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</si>
  <si>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</si>
  <si>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</si>
  <si>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</si>
  <si>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</si>
  <si>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</si>
  <si>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</si>
  <si>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</si>
  <si>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</si>
  <si>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</si>
  <si>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</si>
  <si>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</si>
  <si>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</si>
  <si>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</si>
  <si>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</si>
  <si>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</si>
  <si>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</si>
  <si>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</si>
  <si>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</si>
  <si>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</si>
  <si>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</si>
  <si>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</si>
  <si>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</si>
  <si>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</si>
  <si>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</si>
  <si>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</si>
  <si>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</si>
  <si>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</si>
  <si>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</si>
  <si>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</si>
  <si>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</si>
  <si>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</si>
  <si>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</si>
  <si>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</si>
  <si>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</si>
  <si>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</si>
  <si>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</si>
  <si>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</si>
  <si>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</si>
  <si>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</si>
  <si>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</si>
  <si>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</si>
  <si>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</si>
  <si>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</si>
  <si>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</si>
  <si>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</si>
  <si>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</si>
  <si>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</si>
  <si>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</si>
  <si>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</si>
  <si>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</si>
  <si>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</si>
  <si>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</si>
  <si>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</si>
  <si>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</si>
  <si>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</si>
  <si>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</si>
  <si>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</si>
  <si>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</si>
  <si>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</si>
  <si>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</si>
  <si>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</si>
  <si>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</si>
  <si>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</si>
  <si>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</si>
  <si>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</si>
  <si>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</si>
  <si>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</si>
  <si>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</si>
  <si>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</si>
  <si>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</si>
  <si>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</si>
  <si>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</si>
  <si>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</si>
  <si>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</si>
  <si>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</si>
  <si>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</si>
  <si>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</si>
  <si>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</si>
  <si>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</si>
  <si>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</si>
  <si>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</si>
  <si>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</si>
  <si>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</si>
  <si>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</si>
  <si>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</si>
  <si>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</si>
  <si>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</si>
  <si>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</si>
  <si>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</si>
  <si>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</si>
  <si>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</si>
  <si>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</si>
  <si>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</si>
  <si>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</si>
  <si>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</si>
  <si>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</si>
  <si>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</si>
  <si>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</si>
  <si>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</si>
  <si>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</si>
  <si>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</si>
  <si>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</si>
  <si>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</si>
  <si>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</si>
  <si>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</si>
  <si>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</si>
  <si>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</si>
  <si>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</si>
  <si>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</si>
  <si>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</si>
  <si>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</si>
  <si>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</si>
  <si>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</si>
  <si>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</si>
  <si>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</si>
  <si>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</si>
  <si>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</si>
  <si>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</si>
  <si>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</si>
  <si>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</si>
  <si>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</si>
  <si>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</si>
  <si>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</si>
  <si>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</si>
  <si>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</si>
  <si>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</si>
  <si>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</si>
  <si>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</si>
  <si>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</si>
  <si>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</si>
  <si>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</si>
  <si>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</si>
  <si>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</si>
  <si>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</si>
  <si>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</si>
  <si>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</si>
  <si>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</si>
  <si>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</si>
  <si>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</si>
  <si>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</si>
  <si>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</si>
  <si>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</si>
  <si>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</si>
  <si>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</si>
  <si>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</si>
  <si>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</si>
  <si>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</si>
  <si>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</si>
  <si>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</si>
  <si>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</si>
  <si>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</si>
  <si>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</si>
  <si>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</si>
  <si>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</si>
  <si>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</si>
  <si>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</si>
  <si>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</si>
  <si>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</si>
  <si>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</si>
  <si>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</si>
  <si>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</si>
  <si>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</si>
  <si>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</si>
  <si>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</si>
  <si>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</si>
  <si>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</si>
  <si>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</si>
  <si>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</si>
  <si>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</si>
  <si>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</si>
  <si>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</si>
  <si>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</si>
  <si>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</si>
  <si>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</si>
  <si>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</si>
  <si>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</si>
  <si>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</si>
  <si>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</si>
  <si>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</si>
  <si>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</si>
  <si>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</si>
  <si>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</si>
  <si>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</si>
  <si>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</si>
  <si>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</si>
  <si>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</si>
  <si>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</si>
  <si>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</si>
  <si>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</si>
  <si>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</si>
  <si>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</si>
  <si>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</si>
  <si>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</si>
  <si>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</si>
  <si>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</si>
  <si>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</si>
  <si>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</si>
  <si>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</si>
  <si>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</si>
  <si>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</si>
  <si>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</si>
  <si>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</si>
  <si>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</si>
  <si>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</si>
  <si>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</si>
  <si>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</si>
  <si>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</si>
  <si>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</si>
  <si>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</si>
  <si>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</si>
  <si>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</si>
  <si>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</si>
  <si>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</si>
  <si>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</si>
  <si>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</si>
  <si>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</si>
  <si>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</si>
  <si>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</si>
  <si>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</si>
  <si>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</si>
  <si>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</si>
  <si>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</si>
  <si>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</si>
  <si>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</si>
  <si>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</si>
  <si>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</si>
  <si>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</si>
  <si>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</si>
  <si>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</si>
  <si>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</si>
  <si>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</si>
  <si>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</si>
  <si>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</si>
  <si>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</si>
  <si>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</si>
  <si>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</si>
  <si>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</si>
  <si>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</si>
  <si>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</si>
  <si>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</si>
  <si>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</si>
  <si>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</si>
  <si>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</si>
  <si>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</si>
  <si>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</si>
  <si>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</si>
  <si>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</si>
  <si>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</si>
  <si>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</si>
  <si>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</si>
  <si>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</si>
  <si>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</si>
  <si>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</si>
  <si>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</si>
  <si>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</si>
  <si>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</si>
  <si>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</si>
  <si>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</si>
  <si>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</si>
  <si>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</si>
  <si>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</si>
  <si>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</si>
  <si>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</si>
  <si>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</si>
  <si>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</si>
  <si>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</si>
  <si>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</si>
  <si>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</si>
  <si>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</si>
  <si>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</si>
  <si>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</si>
  <si>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</si>
  <si>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</si>
  <si>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</si>
  <si>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</si>
  <si>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</si>
  <si>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</si>
  <si>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</si>
  <si>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</si>
  <si>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</si>
  <si>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</si>
  <si>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</si>
  <si>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</si>
  <si>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</si>
  <si>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</si>
  <si>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</si>
  <si>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</si>
  <si>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</si>
  <si>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</si>
  <si>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</si>
  <si>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</si>
  <si>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</si>
  <si>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</si>
  <si>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</si>
  <si>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</si>
  <si>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</si>
  <si>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</si>
  <si>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</si>
  <si>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</si>
  <si>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</si>
  <si>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</si>
  <si>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</si>
  <si>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</si>
  <si>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</si>
  <si>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</si>
  <si>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</si>
  <si>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</si>
  <si>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</si>
  <si>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</si>
  <si>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</si>
  <si>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</si>
  <si>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</si>
  <si>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</si>
  <si>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</si>
  <si>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</si>
  <si>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</si>
  <si>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</si>
  <si>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</si>
  <si>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</si>
  <si>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</si>
  <si>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</si>
  <si>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</si>
  <si>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</si>
  <si>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</si>
  <si>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</si>
  <si>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</si>
  <si>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</si>
  <si>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</si>
  <si>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</si>
  <si>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</si>
  <si>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</si>
  <si>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</si>
  <si>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</si>
  <si>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</si>
  <si>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</si>
  <si>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</si>
  <si>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</si>
  <si>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</si>
  <si>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</si>
  <si>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</si>
  <si>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</si>
  <si>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</si>
  <si>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</si>
  <si>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</si>
  <si>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</si>
  <si>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</si>
  <si>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</si>
  <si>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</si>
  <si>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</si>
  <si>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</si>
  <si>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</si>
  <si>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</si>
  <si>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</si>
  <si>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</si>
  <si>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</si>
  <si>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</si>
  <si>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</si>
  <si>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</si>
  <si>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</si>
  <si>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</si>
  <si>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</si>
  <si>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</si>
  <si>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</si>
  <si>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</si>
  <si>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</si>
  <si>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</si>
  <si>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</si>
  <si>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</si>
  <si>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</si>
  <si>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</si>
  <si>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</si>
  <si>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</si>
  <si>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</si>
  <si>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</si>
  <si>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</si>
  <si>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</si>
  <si>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</si>
  <si>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</si>
  <si>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</si>
  <si>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</si>
  <si>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</si>
  <si>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</si>
  <si>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</si>
  <si>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</si>
  <si>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</si>
  <si>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</si>
  <si>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</si>
  <si>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</si>
  <si>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</si>
  <si>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</si>
  <si>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</si>
  <si>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</si>
  <si>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</si>
  <si>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</si>
  <si>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</si>
  <si>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</si>
  <si>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</si>
  <si>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</si>
  <si>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</si>
  <si>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</si>
  <si>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</si>
  <si>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</si>
  <si>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</si>
  <si>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</si>
  <si>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</si>
  <si>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</si>
  <si>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</si>
  <si>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</si>
  <si>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</si>
  <si>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</si>
  <si>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</si>
  <si>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</si>
  <si>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</si>
  <si>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</si>
  <si>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</si>
  <si>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</si>
  <si>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</si>
  <si>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</si>
  <si>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</si>
  <si>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</si>
  <si>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</si>
  <si>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</si>
  <si>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</si>
  <si>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</si>
  <si>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</si>
  <si>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</si>
  <si>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</si>
  <si>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</si>
  <si>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</si>
  <si>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</si>
  <si>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</si>
  <si>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環境保健部</t>
    <rPh sb="0" eb="2">
      <t>カンキョウ</t>
    </rPh>
    <rPh sb="2" eb="5">
      <t>ホケンブ</t>
    </rPh>
    <phoneticPr fontId="5"/>
  </si>
  <si>
    <t>環境保健企画管理課</t>
    <rPh sb="0" eb="2">
      <t>カンキョウ</t>
    </rPh>
    <rPh sb="2" eb="4">
      <t>ホケン</t>
    </rPh>
    <rPh sb="4" eb="6">
      <t>キカク</t>
    </rPh>
    <rPh sb="6" eb="9">
      <t>カンリカ</t>
    </rPh>
    <phoneticPr fontId="5"/>
  </si>
  <si>
    <t>課長　大森　恵子</t>
    <rPh sb="0" eb="2">
      <t>カチョウ</t>
    </rPh>
    <rPh sb="3" eb="5">
      <t>オオモリ</t>
    </rPh>
    <rPh sb="6" eb="8">
      <t>ケイコ</t>
    </rPh>
    <phoneticPr fontId="5"/>
  </si>
  <si>
    <t>○</t>
  </si>
  <si>
    <t>公害健康被害の補償等に関する法律第68条</t>
    <phoneticPr fontId="5"/>
  </si>
  <si>
    <t>－</t>
    <phoneticPr fontId="5"/>
  </si>
  <si>
    <t>大気汚染の影響による健康被害の予防に寄与するため、日常生活の中において自立的にぜん息等の発症予防や健康回復を行うための事業の支援を行い、もって地域住民の健康の確保を図ることを目的とする。</t>
    <phoneticPr fontId="5"/>
  </si>
  <si>
    <t>　公害健康被害予防事業のうち、 ぜん息等の患者が日常生活の中において自立的にぜん息等の発症予防や健康回復を行うことを支援するための事業であり、旧公害指定地域（41市区）を中心とした46市区の地域住民を対象に、次のような事業を実施する自治体に助成する独立行政法人環境再生保全機構に対して補助を実施。
　(1)　ぜん息患者に対する医師・保健師等による個別相談、家庭訪問相談等
　(2)　ぜん息患者が発作に対処するための自己管理指導
　(3)　ネブライザー（ぜん息薬吸入器）の貸与、ぜん息に関する医療機器の整備
補助率：定額</t>
    <phoneticPr fontId="5"/>
  </si>
  <si>
    <t>-</t>
    <phoneticPr fontId="5"/>
  </si>
  <si>
    <t>-</t>
    <phoneticPr fontId="5"/>
  </si>
  <si>
    <t>-</t>
    <phoneticPr fontId="5"/>
  </si>
  <si>
    <t>-</t>
    <phoneticPr fontId="5"/>
  </si>
  <si>
    <t>-</t>
    <phoneticPr fontId="5"/>
  </si>
  <si>
    <t>-</t>
    <phoneticPr fontId="5"/>
  </si>
  <si>
    <t>-</t>
    <phoneticPr fontId="5"/>
  </si>
  <si>
    <t>継続して、事業参加者から一定以上の事業満足度の評価を得る。</t>
    <phoneticPr fontId="5"/>
  </si>
  <si>
    <t>公害健康被害予防事業の参加者に対して実施するアンケートにおける事業満足度（５段階評価のうち上位２段階までの評価を得た回答者の割合）</t>
    <phoneticPr fontId="5"/>
  </si>
  <si>
    <t>％</t>
    <phoneticPr fontId="5"/>
  </si>
  <si>
    <t>-</t>
    <phoneticPr fontId="5"/>
  </si>
  <si>
    <t>-</t>
    <phoneticPr fontId="5"/>
  </si>
  <si>
    <t>各地方公共団体が行う健康相談事業、健康診査事業及び機能訓練事業（「ソフト３事業」）における参加人数</t>
    <phoneticPr fontId="5"/>
  </si>
  <si>
    <t>人</t>
    <rPh sb="0" eb="1">
      <t>ニン</t>
    </rPh>
    <phoneticPr fontId="5"/>
  </si>
  <si>
    <t>ソフト３事業に対する交付額 ／ ソフト３事業の参加人数　　　　　　　</t>
    <phoneticPr fontId="5"/>
  </si>
  <si>
    <t>円</t>
    <rPh sb="0" eb="1">
      <t>エン</t>
    </rPh>
    <phoneticPr fontId="5"/>
  </si>
  <si>
    <t>円/人</t>
    <phoneticPr fontId="5"/>
  </si>
  <si>
    <t>124,558千円/5,425人</t>
    <phoneticPr fontId="5"/>
  </si>
  <si>
    <t>112,409千円/4,979人</t>
    <phoneticPr fontId="5"/>
  </si>
  <si>
    <t>自立支援型公害健康被害予防事業補助金</t>
    <phoneticPr fontId="5"/>
  </si>
  <si>
    <t>－</t>
    <phoneticPr fontId="5"/>
  </si>
  <si>
    <t>-</t>
    <phoneticPr fontId="5"/>
  </si>
  <si>
    <t>-</t>
    <phoneticPr fontId="5"/>
  </si>
  <si>
    <t>本事業は、公健法第68条に基づく予防事業の一部として実施される事業であり、その事業の実施にあたっては毎年度ニーズの把握と参加者の満足度を測定することにより事業の効果的な実施を担保している。</t>
    <rPh sb="0" eb="1">
      <t>ホン</t>
    </rPh>
    <rPh sb="1" eb="3">
      <t>ジギョウ</t>
    </rPh>
    <rPh sb="5" eb="8">
      <t>コウケンホウ</t>
    </rPh>
    <rPh sb="8" eb="9">
      <t>ダイ</t>
    </rPh>
    <rPh sb="11" eb="12">
      <t>ジョウ</t>
    </rPh>
    <rPh sb="13" eb="14">
      <t>モト</t>
    </rPh>
    <rPh sb="16" eb="18">
      <t>ヨボウ</t>
    </rPh>
    <rPh sb="18" eb="20">
      <t>ジギョウ</t>
    </rPh>
    <rPh sb="21" eb="23">
      <t>イチブ</t>
    </rPh>
    <rPh sb="26" eb="28">
      <t>ジッシ</t>
    </rPh>
    <rPh sb="31" eb="33">
      <t>ジギョウ</t>
    </rPh>
    <rPh sb="39" eb="41">
      <t>ジギョウ</t>
    </rPh>
    <rPh sb="42" eb="44">
      <t>ジッシ</t>
    </rPh>
    <rPh sb="50" eb="53">
      <t>マイネンド</t>
    </rPh>
    <rPh sb="57" eb="59">
      <t>ハアク</t>
    </rPh>
    <rPh sb="60" eb="63">
      <t>サンカシャ</t>
    </rPh>
    <rPh sb="64" eb="67">
      <t>マンゾクド</t>
    </rPh>
    <rPh sb="68" eb="70">
      <t>ソクテイ</t>
    </rPh>
    <rPh sb="77" eb="79">
      <t>ジギョウ</t>
    </rPh>
    <rPh sb="80" eb="83">
      <t>コウカテキ</t>
    </rPh>
    <rPh sb="84" eb="86">
      <t>ジッシ</t>
    </rPh>
    <rPh sb="87" eb="89">
      <t>タンポ</t>
    </rPh>
    <phoneticPr fontId="5"/>
  </si>
  <si>
    <t>　公害指定地域の指定解除によって公害健康被害補償制度の認定を受けておらず、同制度による補償をされていない多数のぜん息患者等に対して実施する事業であり、高いニーズがある。</t>
    <phoneticPr fontId="5"/>
  </si>
  <si>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t>
    <rPh sb="4" eb="5">
      <t>ダイ</t>
    </rPh>
    <phoneticPr fontId="5"/>
  </si>
  <si>
    <t>　公健法第68条に規定する公害健康被害予防事業を実施するための費用であり、公害による健康被害の未然防止及び健康の確保を図るという政策目的達成の中で優先度の高い事業である。</t>
    <rPh sb="4" eb="5">
      <t>ダイ</t>
    </rPh>
    <phoneticPr fontId="5"/>
  </si>
  <si>
    <t>無</t>
  </si>
  <si>
    <t>公健法第68条に規定する環境再生保全機構が実施する予防事業に対する補助である。</t>
    <rPh sb="3" eb="4">
      <t>ダイ</t>
    </rPh>
    <rPh sb="21" eb="23">
      <t>ジッシ</t>
    </rPh>
    <rPh sb="25" eb="27">
      <t>ヨボウ</t>
    </rPh>
    <rPh sb="27" eb="29">
      <t>ジギョウ</t>
    </rPh>
    <rPh sb="33" eb="35">
      <t>ホジョ</t>
    </rPh>
    <phoneticPr fontId="5"/>
  </si>
  <si>
    <t>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り、本事業に要する費用は公費によって負担すべきものである。</t>
    <rPh sb="3" eb="4">
      <t>ダイ</t>
    </rPh>
    <phoneticPr fontId="5"/>
  </si>
  <si>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5"/>
  </si>
  <si>
    <t>‐</t>
  </si>
  <si>
    <t>　交付先の環境再生保全機構においては、自治体への助成金の交付に当たって、自治体から事前にヒアリングを行い、ぜん息患者のニーズに応える事業を展開するよう効率的に行われている。
　また、事業において使用するマニュアル等については、必要最低限な部数の作成とし、過去の作成物との類似テーマを整理する等無駄の削減に努めている。</t>
    <phoneticPr fontId="5"/>
  </si>
  <si>
    <t>　成果目標を毎年度達成しており、事業参加者から継続して高い満足度を得ている。</t>
    <phoneticPr fontId="5"/>
  </si>
  <si>
    <t>　公害指定地域の指定解除によって公害健康被害補償制度の認定を受けておらず、同制度による補償をされていない多数のぜん息患者等に対して実施する事業であり、他の手段・方法等は考えられない。</t>
    <phoneticPr fontId="5"/>
  </si>
  <si>
    <t>　環境再生保全機構から助成を受けた予防事業対象地域の地方自治体が地域住民に対して参加者を募り予防事業を実施するもの等であることから、当初の活動見込から事業参加者が増減するものであるが、過去の実績からは、見込みに見合った活動がなされている。</t>
    <phoneticPr fontId="5"/>
  </si>
  <si>
    <t>　事業において作成したマニュアル等については、環境再生保全機構のホームページにおいて広く一般に公開しているほか、希望者や関係団体への配布・貸出を行っており、十分に活用されている。</t>
    <phoneticPr fontId="5"/>
  </si>
  <si>
    <t>　より効果が高く、患者等のニーズに応えた事業内容に改善するように、ぜん息患者等のニーズを聴取し、また、事業参加者に対して継続的に実施している事業効果の測定・把握に係る調査の結果も踏まえ、事業の効率化と重点化のための助成事業メニューの見直しを行った。</t>
    <phoneticPr fontId="5"/>
  </si>
  <si>
    <t>　事業の中心であるソフト3事業については、事業実施効果を的確に把握するための調査を継続して実施しており、事業効果の向上を引き続き目指す。
また、高い効果を上げている実施自治体の取組については、グッドプラクティスとして、その実施手法等について他自治体へ情報提供を行い、各自治体の事業のレベルアップを図ることで、事業全体での効果の向上につなげていく。</t>
    <phoneticPr fontId="5"/>
  </si>
  <si>
    <t>業務費</t>
    <rPh sb="0" eb="2">
      <t>ギョウム</t>
    </rPh>
    <rPh sb="2" eb="3">
      <t>ヒ</t>
    </rPh>
    <phoneticPr fontId="5"/>
  </si>
  <si>
    <t>健康相談事業経費等</t>
    <rPh sb="0" eb="2">
      <t>ケンコウ</t>
    </rPh>
    <rPh sb="2" eb="4">
      <t>ソウダン</t>
    </rPh>
    <rPh sb="4" eb="6">
      <t>ジギョウ</t>
    </rPh>
    <rPh sb="6" eb="9">
      <t>ケイヒトウ</t>
    </rPh>
    <phoneticPr fontId="5"/>
  </si>
  <si>
    <t>助成事業費</t>
    <rPh sb="0" eb="2">
      <t>ジョセイ</t>
    </rPh>
    <rPh sb="2" eb="5">
      <t>ジギョウヒ</t>
    </rPh>
    <phoneticPr fontId="5"/>
  </si>
  <si>
    <t>地方公共団体に対する助成（44自治体）</t>
    <rPh sb="0" eb="2">
      <t>チホウ</t>
    </rPh>
    <rPh sb="2" eb="4">
      <t>コウキョウ</t>
    </rPh>
    <rPh sb="4" eb="6">
      <t>ダンタイ</t>
    </rPh>
    <rPh sb="7" eb="8">
      <t>タイ</t>
    </rPh>
    <rPh sb="10" eb="12">
      <t>ジョセイ</t>
    </rPh>
    <rPh sb="15" eb="18">
      <t>ジチタイ</t>
    </rPh>
    <phoneticPr fontId="5"/>
  </si>
  <si>
    <t>外注費</t>
    <rPh sb="0" eb="3">
      <t>ガイチュウヒ</t>
    </rPh>
    <phoneticPr fontId="5"/>
  </si>
  <si>
    <t>自己管理支援用教材制作</t>
    <rPh sb="0" eb="2">
      <t>ジコ</t>
    </rPh>
    <rPh sb="2" eb="4">
      <t>カンリ</t>
    </rPh>
    <rPh sb="4" eb="7">
      <t>シエンヨウ</t>
    </rPh>
    <rPh sb="7" eb="9">
      <t>キョウザイ</t>
    </rPh>
    <rPh sb="9" eb="11">
      <t>セイサク</t>
    </rPh>
    <phoneticPr fontId="5"/>
  </si>
  <si>
    <t>（独）環境再生保全機構</t>
    <rPh sb="1" eb="2">
      <t>ドク</t>
    </rPh>
    <rPh sb="3" eb="5">
      <t>カンキョウ</t>
    </rPh>
    <rPh sb="5" eb="7">
      <t>サイセイ</t>
    </rPh>
    <rPh sb="7" eb="9">
      <t>ホゼン</t>
    </rPh>
    <rPh sb="9" eb="11">
      <t>キコウ</t>
    </rPh>
    <phoneticPr fontId="5"/>
  </si>
  <si>
    <t>-</t>
    <phoneticPr fontId="5"/>
  </si>
  <si>
    <t>　　　　　　　　　　　-</t>
    <phoneticPr fontId="5"/>
  </si>
  <si>
    <t>神戸市</t>
    <rPh sb="0" eb="3">
      <t>コウベシ</t>
    </rPh>
    <phoneticPr fontId="5"/>
  </si>
  <si>
    <t>健康相談（個別指導等）事業、健康診査（個別指導等）事業等</t>
    <rPh sb="0" eb="2">
      <t>ケンコウ</t>
    </rPh>
    <rPh sb="2" eb="4">
      <t>ソウダン</t>
    </rPh>
    <rPh sb="5" eb="7">
      <t>コベツ</t>
    </rPh>
    <rPh sb="7" eb="9">
      <t>シドウ</t>
    </rPh>
    <rPh sb="9" eb="10">
      <t>トウ</t>
    </rPh>
    <rPh sb="11" eb="13">
      <t>ジギョウ</t>
    </rPh>
    <rPh sb="14" eb="16">
      <t>ケンコウ</t>
    </rPh>
    <rPh sb="16" eb="18">
      <t>シンサ</t>
    </rPh>
    <rPh sb="19" eb="21">
      <t>コベツ</t>
    </rPh>
    <rPh sb="21" eb="24">
      <t>シドウトウ</t>
    </rPh>
    <rPh sb="25" eb="27">
      <t>ジギョウ</t>
    </rPh>
    <rPh sb="27" eb="28">
      <t>トウ</t>
    </rPh>
    <phoneticPr fontId="5"/>
  </si>
  <si>
    <t>名古屋市</t>
    <rPh sb="0" eb="3">
      <t>ナゴヤ</t>
    </rPh>
    <rPh sb="3" eb="4">
      <t>シ</t>
    </rPh>
    <phoneticPr fontId="5"/>
  </si>
  <si>
    <t>川崎市</t>
    <rPh sb="0" eb="3">
      <t>カワサキシ</t>
    </rPh>
    <phoneticPr fontId="5"/>
  </si>
  <si>
    <t>西宮市</t>
    <rPh sb="0" eb="3">
      <t>ニシノミヤシ</t>
    </rPh>
    <phoneticPr fontId="5"/>
  </si>
  <si>
    <t>豊中市</t>
    <rPh sb="0" eb="3">
      <t>トヨナカシ</t>
    </rPh>
    <phoneticPr fontId="5"/>
  </si>
  <si>
    <t>尼崎市</t>
    <rPh sb="0" eb="3">
      <t>アマガサキシ</t>
    </rPh>
    <phoneticPr fontId="5"/>
  </si>
  <si>
    <t>堺市</t>
    <rPh sb="0" eb="2">
      <t>サカイシ</t>
    </rPh>
    <phoneticPr fontId="5"/>
  </si>
  <si>
    <t>玉野市</t>
    <rPh sb="0" eb="2">
      <t>タマノ</t>
    </rPh>
    <rPh sb="2" eb="3">
      <t>シ</t>
    </rPh>
    <phoneticPr fontId="5"/>
  </si>
  <si>
    <t>足立区</t>
    <rPh sb="0" eb="3">
      <t>アダチク</t>
    </rPh>
    <phoneticPr fontId="5"/>
  </si>
  <si>
    <t>杉並区</t>
    <rPh sb="0" eb="3">
      <t>スギナミク</t>
    </rPh>
    <phoneticPr fontId="5"/>
  </si>
  <si>
    <t>健康相談（個別指導等）事業、医療機器整備助成事業等</t>
    <rPh sb="0" eb="2">
      <t>ケンコウ</t>
    </rPh>
    <rPh sb="2" eb="4">
      <t>ソウダン</t>
    </rPh>
    <rPh sb="5" eb="7">
      <t>コベツ</t>
    </rPh>
    <rPh sb="7" eb="9">
      <t>シドウ</t>
    </rPh>
    <rPh sb="9" eb="10">
      <t>トウ</t>
    </rPh>
    <rPh sb="11" eb="13">
      <t>ジギョウ</t>
    </rPh>
    <rPh sb="14" eb="16">
      <t>イリョウ</t>
    </rPh>
    <rPh sb="16" eb="18">
      <t>キキ</t>
    </rPh>
    <rPh sb="18" eb="20">
      <t>セイビ</t>
    </rPh>
    <rPh sb="20" eb="22">
      <t>ジョセイ</t>
    </rPh>
    <rPh sb="22" eb="24">
      <t>ジギョウ</t>
    </rPh>
    <rPh sb="24" eb="25">
      <t>トウ</t>
    </rPh>
    <phoneticPr fontId="5"/>
  </si>
  <si>
    <t>㈱東京法規出版</t>
    <rPh sb="1" eb="3">
      <t>トウキョウ</t>
    </rPh>
    <rPh sb="3" eb="5">
      <t>ホウキ</t>
    </rPh>
    <rPh sb="5" eb="7">
      <t>シュッパン</t>
    </rPh>
    <phoneticPr fontId="5"/>
  </si>
  <si>
    <t>ALSOKあんしんサポートケア㈱</t>
    <phoneticPr fontId="5"/>
  </si>
  <si>
    <t>一般競争入札</t>
  </si>
  <si>
    <t>ぜん息・COPD電話相談事業</t>
    <rPh sb="12" eb="14">
      <t>ジギョウ</t>
    </rPh>
    <phoneticPr fontId="5"/>
  </si>
  <si>
    <t>自己管理支援用教材印刷・製本</t>
    <rPh sb="9" eb="11">
      <t>インサツ</t>
    </rPh>
    <rPh sb="12" eb="14">
      <t>セイホン</t>
    </rPh>
    <phoneticPr fontId="5"/>
  </si>
  <si>
    <t>自己管理支援用教材制作</t>
    <phoneticPr fontId="5"/>
  </si>
  <si>
    <t>㈱朝日広告社</t>
    <rPh sb="1" eb="3">
      <t>アサヒ</t>
    </rPh>
    <rPh sb="3" eb="6">
      <t>コウコクシャ</t>
    </rPh>
    <phoneticPr fontId="5"/>
  </si>
  <si>
    <t>㈱朝日オリコミ大阪</t>
    <rPh sb="1" eb="3">
      <t>アサヒ</t>
    </rPh>
    <rPh sb="7" eb="9">
      <t>オオサカ</t>
    </rPh>
    <phoneticPr fontId="5"/>
  </si>
  <si>
    <t>㈱日精ピーアール</t>
    <rPh sb="1" eb="3">
      <t>ニッセイ</t>
    </rPh>
    <phoneticPr fontId="5"/>
  </si>
  <si>
    <t>随意契約
（少額）</t>
  </si>
  <si>
    <t>自己管理支援講演会の周知広報（新聞広告）</t>
    <rPh sb="0" eb="2">
      <t>ジコ</t>
    </rPh>
    <rPh sb="2" eb="4">
      <t>カンリ</t>
    </rPh>
    <rPh sb="4" eb="6">
      <t>シエン</t>
    </rPh>
    <rPh sb="6" eb="9">
      <t>コウエンカイ</t>
    </rPh>
    <rPh sb="10" eb="12">
      <t>シュウチ</t>
    </rPh>
    <rPh sb="12" eb="14">
      <t>コウホウ</t>
    </rPh>
    <rPh sb="15" eb="17">
      <t>シンブン</t>
    </rPh>
    <rPh sb="17" eb="19">
      <t>コウコク</t>
    </rPh>
    <phoneticPr fontId="5"/>
  </si>
  <si>
    <t>自己管理支援講演会の周知広報（新聞折り込み）</t>
    <rPh sb="0" eb="2">
      <t>ジコ</t>
    </rPh>
    <rPh sb="2" eb="4">
      <t>カンリ</t>
    </rPh>
    <rPh sb="4" eb="6">
      <t>シエン</t>
    </rPh>
    <rPh sb="6" eb="9">
      <t>コウエンカイ</t>
    </rPh>
    <rPh sb="10" eb="12">
      <t>シュウチ</t>
    </rPh>
    <rPh sb="12" eb="14">
      <t>コウホウ</t>
    </rPh>
    <rPh sb="15" eb="17">
      <t>シンブン</t>
    </rPh>
    <rPh sb="17" eb="18">
      <t>オ</t>
    </rPh>
    <rPh sb="19" eb="20">
      <t>コ</t>
    </rPh>
    <phoneticPr fontId="5"/>
  </si>
  <si>
    <t>自己管理支援講演会の周知資料印刷・発送</t>
    <rPh sb="0" eb="2">
      <t>ジコ</t>
    </rPh>
    <rPh sb="2" eb="4">
      <t>カンリ</t>
    </rPh>
    <rPh sb="4" eb="6">
      <t>シエン</t>
    </rPh>
    <rPh sb="6" eb="9">
      <t>コウエンカイ</t>
    </rPh>
    <rPh sb="10" eb="12">
      <t>シュウチ</t>
    </rPh>
    <rPh sb="12" eb="14">
      <t>シリョウ</t>
    </rPh>
    <rPh sb="14" eb="16">
      <t>インサツ</t>
    </rPh>
    <rPh sb="17" eb="19">
      <t>ハッソウ</t>
    </rPh>
    <phoneticPr fontId="5"/>
  </si>
  <si>
    <t>自己管理支援講演会周知広報（新聞広告）</t>
    <rPh sb="0" eb="2">
      <t>ジコ</t>
    </rPh>
    <rPh sb="2" eb="4">
      <t>カンリ</t>
    </rPh>
    <rPh sb="4" eb="6">
      <t>シエン</t>
    </rPh>
    <rPh sb="6" eb="9">
      <t>コウエンカイ</t>
    </rPh>
    <rPh sb="9" eb="11">
      <t>シュウチ</t>
    </rPh>
    <rPh sb="11" eb="13">
      <t>コウホウ</t>
    </rPh>
    <rPh sb="14" eb="16">
      <t>シンブン</t>
    </rPh>
    <rPh sb="16" eb="18">
      <t>コウコク</t>
    </rPh>
    <phoneticPr fontId="5"/>
  </si>
  <si>
    <t>健康診査（個別指導等）事業、ぜん息・COPD電話相談事業</t>
    <rPh sb="26" eb="28">
      <t>ジギョウ</t>
    </rPh>
    <phoneticPr fontId="5"/>
  </si>
  <si>
    <t>健康相談（個別指導等）事業、機能訓練（自己管理支援等）事業等</t>
    <rPh sb="0" eb="2">
      <t>ケンコウ</t>
    </rPh>
    <rPh sb="2" eb="4">
      <t>ソウダン</t>
    </rPh>
    <rPh sb="5" eb="7">
      <t>コベツ</t>
    </rPh>
    <rPh sb="7" eb="9">
      <t>シドウ</t>
    </rPh>
    <rPh sb="9" eb="10">
      <t>トウ</t>
    </rPh>
    <rPh sb="11" eb="13">
      <t>ジギョウ</t>
    </rPh>
    <rPh sb="14" eb="16">
      <t>キノウ</t>
    </rPh>
    <rPh sb="16" eb="18">
      <t>クンレン</t>
    </rPh>
    <rPh sb="19" eb="21">
      <t>ジコ</t>
    </rPh>
    <rPh sb="21" eb="23">
      <t>カンリ</t>
    </rPh>
    <rPh sb="23" eb="25">
      <t>シエン</t>
    </rPh>
    <rPh sb="25" eb="26">
      <t>トウ</t>
    </rPh>
    <rPh sb="27" eb="29">
      <t>ジギョウ</t>
    </rPh>
    <rPh sb="29" eb="30">
      <t>トウ</t>
    </rPh>
    <phoneticPr fontId="5"/>
  </si>
  <si>
    <t>㈱アイネット</t>
    <phoneticPr fontId="5"/>
  </si>
  <si>
    <t>159,869千円/18,060人</t>
    <rPh sb="7" eb="8">
      <t>セン</t>
    </rPh>
    <rPh sb="8" eb="9">
      <t>エン</t>
    </rPh>
    <rPh sb="16" eb="17">
      <t>ニン</t>
    </rPh>
    <phoneticPr fontId="5"/>
  </si>
  <si>
    <t>195,779千円/27,665人</t>
    <rPh sb="7" eb="9">
      <t>センエン</t>
    </rPh>
    <rPh sb="16" eb="17">
      <t>ニン</t>
    </rPh>
    <phoneticPr fontId="5"/>
  </si>
  <si>
    <t>委託費</t>
    <rPh sb="0" eb="2">
      <t>イタク</t>
    </rPh>
    <rPh sb="2" eb="3">
      <t>ヒ</t>
    </rPh>
    <phoneticPr fontId="5"/>
  </si>
  <si>
    <t>自己管理支援用教材制作・印刷・製本、ぜん息・COPD電話相談事業、自己管理支援講演会周知広報</t>
    <rPh sb="9" eb="11">
      <t>セイサク</t>
    </rPh>
    <phoneticPr fontId="5"/>
  </si>
  <si>
    <t>役務費</t>
    <rPh sb="0" eb="2">
      <t>エキム</t>
    </rPh>
    <rPh sb="2" eb="3">
      <t>ヒ</t>
    </rPh>
    <phoneticPr fontId="5"/>
  </si>
  <si>
    <t>B.神戸市</t>
    <rPh sb="2" eb="4">
      <t>コウベ</t>
    </rPh>
    <rPh sb="4" eb="5">
      <t>シ</t>
    </rPh>
    <phoneticPr fontId="5"/>
  </si>
  <si>
    <t>A.（独）環境再生保全機構</t>
    <rPh sb="3" eb="4">
      <t>ドク</t>
    </rPh>
    <rPh sb="5" eb="7">
      <t>カンキョウ</t>
    </rPh>
    <rPh sb="7" eb="9">
      <t>サイセイ</t>
    </rPh>
    <rPh sb="9" eb="11">
      <t>ホゼン</t>
    </rPh>
    <rPh sb="11" eb="13">
      <t>キコウ</t>
    </rPh>
    <phoneticPr fontId="5"/>
  </si>
  <si>
    <t>C.（株）東京法規出版</t>
    <rPh sb="3" eb="4">
      <t>カブ</t>
    </rPh>
    <rPh sb="5" eb="7">
      <t>トウキョウ</t>
    </rPh>
    <rPh sb="7" eb="9">
      <t>ホウキ</t>
    </rPh>
    <rPh sb="9" eb="11">
      <t>シュッパン</t>
    </rPh>
    <phoneticPr fontId="5"/>
  </si>
  <si>
    <t>D.（株）朝日広告社</t>
    <rPh sb="3" eb="4">
      <t>カブ</t>
    </rPh>
    <rPh sb="5" eb="7">
      <t>アサヒ</t>
    </rPh>
    <rPh sb="7" eb="10">
      <t>コウコクシャ</t>
    </rPh>
    <phoneticPr fontId="5"/>
  </si>
  <si>
    <t>-</t>
    <phoneticPr fontId="5"/>
  </si>
  <si>
    <t>-</t>
    <phoneticPr fontId="5"/>
  </si>
  <si>
    <t>７　環境保健対策の推進</t>
    <rPh sb="2" eb="4">
      <t>カンキョウ</t>
    </rPh>
    <rPh sb="4" eb="6">
      <t>ホケン</t>
    </rPh>
    <rPh sb="6" eb="8">
      <t>タイサク</t>
    </rPh>
    <rPh sb="9" eb="11">
      <t>スイシン</t>
    </rPh>
    <phoneticPr fontId="5"/>
  </si>
  <si>
    <t>　自治体への助成金の交付については、環境再生保全機構の助成金交付要綱に定めるとおり支出されているほか、事業に要する費用の精査に努めており、単位当たりコストの水準は妥当である。</t>
    <phoneticPr fontId="5"/>
  </si>
  <si>
    <t>　自治体への助成金の交付については、環境再生保全機構の助成金交付要綱に定めるとおり支出されているほか、事業に要する費用の精査に努めている。なお、平成27年度から助成事業を見直したことに伴い事業参加人数が増加したため単位当たりコストの水準を下げており、自治体からの要望、参加人数見込みとも増加して見直しによる効果が現れており、その水準も妥当であると考えている。</t>
    <rPh sb="72" eb="74">
      <t>ヘイセイ</t>
    </rPh>
    <rPh sb="76" eb="78">
      <t>ネンド</t>
    </rPh>
    <rPh sb="80" eb="82">
      <t>ジョセイ</t>
    </rPh>
    <rPh sb="82" eb="84">
      <t>ジギョウ</t>
    </rPh>
    <rPh sb="85" eb="87">
      <t>ミナオ</t>
    </rPh>
    <rPh sb="92" eb="93">
      <t>トモナ</t>
    </rPh>
    <rPh sb="94" eb="96">
      <t>ジギョウ</t>
    </rPh>
    <rPh sb="96" eb="98">
      <t>サンカ</t>
    </rPh>
    <rPh sb="98" eb="100">
      <t>ニンズウ</t>
    </rPh>
    <rPh sb="101" eb="103">
      <t>ゾウカ</t>
    </rPh>
    <rPh sb="119" eb="120">
      <t>サ</t>
    </rPh>
    <rPh sb="125" eb="128">
      <t>ジチタイ</t>
    </rPh>
    <rPh sb="131" eb="133">
      <t>ヨウボウ</t>
    </rPh>
    <rPh sb="134" eb="136">
      <t>サンカ</t>
    </rPh>
    <rPh sb="136" eb="138">
      <t>ニンズウ</t>
    </rPh>
    <rPh sb="138" eb="140">
      <t>ミコ</t>
    </rPh>
    <rPh sb="143" eb="145">
      <t>ゾウカ</t>
    </rPh>
    <rPh sb="147" eb="149">
      <t>ミナオ</t>
    </rPh>
    <rPh sb="153" eb="155">
      <t>コウカ</t>
    </rPh>
    <rPh sb="156" eb="157">
      <t>アラワ</t>
    </rPh>
    <rPh sb="164" eb="166">
      <t>スイジュン</t>
    </rPh>
    <rPh sb="173" eb="174">
      <t>カンガ</t>
    </rPh>
    <phoneticPr fontId="5"/>
  </si>
  <si>
    <t>自立支援型公害健康被害予防事業推進費</t>
    <rPh sb="15" eb="17">
      <t>スイシン</t>
    </rPh>
    <rPh sb="17" eb="18">
      <t>ヒ</t>
    </rPh>
    <phoneticPr fontId="5"/>
  </si>
  <si>
    <t>-</t>
    <phoneticPr fontId="5"/>
  </si>
  <si>
    <t>-</t>
    <phoneticPr fontId="5"/>
  </si>
  <si>
    <t>-</t>
    <phoneticPr fontId="5"/>
  </si>
  <si>
    <t>-</t>
    <phoneticPr fontId="5"/>
  </si>
  <si>
    <t>-</t>
    <phoneticPr fontId="5"/>
  </si>
  <si>
    <t>-</t>
    <phoneticPr fontId="5"/>
  </si>
  <si>
    <t>公健法に基づく補償等の進捗</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</si>
  <si>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</si>
  <si>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t>
    <phoneticPr fontId="5"/>
  </si>
  <si>
    <t>公健法に基づき、大気の汚染の影響による健康被害を予防する。</t>
    <rPh sb="8" eb="10">
      <t>タイキ</t>
    </rPh>
    <rPh sb="11" eb="13">
      <t>オセン</t>
    </rPh>
    <rPh sb="14" eb="16">
      <t>エイキョウ</t>
    </rPh>
    <rPh sb="19" eb="21">
      <t>ケンコウ</t>
    </rPh>
    <rPh sb="21" eb="23">
      <t>ヒガイ</t>
    </rPh>
    <rPh sb="24" eb="26">
      <t>ヨボウ</t>
    </rPh>
    <phoneticPr fontId="5"/>
  </si>
  <si>
    <t>公害健康被害予防事業について、公健法に基づき適切に実施した。</t>
    <rPh sb="0" eb="2">
      <t>コウガイ</t>
    </rPh>
    <rPh sb="2" eb="4">
      <t>ケンコウ</t>
    </rPh>
    <rPh sb="4" eb="6">
      <t>ヒガイ</t>
    </rPh>
    <rPh sb="6" eb="8">
      <t>ヨボウ</t>
    </rPh>
    <rPh sb="8" eb="10">
      <t>ジギョウ</t>
    </rPh>
    <rPh sb="15" eb="16">
      <t>コウ</t>
    </rPh>
    <rPh sb="16" eb="17">
      <t>ケン</t>
    </rPh>
    <rPh sb="17" eb="18">
      <t>ホウ</t>
    </rPh>
    <rPh sb="19" eb="20">
      <t>モト</t>
    </rPh>
    <rPh sb="22" eb="24">
      <t>テキセツ</t>
    </rPh>
    <rPh sb="25" eb="27">
      <t>ジッシ</t>
    </rPh>
    <phoneticPr fontId="5"/>
  </si>
  <si>
    <t>地域住民、地方公共団体等の関係者のニーズの把握に努め、引き続き効果的効率的な事業の実施のために必要な見直しを実施していく。</t>
    <phoneticPr fontId="5"/>
  </si>
  <si>
    <t>現状通り</t>
  </si>
  <si>
    <t>・公害健康被害に対する政策として、その必要性は理解できる。
・健康被害の実態や支援対象者のニーズの変化なども把握のうえ、事業のあり方を常に見直して、効果的・効率的な使用に努めてほしい。</t>
    <phoneticPr fontId="5"/>
  </si>
  <si>
    <t>外部有識者の所見に確実に対応し、効果的・効率的に事業を実施すること。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</si>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</sst>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917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100854</xdr:colOff>
      <xdr:row>719</xdr:row>
      <xdr:rowOff>168088</xdr:rowOff>
    </xdr:from>
    <xdr:to>
      <xdr:col>49</xdr:col>
      <xdr:colOff>306661</xdr:colOff>
      <xdr:row>741</xdr:row>
      <xdr:rowOff>101008</xdr:rowOff>
    </xdr:to>
    <xdr:grpSp>
      <xdr:nvGrpSpPr>
        <xdr:cNvPr id="5" name="グループ化 4"/>
        <xdr:cNvGrpSpPr/>
      </xdr:nvGrpSpPr>
      <xdr:grpSpPr>
        <a:xfrm>
          <a:off x="1709521" y="48396338"/>
          <a:ext cx="8450223" cy="7616420"/>
          <a:chOff x="1486484" y="34390853"/>
          <a:chExt cx="8475748" cy="7575331"/>
        </a:xfrm>
      </xdr:grpSpPr>
      <xdr:sp macro="" textlink="">
        <xdr:nvSpPr>
          <xdr:cNvPr id="6" name="Rectangle 102"/>
          <xdr:cNvSpPr>
            <a:spLocks noChangeArrowheads="1"/>
          </xdr:cNvSpPr>
        </xdr:nvSpPr>
        <xdr:spPr bwMode="auto">
          <a:xfrm>
            <a:off x="4598689" y="34390853"/>
            <a:ext cx="1651975" cy="55917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n-ea"/>
                <a:ea typeface="+mn-ea"/>
                <a:cs typeface="Times New Roman"/>
              </a:rPr>
              <a:t>環境省</a:t>
            </a:r>
            <a:endParaRPr lang="en-US" altLang="ja-JP" sz="1100" b="0" i="0" u="none" strike="noStrike" baseline="0">
              <a:solidFill>
                <a:srgbClr val="000000"/>
              </a:solidFill>
              <a:latin typeface="+mn-ea"/>
              <a:ea typeface="+mn-ea"/>
              <a:cs typeface="Times New Roman"/>
            </a:endParaRPr>
          </a:p>
          <a:p>
            <a:pPr algn="ctr" rtl="0">
              <a:defRPr sz="1000"/>
            </a:pPr>
            <a:r>
              <a:rPr lang="ja-JP" altLang="en-US" sz="1100" b="0" i="0" u="none" strike="noStrike" baseline="0">
                <a:solidFill>
                  <a:srgbClr val="000000"/>
                </a:solidFill>
                <a:latin typeface="+mn-ea"/>
                <a:ea typeface="+mn-ea"/>
                <a:cs typeface="Times New Roman"/>
              </a:rPr>
              <a:t>２００百万円</a:t>
            </a:r>
          </a:p>
        </xdr:txBody>
      </xdr:sp>
      <xdr:sp macro="" textlink="">
        <xdr:nvSpPr>
          <xdr:cNvPr id="7" name="Rectangle 102"/>
          <xdr:cNvSpPr>
            <a:spLocks noChangeArrowheads="1"/>
          </xdr:cNvSpPr>
        </xdr:nvSpPr>
        <xdr:spPr bwMode="auto">
          <a:xfrm>
            <a:off x="1689235" y="36375517"/>
            <a:ext cx="7472070" cy="6246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kumimoji="0" lang="ja-JP" altLang="en-US" sz="1100" b="0" i="0" u="none" strike="noStrike" kern="0" cap="none" spc="0" normalizeH="0" baseline="0" noProof="0">
                <a:ln>
                  <a:noFill/>
                </a:ln>
                <a:solidFill>
                  <a:srgbClr val="000000"/>
                </a:solidFill>
                <a:effectLst/>
                <a:uLnTx/>
                <a:uFillTx/>
                <a:latin typeface="Times New Roman"/>
                <a:ea typeface="+mn-ea"/>
                <a:cs typeface="Times New Roman"/>
              </a:rPr>
              <a:t>Ａ</a:t>
            </a:r>
            <a:r>
              <a:rPr lang="en-US" altLang="ja-JP" sz="1100" b="0" i="0" u="none" strike="noStrike" baseline="0">
                <a:solidFill>
                  <a:srgbClr val="000000"/>
                </a:solidFill>
                <a:latin typeface="+mn-ea"/>
                <a:ea typeface="+mn-ea"/>
                <a:cs typeface="+mn-cs"/>
              </a:rPr>
              <a:t>:(</a:t>
            </a:r>
            <a:r>
              <a:rPr lang="ja-JP" altLang="en-US" sz="1100" b="0" i="0" u="none" strike="noStrike" baseline="0">
                <a:solidFill>
                  <a:srgbClr val="000000"/>
                </a:solidFill>
                <a:latin typeface="+mn-ea"/>
                <a:ea typeface="+mn-ea"/>
                <a:cs typeface="+mn-cs"/>
              </a:rPr>
              <a:t>独）環境再生保全機構</a:t>
            </a:r>
            <a:endParaRPr lang="en-US" altLang="ja-JP" sz="1100" b="0" i="0" u="none" strike="noStrike" baseline="0">
              <a:solidFill>
                <a:srgbClr val="000000"/>
              </a:solidFill>
              <a:latin typeface="+mn-ea"/>
              <a:ea typeface="+mn-ea"/>
              <a:cs typeface="+mn-cs"/>
            </a:endParaRPr>
          </a:p>
          <a:p>
            <a:pPr algn="ctr" rtl="0">
              <a:lnSpc>
                <a:spcPts val="1300"/>
              </a:lnSpc>
              <a:defRPr sz="1000"/>
            </a:pPr>
            <a:r>
              <a:rPr lang="ja-JP" altLang="en-US" sz="1100" b="0" i="0" u="none" strike="noStrike" baseline="0">
                <a:solidFill>
                  <a:srgbClr val="000000"/>
                </a:solidFill>
                <a:latin typeface="+mn-ea"/>
                <a:ea typeface="+mn-ea"/>
                <a:cs typeface="+mn-cs"/>
              </a:rPr>
              <a:t>公害健康被害予防事業</a:t>
            </a:r>
            <a:endParaRPr lang="en-US" altLang="ja-JP" sz="1100" b="0" i="0" u="none" strike="noStrike" baseline="0">
              <a:solidFill>
                <a:srgbClr val="000000"/>
              </a:solidFill>
              <a:latin typeface="+mn-ea"/>
              <a:ea typeface="+mn-ea"/>
              <a:cs typeface="Times New Roman"/>
            </a:endParaRPr>
          </a:p>
        </xdr:txBody>
      </xdr:sp>
      <xdr:sp macro="" textlink="">
        <xdr:nvSpPr>
          <xdr:cNvPr id="8" name="テキスト ボックス 7"/>
          <xdr:cNvSpPr txBox="1"/>
        </xdr:nvSpPr>
        <xdr:spPr>
          <a:xfrm>
            <a:off x="1698243" y="36071303"/>
            <a:ext cx="1774715" cy="3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　２００百万円</a:t>
            </a:r>
            <a:r>
              <a:rPr kumimoji="1" lang="en-US" altLang="ja-JP" sz="1100"/>
              <a:t>】</a:t>
            </a:r>
            <a:endParaRPr kumimoji="1" lang="ja-JP" altLang="en-US" sz="1100"/>
          </a:p>
        </xdr:txBody>
      </xdr:sp>
      <xdr:sp macro="" textlink="">
        <xdr:nvSpPr>
          <xdr:cNvPr id="9" name="テキスト ボックス 8"/>
          <xdr:cNvSpPr txBox="1"/>
        </xdr:nvSpPr>
        <xdr:spPr>
          <a:xfrm>
            <a:off x="1867905" y="37157161"/>
            <a:ext cx="7072845" cy="1671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（助成事業）</a:t>
            </a:r>
            <a:endParaRPr kumimoji="1" lang="en-US" altLang="ja-JP" sz="1100"/>
          </a:p>
          <a:p>
            <a:r>
              <a:rPr kumimoji="1" lang="ja-JP" altLang="en-US" sz="1100"/>
              <a:t>　公健法に基づき</a:t>
            </a:r>
            <a:r>
              <a:rPr kumimoji="1" lang="ja-JP" altLang="en-US" sz="1100">
                <a:solidFill>
                  <a:schemeClr val="tx1"/>
                </a:solidFill>
              </a:rPr>
              <a:t>各</a:t>
            </a:r>
            <a:r>
              <a:rPr lang="ja-JP" altLang="ja-JP" sz="1100" b="0" i="0" baseline="0">
                <a:solidFill>
                  <a:schemeClr val="tx1"/>
                </a:solidFill>
                <a:effectLst/>
                <a:latin typeface="+mn-lt"/>
                <a:ea typeface="+mn-ea"/>
                <a:cs typeface="+mn-cs"/>
              </a:rPr>
              <a:t>地方公共団体</a:t>
            </a:r>
            <a:r>
              <a:rPr kumimoji="1" lang="ja-JP" altLang="en-US" sz="1100">
                <a:solidFill>
                  <a:schemeClr val="tx1"/>
                </a:solidFill>
              </a:rPr>
              <a:t>が</a:t>
            </a:r>
            <a:r>
              <a:rPr kumimoji="1" lang="ja-JP" altLang="en-US" sz="1100"/>
              <a:t>行う自立支援型公害健康被害予防事業に対する助成</a:t>
            </a:r>
            <a:endParaRPr kumimoji="1" lang="en-US" altLang="ja-JP" sz="1100"/>
          </a:p>
          <a:p>
            <a:endParaRPr kumimoji="1" lang="en-US" altLang="ja-JP" sz="1100"/>
          </a:p>
          <a:p>
            <a:pPr>
              <a:lnSpc>
                <a:spcPts val="1300"/>
              </a:lnSpc>
            </a:pPr>
            <a:r>
              <a:rPr kumimoji="1" lang="ja-JP" altLang="en-US" sz="1100"/>
              <a:t>（附帯事業）</a:t>
            </a:r>
            <a:endParaRPr kumimoji="1" lang="en-US" altLang="ja-JP" sz="1100"/>
          </a:p>
          <a:p>
            <a:pPr>
              <a:lnSpc>
                <a:spcPts val="900"/>
              </a:lnSpc>
            </a:pPr>
            <a:r>
              <a:rPr kumimoji="1" lang="ja-JP" altLang="en-US" sz="1100"/>
              <a:t>　助成事業実施に附帯するぜん息患者等の日常生活における健康の回復、保持、増進を支援する事業</a:t>
            </a:r>
            <a:endParaRPr kumimoji="1" lang="en-US" altLang="ja-JP" sz="1100"/>
          </a:p>
          <a:p>
            <a:pPr>
              <a:lnSpc>
                <a:spcPts val="900"/>
              </a:lnSpc>
            </a:pPr>
            <a:endParaRPr kumimoji="1" lang="en-US" altLang="ja-JP" sz="1100"/>
          </a:p>
          <a:p>
            <a:r>
              <a:rPr kumimoji="1" lang="ja-JP" altLang="ja-JP" sz="1100">
                <a:solidFill>
                  <a:schemeClr val="dk1"/>
                </a:solidFill>
                <a:effectLst/>
                <a:latin typeface="+mn-lt"/>
                <a:ea typeface="+mn-ea"/>
                <a:cs typeface="+mn-cs"/>
              </a:rPr>
              <a:t>（知識の普及事業）</a:t>
            </a:r>
            <a:endParaRPr lang="ja-JP" altLang="ja-JP">
              <a:effectLst/>
            </a:endParaRPr>
          </a:p>
          <a:p>
            <a:pPr eaLnBrk="1" fontAlgn="auto" latinLnBrk="0" hangingPunct="1">
              <a:lnSpc>
                <a:spcPts val="1300"/>
              </a:lnSpc>
            </a:pPr>
            <a:r>
              <a:rPr kumimoji="1" lang="ja-JP" altLang="ja-JP" sz="1100">
                <a:solidFill>
                  <a:schemeClr val="dk1"/>
                </a:solidFill>
                <a:effectLst/>
                <a:latin typeface="+mn-lt"/>
                <a:ea typeface="+mn-ea"/>
                <a:cs typeface="+mn-cs"/>
              </a:rPr>
              <a:t>　ぜん息患者等に知識の普及を行い、日常生活における健康の回復、保持、増進を支援する事業</a:t>
            </a:r>
            <a:endParaRPr lang="ja-JP" altLang="ja-JP">
              <a:effectLst/>
            </a:endParaRPr>
          </a:p>
          <a:p>
            <a:pPr>
              <a:lnSpc>
                <a:spcPts val="1000"/>
              </a:lnSpc>
            </a:pPr>
            <a:endParaRPr kumimoji="1" lang="en-US" altLang="ja-JP" sz="1100"/>
          </a:p>
        </xdr:txBody>
      </xdr:sp>
      <xdr:cxnSp macro="">
        <xdr:nvCxnSpPr>
          <xdr:cNvPr id="10" name="直線矢印コネクタ 9"/>
          <xdr:cNvCxnSpPr>
            <a:stCxn id="6" idx="2"/>
            <a:endCxn id="7" idx="0"/>
          </xdr:cNvCxnSpPr>
        </xdr:nvCxnSpPr>
        <xdr:spPr>
          <a:xfrm flipH="1">
            <a:off x="5424430" y="34950026"/>
            <a:ext cx="247" cy="14254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5429962" y="38848553"/>
            <a:ext cx="0" cy="9825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2596708" y="39460463"/>
            <a:ext cx="1126546" cy="4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（助成事業）</a:t>
            </a:r>
          </a:p>
        </xdr:txBody>
      </xdr:sp>
      <xdr:sp macro="" textlink="">
        <xdr:nvSpPr>
          <xdr:cNvPr id="13" name="テキスト ボックス 12"/>
          <xdr:cNvSpPr txBox="1"/>
        </xdr:nvSpPr>
        <xdr:spPr>
          <a:xfrm rot="10800000" flipV="1">
            <a:off x="5474037" y="39490943"/>
            <a:ext cx="1028634" cy="384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（附帯事業）</a:t>
            </a:r>
          </a:p>
        </xdr:txBody>
      </xdr:sp>
      <xdr:sp macro="" textlink="">
        <xdr:nvSpPr>
          <xdr:cNvPr id="14" name="テキスト ボックス 13"/>
          <xdr:cNvSpPr txBox="1"/>
        </xdr:nvSpPr>
        <xdr:spPr>
          <a:xfrm rot="10800000" flipV="1">
            <a:off x="8281363" y="39486461"/>
            <a:ext cx="1680869" cy="389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（知識の普及事業）</a:t>
            </a:r>
          </a:p>
        </xdr:txBody>
      </xdr:sp>
      <xdr:sp macro="" textlink="">
        <xdr:nvSpPr>
          <xdr:cNvPr id="15" name="テキスト ボックス 14"/>
          <xdr:cNvSpPr txBox="1"/>
        </xdr:nvSpPr>
        <xdr:spPr bwMode="auto">
          <a:xfrm>
            <a:off x="1592694" y="41022909"/>
            <a:ext cx="2242861" cy="899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a:lnSpc>
                <a:spcPts val="1200"/>
              </a:lnSpc>
            </a:pPr>
            <a:r>
              <a:rPr kumimoji="1" lang="ja-JP" altLang="en-US" sz="1100"/>
              <a:t>・個別相談事業</a:t>
            </a:r>
          </a:p>
          <a:p>
            <a:pPr>
              <a:lnSpc>
                <a:spcPts val="1200"/>
              </a:lnSpc>
            </a:pPr>
            <a:r>
              <a:rPr kumimoji="1" lang="ja-JP" altLang="en-US" sz="1100"/>
              <a:t>・自己管理支援事業</a:t>
            </a:r>
            <a:endParaRPr kumimoji="1" lang="en-US" altLang="ja-JP" sz="1100"/>
          </a:p>
          <a:p>
            <a:pPr>
              <a:lnSpc>
                <a:spcPts val="1200"/>
              </a:lnSpc>
            </a:pPr>
            <a:r>
              <a:rPr kumimoji="1" lang="ja-JP" altLang="en-US" sz="1100"/>
              <a:t>・医療機器の貸与・助成等</a:t>
            </a:r>
          </a:p>
        </xdr:txBody>
      </xdr:sp>
      <xdr:sp macro="" textlink="">
        <xdr:nvSpPr>
          <xdr:cNvPr id="16" name="テキスト ボックス 15"/>
          <xdr:cNvSpPr txBox="1"/>
        </xdr:nvSpPr>
        <xdr:spPr bwMode="auto">
          <a:xfrm>
            <a:off x="4373938" y="41017543"/>
            <a:ext cx="2318279" cy="94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latin typeface="+mn-ea"/>
                <a:ea typeface="+mn-ea"/>
              </a:rPr>
              <a:t>【</a:t>
            </a:r>
            <a:r>
              <a:rPr kumimoji="1" lang="ja-JP" altLang="en-US" sz="1100">
                <a:latin typeface="+mn-ea"/>
                <a:ea typeface="+mn-ea"/>
              </a:rPr>
              <a:t>事業内容</a:t>
            </a:r>
            <a:r>
              <a:rPr kumimoji="1" lang="en-US" altLang="ja-JP" sz="1100">
                <a:latin typeface="+mn-ea"/>
                <a:ea typeface="+mn-ea"/>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・ぜん息の自己管理に関する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パンフレット</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制作</a:t>
            </a:r>
            <a:endParaRPr lang="ja-JP" altLang="ja-JP">
              <a:effectLst/>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・ぜん息・</a:t>
            </a:r>
            <a:r>
              <a:rPr kumimoji="1" lang="en-US" altLang="ja-JP" sz="1100">
                <a:latin typeface="+mn-ea"/>
                <a:ea typeface="+mn-ea"/>
              </a:rPr>
              <a:t>COPD</a:t>
            </a:r>
            <a:r>
              <a:rPr kumimoji="1" lang="ja-JP" altLang="en-US" sz="1100">
                <a:latin typeface="+mn-ea"/>
                <a:ea typeface="+mn-ea"/>
              </a:rPr>
              <a:t>電話相談事業</a:t>
            </a:r>
            <a:endParaRPr kumimoji="1" lang="ja-JP" altLang="en-US" sz="1100"/>
          </a:p>
        </xdr:txBody>
      </xdr:sp>
      <xdr:sp macro="" textlink="">
        <xdr:nvSpPr>
          <xdr:cNvPr id="17" name="Rectangle 104"/>
          <xdr:cNvSpPr>
            <a:spLocks noChangeArrowheads="1"/>
          </xdr:cNvSpPr>
        </xdr:nvSpPr>
        <xdr:spPr bwMode="auto">
          <a:xfrm>
            <a:off x="4303272" y="40204221"/>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Ｃ</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民間企業等</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３者</a:t>
            </a:r>
            <a:r>
              <a:rPr lang="en-US" altLang="ja-JP" sz="1100" b="0" i="0" u="none" strike="noStrike" baseline="0">
                <a:solidFill>
                  <a:srgbClr val="000000"/>
                </a:solidFill>
                <a:latin typeface="Times New Roman"/>
                <a:cs typeface="Times New Roman"/>
              </a:rPr>
              <a:t>)</a:t>
            </a:r>
          </a:p>
          <a:p>
            <a:pPr algn="ctr" rtl="0">
              <a:defRPr sz="1000"/>
            </a:pP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２６百万円</a:t>
            </a:r>
          </a:p>
        </xdr:txBody>
      </xdr:sp>
      <xdr:sp macro="" textlink="">
        <xdr:nvSpPr>
          <xdr:cNvPr id="18" name="テキスト ボックス 17"/>
          <xdr:cNvSpPr txBox="1"/>
        </xdr:nvSpPr>
        <xdr:spPr bwMode="auto">
          <a:xfrm>
            <a:off x="7154957" y="41029951"/>
            <a:ext cx="2248073" cy="89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・ぜん息等の自己管理に</a:t>
            </a:r>
            <a:r>
              <a:rPr kumimoji="1" lang="ja-JP" altLang="ja-JP" sz="1100">
                <a:solidFill>
                  <a:schemeClr val="dk1"/>
                </a:solidFill>
                <a:effectLst/>
                <a:latin typeface="+mn-lt"/>
                <a:ea typeface="+mn-ea"/>
                <a:cs typeface="+mn-cs"/>
              </a:rPr>
              <a:t>関する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講演会</a:t>
            </a:r>
            <a:r>
              <a:rPr kumimoji="1" lang="ja-JP" altLang="en-US" sz="1100">
                <a:solidFill>
                  <a:schemeClr val="dk1"/>
                </a:solidFill>
                <a:effectLst/>
                <a:latin typeface="+mn-lt"/>
                <a:ea typeface="+mn-ea"/>
                <a:cs typeface="+mn-cs"/>
              </a:rPr>
              <a:t>の周知広報</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sp macro="" textlink="">
        <xdr:nvSpPr>
          <xdr:cNvPr id="19" name="テキスト ボックス 18"/>
          <xdr:cNvSpPr txBox="1"/>
        </xdr:nvSpPr>
        <xdr:spPr bwMode="auto">
          <a:xfrm>
            <a:off x="7090066" y="39956616"/>
            <a:ext cx="2694165" cy="24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、少額随意契約</a:t>
            </a:r>
            <a:r>
              <a:rPr kumimoji="1" lang="en-US" altLang="ja-JP" sz="1100"/>
              <a:t>】</a:t>
            </a:r>
            <a:endParaRPr kumimoji="1" lang="ja-JP" altLang="en-US" sz="1100"/>
          </a:p>
        </xdr:txBody>
      </xdr:sp>
      <xdr:sp macro="" textlink="">
        <xdr:nvSpPr>
          <xdr:cNvPr id="20" name="テキスト ボックス 19"/>
          <xdr:cNvSpPr txBox="1"/>
        </xdr:nvSpPr>
        <xdr:spPr bwMode="auto">
          <a:xfrm>
            <a:off x="1491674" y="39945860"/>
            <a:ext cx="100099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助成金</a:t>
            </a:r>
            <a:r>
              <a:rPr kumimoji="1" lang="en-US" altLang="ja-JP" sz="1100"/>
              <a:t>】</a:t>
            </a:r>
            <a:endParaRPr kumimoji="1" lang="ja-JP" altLang="en-US" sz="1100"/>
          </a:p>
        </xdr:txBody>
      </xdr:sp>
      <xdr:cxnSp macro="">
        <xdr:nvCxnSpPr>
          <xdr:cNvPr id="21" name="直線コネクタ 20"/>
          <xdr:cNvCxnSpPr/>
        </xdr:nvCxnSpPr>
        <xdr:spPr bwMode="auto">
          <a:xfrm>
            <a:off x="2685608" y="39346163"/>
            <a:ext cx="55729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flipH="1">
            <a:off x="2687224" y="39344062"/>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bwMode="auto">
          <a:xfrm>
            <a:off x="4311518" y="39956620"/>
            <a:ext cx="2496807" cy="24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一般競争入札</a:t>
            </a:r>
            <a:r>
              <a:rPr kumimoji="1" lang="en-US" altLang="ja-JP" sz="1100"/>
              <a:t>】</a:t>
            </a:r>
            <a:endParaRPr kumimoji="1" lang="ja-JP" altLang="en-US" sz="1100"/>
          </a:p>
        </xdr:txBody>
      </xdr:sp>
      <xdr:cxnSp macro="">
        <xdr:nvCxnSpPr>
          <xdr:cNvPr id="24" name="直線矢印コネクタ 23"/>
          <xdr:cNvCxnSpPr/>
        </xdr:nvCxnSpPr>
        <xdr:spPr>
          <a:xfrm flipH="1">
            <a:off x="8264964" y="39343791"/>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Rectangle 104"/>
          <xdr:cNvSpPr>
            <a:spLocks noChangeArrowheads="1"/>
          </xdr:cNvSpPr>
        </xdr:nvSpPr>
        <xdr:spPr bwMode="auto">
          <a:xfrm>
            <a:off x="1486484" y="40201347"/>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Ｂ</a:t>
            </a:r>
            <a:r>
              <a:rPr lang="en-US" altLang="ja-JP" sz="1100" b="0" i="0" baseline="0">
                <a:effectLst/>
                <a:latin typeface="+mn-lt"/>
                <a:ea typeface="+mn-ea"/>
                <a:cs typeface="+mn-cs"/>
              </a:rPr>
              <a:t>:</a:t>
            </a:r>
            <a:r>
              <a:rPr lang="ja-JP" altLang="ja-JP" sz="1100" b="0" i="0" baseline="0">
                <a:effectLst/>
                <a:latin typeface="+mn-lt"/>
                <a:ea typeface="+mn-ea"/>
                <a:cs typeface="+mn-cs"/>
              </a:rPr>
              <a:t>地方公共団体（４</a:t>
            </a:r>
            <a:r>
              <a:rPr lang="ja-JP" altLang="en-US" sz="1100" b="0" i="0" baseline="0">
                <a:effectLst/>
                <a:latin typeface="+mn-lt"/>
                <a:ea typeface="+mn-ea"/>
                <a:cs typeface="+mn-cs"/>
              </a:rPr>
              <a:t>４</a:t>
            </a:r>
            <a:r>
              <a:rPr lang="ja-JP" altLang="ja-JP" sz="1100" b="0" i="0" baseline="0">
                <a:effectLst/>
                <a:latin typeface="+mn-lt"/>
                <a:ea typeface="+mn-ea"/>
                <a:cs typeface="+mn-cs"/>
              </a:rPr>
              <a:t>市区）</a:t>
            </a:r>
            <a:endParaRPr lang="en-US" altLang="ja-JP" sz="1100" b="0" i="0" baseline="0">
              <a:effectLst/>
              <a:latin typeface="+mn-lt"/>
              <a:ea typeface="+mn-ea"/>
              <a:cs typeface="+mn-cs"/>
            </a:endParaRPr>
          </a:p>
          <a:p>
            <a:pPr algn="ctr" rtl="0"/>
            <a:endParaRPr lang="ja-JP" altLang="ja-JP">
              <a:effectLst/>
            </a:endParaRPr>
          </a:p>
          <a:p>
            <a:pPr algn="ctr" rtl="0"/>
            <a:r>
              <a:rPr lang="ja-JP" altLang="ja-JP" sz="1100" b="0" i="0" baseline="0">
                <a:effectLst/>
                <a:latin typeface="+mn-lt"/>
                <a:ea typeface="+mn-ea"/>
                <a:cs typeface="+mn-cs"/>
              </a:rPr>
              <a:t>１</a:t>
            </a:r>
            <a:r>
              <a:rPr lang="ja-JP" altLang="en-US" sz="1100" b="0" i="0" baseline="0">
                <a:effectLst/>
                <a:latin typeface="+mn-lt"/>
                <a:ea typeface="+mn-ea"/>
                <a:cs typeface="+mn-cs"/>
              </a:rPr>
              <a:t>７１</a:t>
            </a:r>
            <a:r>
              <a:rPr lang="ja-JP" altLang="ja-JP" sz="1100" b="0" i="0" baseline="0">
                <a:effectLst/>
                <a:latin typeface="+mn-lt"/>
                <a:ea typeface="+mn-ea"/>
                <a:cs typeface="+mn-cs"/>
              </a:rPr>
              <a:t>百万円</a:t>
            </a:r>
            <a:endParaRPr lang="ja-JP" altLang="ja-JP">
              <a:effectLst/>
            </a:endParaRPr>
          </a:p>
        </xdr:txBody>
      </xdr:sp>
      <xdr:sp macro="" textlink="">
        <xdr:nvSpPr>
          <xdr:cNvPr id="26" name="Rectangle 104"/>
          <xdr:cNvSpPr>
            <a:spLocks noChangeArrowheads="1"/>
          </xdr:cNvSpPr>
        </xdr:nvSpPr>
        <xdr:spPr bwMode="auto">
          <a:xfrm>
            <a:off x="7084554" y="40201347"/>
            <a:ext cx="2416692"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Ｄ</a:t>
            </a:r>
            <a:r>
              <a:rPr lang="en-US" altLang="ja-JP" sz="1100" b="0" i="0" baseline="0">
                <a:effectLst/>
                <a:latin typeface="+mn-lt"/>
                <a:ea typeface="+mn-ea"/>
                <a:cs typeface="+mn-cs"/>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３</a:t>
            </a:r>
            <a:r>
              <a:rPr lang="ja-JP" altLang="ja-JP" sz="1100" b="0" i="0" baseline="0">
                <a:effectLst/>
                <a:latin typeface="+mn-lt"/>
                <a:ea typeface="+mn-ea"/>
                <a:cs typeface="+mn-cs"/>
              </a:rPr>
              <a:t>者）</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３</a:t>
            </a:r>
            <a:r>
              <a:rPr lang="ja-JP" altLang="ja-JP" sz="1100" b="0" i="0" baseline="0">
                <a:effectLst/>
                <a:latin typeface="+mn-lt"/>
                <a:ea typeface="+mn-ea"/>
                <a:cs typeface="+mn-cs"/>
              </a:rPr>
              <a:t>百万円</a:t>
            </a:r>
            <a:endParaRPr lang="ja-JP" altLang="ja-JP">
              <a:effectLst/>
            </a:endParaRPr>
          </a:p>
        </xdr:txBody>
      </xdr:sp>
      <xdr:sp macro="" textlink="">
        <xdr:nvSpPr>
          <xdr:cNvPr id="27" name="大かっこ 26"/>
          <xdr:cNvSpPr/>
        </xdr:nvSpPr>
        <xdr:spPr>
          <a:xfrm>
            <a:off x="1490768" y="41017780"/>
            <a:ext cx="2394196"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 name="大かっこ 27"/>
          <xdr:cNvSpPr/>
        </xdr:nvSpPr>
        <xdr:spPr>
          <a:xfrm>
            <a:off x="4294945" y="41017780"/>
            <a:ext cx="2394194"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大かっこ 28"/>
          <xdr:cNvSpPr/>
        </xdr:nvSpPr>
        <xdr:spPr>
          <a:xfrm>
            <a:off x="7092551" y="41011211"/>
            <a:ext cx="2394195"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大かっこ 29"/>
          <xdr:cNvSpPr/>
        </xdr:nvSpPr>
        <xdr:spPr>
          <a:xfrm>
            <a:off x="1685904" y="37150591"/>
            <a:ext cx="7430274" cy="1751059"/>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75" zoomScaleSheetLayoutView="90" zoomScalePageLayoutView="85" workbookViewId="0">
      <selection activeCell="Z2" sqref="Z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t="str">
        <f>IF(OR(AQ2="　", AQ2=""), "", "-")</f>
        <v/>
      </c>
      <c r="AT2" s="350">
        <v>245</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435</v>
      </c>
      <c r="AK3" s="488"/>
      <c r="AL3" s="488"/>
      <c r="AM3" s="488"/>
      <c r="AN3" s="488"/>
      <c r="AO3" s="488"/>
      <c r="AP3" s="488"/>
      <c r="AQ3" s="488"/>
      <c r="AR3" s="488"/>
      <c r="AS3" s="488"/>
      <c r="AT3" s="488"/>
      <c r="AU3" s="488"/>
      <c r="AV3" s="488"/>
      <c r="AW3" s="488"/>
      <c r="AX3" s="24" t="s">
        <v>74</v>
      </c>
    </row>
    <row r="4" spans="1:50" ht="24.75" customHeight="1" x14ac:dyDescent="0.15">
      <c r="A4" s="683" t="s">
        <v>29</v>
      </c>
      <c r="B4" s="684"/>
      <c r="C4" s="684"/>
      <c r="D4" s="684"/>
      <c r="E4" s="684"/>
      <c r="F4" s="684"/>
      <c r="G4" s="659" t="s">
        <v>542</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443</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7" t="s">
        <v>192</v>
      </c>
      <c r="H5" s="508"/>
      <c r="I5" s="508"/>
      <c r="J5" s="508"/>
      <c r="K5" s="508"/>
      <c r="L5" s="508"/>
      <c r="M5" s="509" t="s">
        <v>75</v>
      </c>
      <c r="N5" s="510"/>
      <c r="O5" s="510"/>
      <c r="P5" s="510"/>
      <c r="Q5" s="510"/>
      <c r="R5" s="511"/>
      <c r="S5" s="512" t="s">
        <v>140</v>
      </c>
      <c r="T5" s="508"/>
      <c r="U5" s="508"/>
      <c r="V5" s="508"/>
      <c r="W5" s="508"/>
      <c r="X5" s="513"/>
      <c r="Y5" s="675" t="s">
        <v>3</v>
      </c>
      <c r="Z5" s="676"/>
      <c r="AA5" s="676"/>
      <c r="AB5" s="676"/>
      <c r="AC5" s="676"/>
      <c r="AD5" s="677"/>
      <c r="AE5" s="678" t="s">
        <v>444</v>
      </c>
      <c r="AF5" s="678"/>
      <c r="AG5" s="678"/>
      <c r="AH5" s="678"/>
      <c r="AI5" s="678"/>
      <c r="AJ5" s="678"/>
      <c r="AK5" s="678"/>
      <c r="AL5" s="678"/>
      <c r="AM5" s="678"/>
      <c r="AN5" s="678"/>
      <c r="AO5" s="678"/>
      <c r="AP5" s="679"/>
      <c r="AQ5" s="680" t="s">
        <v>445</v>
      </c>
      <c r="AR5" s="681"/>
      <c r="AS5" s="681"/>
      <c r="AT5" s="681"/>
      <c r="AU5" s="681"/>
      <c r="AV5" s="681"/>
      <c r="AW5" s="681"/>
      <c r="AX5" s="682"/>
    </row>
    <row r="6" spans="1:50" ht="39" customHeight="1" x14ac:dyDescent="0.15">
      <c r="A6" s="685" t="s">
        <v>4</v>
      </c>
      <c r="B6" s="686"/>
      <c r="C6" s="686"/>
      <c r="D6" s="686"/>
      <c r="E6" s="686"/>
      <c r="F6" s="686"/>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49.5" customHeight="1" x14ac:dyDescent="0.15">
      <c r="A7" s="783" t="s">
        <v>24</v>
      </c>
      <c r="B7" s="784"/>
      <c r="C7" s="784"/>
      <c r="D7" s="784"/>
      <c r="E7" s="784"/>
      <c r="F7" s="785"/>
      <c r="G7" s="786" t="s">
        <v>447</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448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367</v>
      </c>
      <c r="B8" s="784"/>
      <c r="C8" s="784"/>
      <c r="D8" s="784"/>
      <c r="E8" s="784"/>
      <c r="F8" s="785"/>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x14ac:dyDescent="0.15">
      <c r="A9" s="517" t="s">
        <v>25</v>
      </c>
      <c r="B9" s="518"/>
      <c r="C9" s="518"/>
      <c r="D9" s="518"/>
      <c r="E9" s="518"/>
      <c r="F9" s="518"/>
      <c r="G9" s="519" t="s">
        <v>449</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8" t="s">
        <v>34</v>
      </c>
      <c r="B10" s="649"/>
      <c r="C10" s="649"/>
      <c r="D10" s="649"/>
      <c r="E10" s="649"/>
      <c r="F10" s="649"/>
      <c r="G10" s="650" t="s">
        <v>450</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補助</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8" t="s">
        <v>26</v>
      </c>
      <c r="B12" s="619"/>
      <c r="C12" s="619"/>
      <c r="D12" s="619"/>
      <c r="E12" s="619"/>
      <c r="F12" s="620"/>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200</v>
      </c>
      <c r="Q13" s="206"/>
      <c r="R13" s="206"/>
      <c r="S13" s="206"/>
      <c r="T13" s="206"/>
      <c r="U13" s="206"/>
      <c r="V13" s="207"/>
      <c r="W13" s="205">
        <v>200</v>
      </c>
      <c r="X13" s="206"/>
      <c r="Y13" s="206"/>
      <c r="Z13" s="206"/>
      <c r="AA13" s="206"/>
      <c r="AB13" s="206"/>
      <c r="AC13" s="207"/>
      <c r="AD13" s="205">
        <v>200</v>
      </c>
      <c r="AE13" s="206"/>
      <c r="AF13" s="206"/>
      <c r="AG13" s="206"/>
      <c r="AH13" s="206"/>
      <c r="AI13" s="206"/>
      <c r="AJ13" s="207"/>
      <c r="AK13" s="205">
        <v>200</v>
      </c>
      <c r="AL13" s="206"/>
      <c r="AM13" s="206"/>
      <c r="AN13" s="206"/>
      <c r="AO13" s="206"/>
      <c r="AP13" s="206"/>
      <c r="AQ13" s="207"/>
      <c r="AR13" s="344">
        <v>200</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451</v>
      </c>
      <c r="Q14" s="206"/>
      <c r="R14" s="206"/>
      <c r="S14" s="206"/>
      <c r="T14" s="206"/>
      <c r="U14" s="206"/>
      <c r="V14" s="207"/>
      <c r="W14" s="205" t="s">
        <v>454</v>
      </c>
      <c r="X14" s="206"/>
      <c r="Y14" s="206"/>
      <c r="Z14" s="206"/>
      <c r="AA14" s="206"/>
      <c r="AB14" s="206"/>
      <c r="AC14" s="207"/>
      <c r="AD14" s="205" t="s">
        <v>455</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452</v>
      </c>
      <c r="Q15" s="206"/>
      <c r="R15" s="206"/>
      <c r="S15" s="206"/>
      <c r="T15" s="206"/>
      <c r="U15" s="206"/>
      <c r="V15" s="207"/>
      <c r="W15" s="205" t="s">
        <v>455</v>
      </c>
      <c r="X15" s="206"/>
      <c r="Y15" s="206"/>
      <c r="Z15" s="206"/>
      <c r="AA15" s="206"/>
      <c r="AB15" s="206"/>
      <c r="AC15" s="207"/>
      <c r="AD15" s="205" t="s">
        <v>455</v>
      </c>
      <c r="AE15" s="206"/>
      <c r="AF15" s="206"/>
      <c r="AG15" s="206"/>
      <c r="AH15" s="206"/>
      <c r="AI15" s="206"/>
      <c r="AJ15" s="207"/>
      <c r="AK15" s="205" t="s">
        <v>457</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453</v>
      </c>
      <c r="Q16" s="206"/>
      <c r="R16" s="206"/>
      <c r="S16" s="206"/>
      <c r="T16" s="206"/>
      <c r="U16" s="206"/>
      <c r="V16" s="207"/>
      <c r="W16" s="205" t="s">
        <v>456</v>
      </c>
      <c r="X16" s="206"/>
      <c r="Y16" s="206"/>
      <c r="Z16" s="206"/>
      <c r="AA16" s="206"/>
      <c r="AB16" s="206"/>
      <c r="AC16" s="207"/>
      <c r="AD16" s="205" t="s">
        <v>457</v>
      </c>
      <c r="AE16" s="206"/>
      <c r="AF16" s="206"/>
      <c r="AG16" s="206"/>
      <c r="AH16" s="206"/>
      <c r="AI16" s="206"/>
      <c r="AJ16" s="207"/>
      <c r="AK16" s="205"/>
      <c r="AL16" s="206"/>
      <c r="AM16" s="206"/>
      <c r="AN16" s="206"/>
      <c r="AO16" s="206"/>
      <c r="AP16" s="206"/>
      <c r="AQ16" s="207"/>
      <c r="AR16" s="653"/>
      <c r="AS16" s="654"/>
      <c r="AT16" s="654"/>
      <c r="AU16" s="654"/>
      <c r="AV16" s="654"/>
      <c r="AW16" s="654"/>
      <c r="AX16" s="655"/>
    </row>
    <row r="17" spans="1:50" ht="24.75" customHeight="1" x14ac:dyDescent="0.15">
      <c r="A17" s="621"/>
      <c r="B17" s="622"/>
      <c r="C17" s="622"/>
      <c r="D17" s="622"/>
      <c r="E17" s="622"/>
      <c r="F17" s="623"/>
      <c r="G17" s="628"/>
      <c r="H17" s="629"/>
      <c r="I17" s="522" t="s">
        <v>57</v>
      </c>
      <c r="J17" s="563"/>
      <c r="K17" s="563"/>
      <c r="L17" s="563"/>
      <c r="M17" s="563"/>
      <c r="N17" s="563"/>
      <c r="O17" s="564"/>
      <c r="P17" s="205" t="s">
        <v>451</v>
      </c>
      <c r="Q17" s="206"/>
      <c r="R17" s="206"/>
      <c r="S17" s="206"/>
      <c r="T17" s="206"/>
      <c r="U17" s="206"/>
      <c r="V17" s="207"/>
      <c r="W17" s="205" t="s">
        <v>456</v>
      </c>
      <c r="X17" s="206"/>
      <c r="Y17" s="206"/>
      <c r="Z17" s="206"/>
      <c r="AA17" s="206"/>
      <c r="AB17" s="206"/>
      <c r="AC17" s="207"/>
      <c r="AD17" s="205" t="s">
        <v>456</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2" t="s">
        <v>22</v>
      </c>
      <c r="J18" s="693"/>
      <c r="K18" s="693"/>
      <c r="L18" s="693"/>
      <c r="M18" s="693"/>
      <c r="N18" s="693"/>
      <c r="O18" s="694"/>
      <c r="P18" s="501">
        <f>SUM(P13:V17)</f>
        <v>200</v>
      </c>
      <c r="Q18" s="502"/>
      <c r="R18" s="502"/>
      <c r="S18" s="502"/>
      <c r="T18" s="502"/>
      <c r="U18" s="502"/>
      <c r="V18" s="503"/>
      <c r="W18" s="501">
        <f>SUM(W13:AC17)</f>
        <v>200</v>
      </c>
      <c r="X18" s="502"/>
      <c r="Y18" s="502"/>
      <c r="Z18" s="502"/>
      <c r="AA18" s="502"/>
      <c r="AB18" s="502"/>
      <c r="AC18" s="503"/>
      <c r="AD18" s="501">
        <f>SUM(AD13:AJ17)</f>
        <v>200</v>
      </c>
      <c r="AE18" s="502"/>
      <c r="AF18" s="502"/>
      <c r="AG18" s="502"/>
      <c r="AH18" s="502"/>
      <c r="AI18" s="502"/>
      <c r="AJ18" s="503"/>
      <c r="AK18" s="501">
        <f>SUM(AK13:AQ17)</f>
        <v>200</v>
      </c>
      <c r="AL18" s="502"/>
      <c r="AM18" s="502"/>
      <c r="AN18" s="502"/>
      <c r="AO18" s="502"/>
      <c r="AP18" s="502"/>
      <c r="AQ18" s="503"/>
      <c r="AR18" s="501">
        <f>SUM(AR13:AX17)</f>
        <v>200</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v>200</v>
      </c>
      <c r="Q19" s="206"/>
      <c r="R19" s="206"/>
      <c r="S19" s="206"/>
      <c r="T19" s="206"/>
      <c r="U19" s="206"/>
      <c r="V19" s="207"/>
      <c r="W19" s="205">
        <v>200</v>
      </c>
      <c r="X19" s="206"/>
      <c r="Y19" s="206"/>
      <c r="Z19" s="206"/>
      <c r="AA19" s="206"/>
      <c r="AB19" s="206"/>
      <c r="AC19" s="207"/>
      <c r="AD19" s="205">
        <v>200</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1</v>
      </c>
      <c r="Q20" s="506"/>
      <c r="R20" s="506"/>
      <c r="S20" s="506"/>
      <c r="T20" s="506"/>
      <c r="U20" s="506"/>
      <c r="V20" s="506"/>
      <c r="W20" s="506">
        <f>IF(W18=0, "-", W19/W18)</f>
        <v>1</v>
      </c>
      <c r="X20" s="506"/>
      <c r="Y20" s="506"/>
      <c r="Z20" s="506"/>
      <c r="AA20" s="506"/>
      <c r="AB20" s="506"/>
      <c r="AC20" s="506"/>
      <c r="AD20" s="506">
        <f>IF(AD18=0, "-", AD19/AD18)</f>
        <v>1</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461</v>
      </c>
      <c r="AV22" s="322"/>
      <c r="AW22" s="351" t="s">
        <v>310</v>
      </c>
      <c r="AX22" s="352"/>
    </row>
    <row r="23" spans="1:50" ht="30" customHeight="1" x14ac:dyDescent="0.15">
      <c r="A23" s="476"/>
      <c r="B23" s="474"/>
      <c r="C23" s="474"/>
      <c r="D23" s="474"/>
      <c r="E23" s="474"/>
      <c r="F23" s="475"/>
      <c r="G23" s="449" t="s">
        <v>458</v>
      </c>
      <c r="H23" s="450"/>
      <c r="I23" s="450"/>
      <c r="J23" s="450"/>
      <c r="K23" s="450"/>
      <c r="L23" s="450"/>
      <c r="M23" s="450"/>
      <c r="N23" s="450"/>
      <c r="O23" s="451"/>
      <c r="P23" s="88" t="s">
        <v>459</v>
      </c>
      <c r="Q23" s="88"/>
      <c r="R23" s="88"/>
      <c r="S23" s="88"/>
      <c r="T23" s="88"/>
      <c r="U23" s="88"/>
      <c r="V23" s="88"/>
      <c r="W23" s="88"/>
      <c r="X23" s="117"/>
      <c r="Y23" s="199" t="s">
        <v>14</v>
      </c>
      <c r="Z23" s="458"/>
      <c r="AA23" s="459"/>
      <c r="AB23" s="470" t="s">
        <v>460</v>
      </c>
      <c r="AC23" s="470"/>
      <c r="AD23" s="470"/>
      <c r="AE23" s="302">
        <v>89.3</v>
      </c>
      <c r="AF23" s="303"/>
      <c r="AG23" s="303"/>
      <c r="AH23" s="303"/>
      <c r="AI23" s="302">
        <v>88.9</v>
      </c>
      <c r="AJ23" s="303"/>
      <c r="AK23" s="303"/>
      <c r="AL23" s="303"/>
      <c r="AM23" s="302">
        <v>88</v>
      </c>
      <c r="AN23" s="303"/>
      <c r="AO23" s="303"/>
      <c r="AP23" s="303"/>
      <c r="AQ23" s="77" t="s">
        <v>537</v>
      </c>
      <c r="AR23" s="78"/>
      <c r="AS23" s="78"/>
      <c r="AT23" s="79"/>
      <c r="AU23" s="303" t="s">
        <v>538</v>
      </c>
      <c r="AV23" s="303"/>
      <c r="AW23" s="303"/>
      <c r="AX23" s="305"/>
    </row>
    <row r="24" spans="1:50" ht="30"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460</v>
      </c>
      <c r="AC24" s="485"/>
      <c r="AD24" s="485"/>
      <c r="AE24" s="302">
        <v>80</v>
      </c>
      <c r="AF24" s="303"/>
      <c r="AG24" s="303"/>
      <c r="AH24" s="303"/>
      <c r="AI24" s="302">
        <v>80</v>
      </c>
      <c r="AJ24" s="303"/>
      <c r="AK24" s="303"/>
      <c r="AL24" s="303"/>
      <c r="AM24" s="302">
        <v>80</v>
      </c>
      <c r="AN24" s="303"/>
      <c r="AO24" s="303"/>
      <c r="AP24" s="303"/>
      <c r="AQ24" s="77">
        <v>80</v>
      </c>
      <c r="AR24" s="78"/>
      <c r="AS24" s="78"/>
      <c r="AT24" s="79"/>
      <c r="AU24" s="303" t="s">
        <v>462</v>
      </c>
      <c r="AV24" s="303"/>
      <c r="AW24" s="303"/>
      <c r="AX24" s="305"/>
    </row>
    <row r="25" spans="1:50" ht="30"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f>+AE23/AE24*100</f>
        <v>111.625</v>
      </c>
      <c r="AF25" s="303"/>
      <c r="AG25" s="303"/>
      <c r="AH25" s="303"/>
      <c r="AI25" s="302">
        <f t="shared" ref="AI25" si="0">+AI23/AI24*100</f>
        <v>111.125</v>
      </c>
      <c r="AJ25" s="303"/>
      <c r="AK25" s="303"/>
      <c r="AL25" s="303"/>
      <c r="AM25" s="302">
        <f t="shared" ref="AM25" si="1">+AM23/AM24*100</f>
        <v>110.00000000000001</v>
      </c>
      <c r="AN25" s="303"/>
      <c r="AO25" s="303"/>
      <c r="AP25" s="303"/>
      <c r="AQ25" s="77" t="s">
        <v>538</v>
      </c>
      <c r="AR25" s="78"/>
      <c r="AS25" s="78"/>
      <c r="AT25" s="79"/>
      <c r="AU25" s="303" t="s">
        <v>538</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7" t="s">
        <v>411</v>
      </c>
      <c r="B46" s="798"/>
      <c r="C46" s="798"/>
      <c r="D46" s="798"/>
      <c r="E46" s="798"/>
      <c r="F46" s="799"/>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0"/>
      <c r="B47" s="801"/>
      <c r="C47" s="801"/>
      <c r="D47" s="801"/>
      <c r="E47" s="801"/>
      <c r="F47" s="802"/>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0"/>
      <c r="B48" s="801"/>
      <c r="C48" s="801"/>
      <c r="D48" s="801"/>
      <c r="E48" s="801"/>
      <c r="F48" s="802"/>
      <c r="G48" s="75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3" t="s">
        <v>436</v>
      </c>
      <c r="B51" s="854"/>
      <c r="C51" s="854"/>
      <c r="D51" s="854"/>
      <c r="E51" s="851" t="s">
        <v>427</v>
      </c>
      <c r="F51" s="852"/>
      <c r="G51" s="50" t="s">
        <v>340</v>
      </c>
      <c r="H51" s="781"/>
      <c r="I51" s="384"/>
      <c r="J51" s="384"/>
      <c r="K51" s="384"/>
      <c r="L51" s="384"/>
      <c r="M51" s="384"/>
      <c r="N51" s="384"/>
      <c r="O51" s="782"/>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3" t="s">
        <v>277</v>
      </c>
      <c r="B53" s="805" t="s">
        <v>274</v>
      </c>
      <c r="C53" s="444"/>
      <c r="D53" s="444"/>
      <c r="E53" s="444"/>
      <c r="F53" s="445"/>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3"/>
      <c r="B54" s="805"/>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5"/>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5"/>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06"/>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4"/>
      <c r="R60" s="774"/>
      <c r="S60" s="774"/>
      <c r="T60" s="774"/>
      <c r="U60" s="774"/>
      <c r="V60" s="774"/>
      <c r="W60" s="774"/>
      <c r="X60" s="775"/>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6"/>
      <c r="Q61" s="776"/>
      <c r="R61" s="776"/>
      <c r="S61" s="776"/>
      <c r="T61" s="776"/>
      <c r="U61" s="776"/>
      <c r="V61" s="776"/>
      <c r="W61" s="776"/>
      <c r="X61" s="777"/>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8"/>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4"/>
      <c r="R65" s="774"/>
      <c r="S65" s="774"/>
      <c r="T65" s="774"/>
      <c r="U65" s="774"/>
      <c r="V65" s="774"/>
      <c r="W65" s="774"/>
      <c r="X65" s="775"/>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6"/>
      <c r="Q66" s="776"/>
      <c r="R66" s="776"/>
      <c r="S66" s="776"/>
      <c r="T66" s="776"/>
      <c r="U66" s="776"/>
      <c r="V66" s="776"/>
      <c r="W66" s="776"/>
      <c r="X66" s="777"/>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8"/>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4"/>
      <c r="R70" s="774"/>
      <c r="S70" s="774"/>
      <c r="T70" s="774"/>
      <c r="U70" s="774"/>
      <c r="V70" s="774"/>
      <c r="W70" s="774"/>
      <c r="X70" s="775"/>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6"/>
      <c r="Q71" s="776"/>
      <c r="R71" s="776"/>
      <c r="S71" s="776"/>
      <c r="T71" s="776"/>
      <c r="U71" s="776"/>
      <c r="V71" s="776"/>
      <c r="W71" s="776"/>
      <c r="X71" s="777"/>
      <c r="Y71" s="690" t="s">
        <v>61</v>
      </c>
      <c r="Z71" s="420"/>
      <c r="AA71" s="421"/>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08"/>
      <c r="C72" s="808"/>
      <c r="D72" s="808"/>
      <c r="E72" s="808"/>
      <c r="F72" s="809"/>
      <c r="G72" s="460"/>
      <c r="H72" s="140"/>
      <c r="I72" s="140"/>
      <c r="J72" s="140"/>
      <c r="K72" s="140"/>
      <c r="L72" s="140"/>
      <c r="M72" s="140"/>
      <c r="N72" s="140"/>
      <c r="O72" s="461"/>
      <c r="P72" s="803"/>
      <c r="Q72" s="803"/>
      <c r="R72" s="803"/>
      <c r="S72" s="803"/>
      <c r="T72" s="803"/>
      <c r="U72" s="803"/>
      <c r="V72" s="803"/>
      <c r="W72" s="803"/>
      <c r="X72" s="804"/>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463</v>
      </c>
      <c r="H74" s="88"/>
      <c r="I74" s="88"/>
      <c r="J74" s="88"/>
      <c r="K74" s="88"/>
      <c r="L74" s="88"/>
      <c r="M74" s="88"/>
      <c r="N74" s="88"/>
      <c r="O74" s="88"/>
      <c r="P74" s="88"/>
      <c r="Q74" s="88"/>
      <c r="R74" s="88"/>
      <c r="S74" s="88"/>
      <c r="T74" s="88"/>
      <c r="U74" s="88"/>
      <c r="V74" s="88"/>
      <c r="W74" s="88"/>
      <c r="X74" s="117"/>
      <c r="Y74" s="807" t="s">
        <v>62</v>
      </c>
      <c r="Z74" s="676"/>
      <c r="AA74" s="677"/>
      <c r="AB74" s="470" t="s">
        <v>464</v>
      </c>
      <c r="AC74" s="470"/>
      <c r="AD74" s="470"/>
      <c r="AE74" s="284">
        <v>4979</v>
      </c>
      <c r="AF74" s="284"/>
      <c r="AG74" s="284"/>
      <c r="AH74" s="284"/>
      <c r="AI74" s="284">
        <v>5425</v>
      </c>
      <c r="AJ74" s="284"/>
      <c r="AK74" s="284"/>
      <c r="AL74" s="284"/>
      <c r="AM74" s="284">
        <v>18060</v>
      </c>
      <c r="AN74" s="284"/>
      <c r="AO74" s="284"/>
      <c r="AP74" s="284"/>
      <c r="AQ74" s="284" t="s">
        <v>538</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464</v>
      </c>
      <c r="AC75" s="470"/>
      <c r="AD75" s="470"/>
      <c r="AE75" s="284">
        <v>4817</v>
      </c>
      <c r="AF75" s="284"/>
      <c r="AG75" s="284"/>
      <c r="AH75" s="284"/>
      <c r="AI75" s="284">
        <v>6758</v>
      </c>
      <c r="AJ75" s="284"/>
      <c r="AK75" s="284"/>
      <c r="AL75" s="284"/>
      <c r="AM75" s="284">
        <v>14100</v>
      </c>
      <c r="AN75" s="284"/>
      <c r="AO75" s="284"/>
      <c r="AP75" s="284"/>
      <c r="AQ75" s="284">
        <v>27665</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465</v>
      </c>
      <c r="H89" s="211"/>
      <c r="I89" s="211"/>
      <c r="J89" s="211"/>
      <c r="K89" s="211"/>
      <c r="L89" s="211"/>
      <c r="M89" s="211"/>
      <c r="N89" s="211"/>
      <c r="O89" s="211"/>
      <c r="P89" s="211"/>
      <c r="Q89" s="211"/>
      <c r="R89" s="211"/>
      <c r="S89" s="211"/>
      <c r="T89" s="211"/>
      <c r="U89" s="211"/>
      <c r="V89" s="211"/>
      <c r="W89" s="211"/>
      <c r="X89" s="211"/>
      <c r="Y89" s="215" t="s">
        <v>17</v>
      </c>
      <c r="Z89" s="216"/>
      <c r="AA89" s="217"/>
      <c r="AB89" s="235" t="s">
        <v>466</v>
      </c>
      <c r="AC89" s="236"/>
      <c r="AD89" s="237"/>
      <c r="AE89" s="284">
        <v>22577</v>
      </c>
      <c r="AF89" s="284"/>
      <c r="AG89" s="284"/>
      <c r="AH89" s="284"/>
      <c r="AI89" s="284">
        <v>22960</v>
      </c>
      <c r="AJ89" s="284"/>
      <c r="AK89" s="284"/>
      <c r="AL89" s="284"/>
      <c r="AM89" s="284">
        <v>8852</v>
      </c>
      <c r="AN89" s="284"/>
      <c r="AO89" s="284"/>
      <c r="AP89" s="284"/>
      <c r="AQ89" s="302">
        <v>7077</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467</v>
      </c>
      <c r="AC90" s="203"/>
      <c r="AD90" s="204"/>
      <c r="AE90" s="241" t="s">
        <v>469</v>
      </c>
      <c r="AF90" s="241"/>
      <c r="AG90" s="241"/>
      <c r="AH90" s="241"/>
      <c r="AI90" s="241" t="s">
        <v>468</v>
      </c>
      <c r="AJ90" s="241"/>
      <c r="AK90" s="241"/>
      <c r="AL90" s="241"/>
      <c r="AM90" s="241" t="s">
        <v>528</v>
      </c>
      <c r="AN90" s="241"/>
      <c r="AO90" s="241"/>
      <c r="AP90" s="241"/>
      <c r="AQ90" s="241" t="s">
        <v>529</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6.25" customHeight="1" x14ac:dyDescent="0.15">
      <c r="A104" s="388"/>
      <c r="B104" s="389"/>
      <c r="C104" s="218" t="s">
        <v>470</v>
      </c>
      <c r="D104" s="219"/>
      <c r="E104" s="219"/>
      <c r="F104" s="219"/>
      <c r="G104" s="219"/>
      <c r="H104" s="219"/>
      <c r="I104" s="219"/>
      <c r="J104" s="219"/>
      <c r="K104" s="220"/>
      <c r="L104" s="205">
        <v>200</v>
      </c>
      <c r="M104" s="206"/>
      <c r="N104" s="206"/>
      <c r="O104" s="206"/>
      <c r="P104" s="206"/>
      <c r="Q104" s="207"/>
      <c r="R104" s="205">
        <v>200</v>
      </c>
      <c r="S104" s="206"/>
      <c r="T104" s="206"/>
      <c r="U104" s="206"/>
      <c r="V104" s="206"/>
      <c r="W104" s="207"/>
      <c r="X104" s="760" t="s">
        <v>558</v>
      </c>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x14ac:dyDescent="0.15">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90"/>
      <c r="B110" s="391"/>
      <c r="C110" s="208" t="s">
        <v>22</v>
      </c>
      <c r="D110" s="209"/>
      <c r="E110" s="209"/>
      <c r="F110" s="209"/>
      <c r="G110" s="209"/>
      <c r="H110" s="209"/>
      <c r="I110" s="209"/>
      <c r="J110" s="209"/>
      <c r="K110" s="210"/>
      <c r="L110" s="792">
        <f>SUM(L104:Q109)</f>
        <v>200</v>
      </c>
      <c r="M110" s="793"/>
      <c r="N110" s="793"/>
      <c r="O110" s="793"/>
      <c r="P110" s="793"/>
      <c r="Q110" s="794"/>
      <c r="R110" s="792">
        <f>SUM(R104:W109)</f>
        <v>200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344</v>
      </c>
      <c r="B111" s="148"/>
      <c r="C111" s="147" t="s">
        <v>341</v>
      </c>
      <c r="D111" s="148"/>
      <c r="E111" s="243" t="s">
        <v>382</v>
      </c>
      <c r="F111" s="244"/>
      <c r="G111" s="245" t="s">
        <v>471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539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548</v>
      </c>
      <c r="AR114" s="322"/>
      <c r="AS114" s="99" t="s">
        <v>324</v>
      </c>
      <c r="AT114" s="100"/>
      <c r="AU114" s="113" t="s">
        <v>472</v>
      </c>
      <c r="AV114" s="113"/>
      <c r="AW114" s="99" t="s">
        <v>310</v>
      </c>
      <c r="AX114" s="115"/>
    </row>
    <row r="115" spans="1:50" ht="39.75" customHeight="1" x14ac:dyDescent="0.15">
      <c r="A115" s="160"/>
      <c r="B115" s="150"/>
      <c r="C115" s="149"/>
      <c r="D115" s="150"/>
      <c r="E115" s="149"/>
      <c r="F115" s="163"/>
      <c r="G115" s="116" t="s">
        <v>543</v>
      </c>
      <c r="H115" s="88"/>
      <c r="I115" s="88"/>
      <c r="J115" s="88"/>
      <c r="K115" s="88"/>
      <c r="L115" s="88"/>
      <c r="M115" s="88"/>
      <c r="N115" s="88"/>
      <c r="O115" s="88"/>
      <c r="P115" s="88"/>
      <c r="Q115" s="88"/>
      <c r="R115" s="88"/>
      <c r="S115" s="88"/>
      <c r="T115" s="88"/>
      <c r="U115" s="88"/>
      <c r="V115" s="88"/>
      <c r="W115" s="88"/>
      <c r="X115" s="117"/>
      <c r="Y115" s="123" t="s">
        <v>356</v>
      </c>
      <c r="Z115" s="124"/>
      <c r="AA115" s="125"/>
      <c r="AB115" s="176" t="s">
        <v>544</v>
      </c>
      <c r="AC115" s="76"/>
      <c r="AD115" s="76"/>
      <c r="AE115" s="177" t="s">
        <v>546</v>
      </c>
      <c r="AF115" s="78"/>
      <c r="AG115" s="78"/>
      <c r="AH115" s="78"/>
      <c r="AI115" s="177" t="s">
        <v>546</v>
      </c>
      <c r="AJ115" s="78"/>
      <c r="AK115" s="78"/>
      <c r="AL115" s="78"/>
      <c r="AM115" s="177" t="s">
        <v>547</v>
      </c>
      <c r="AN115" s="78"/>
      <c r="AO115" s="78"/>
      <c r="AP115" s="78"/>
      <c r="AQ115" s="177" t="s">
        <v>537</v>
      </c>
      <c r="AR115" s="78"/>
      <c r="AS115" s="78"/>
      <c r="AT115" s="78"/>
      <c r="AU115" s="177" t="s">
        <v>473</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545</v>
      </c>
      <c r="AC116" s="126"/>
      <c r="AD116" s="126"/>
      <c r="AE116" s="177" t="s">
        <v>547</v>
      </c>
      <c r="AF116" s="78"/>
      <c r="AG116" s="78"/>
      <c r="AH116" s="78"/>
      <c r="AI116" s="177" t="s">
        <v>547</v>
      </c>
      <c r="AJ116" s="78"/>
      <c r="AK116" s="78"/>
      <c r="AL116" s="78"/>
      <c r="AM116" s="177" t="s">
        <v>547</v>
      </c>
      <c r="AN116" s="78"/>
      <c r="AO116" s="78"/>
      <c r="AP116" s="78"/>
      <c r="AQ116" s="177" t="s">
        <v>547</v>
      </c>
      <c r="AR116" s="78"/>
      <c r="AS116" s="78"/>
      <c r="AT116" s="78"/>
      <c r="AU116" s="177" t="s">
        <v>472</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549</v>
      </c>
      <c r="H135" s="88"/>
      <c r="I135" s="88"/>
      <c r="J135" s="88"/>
      <c r="K135" s="88"/>
      <c r="L135" s="88"/>
      <c r="M135" s="88"/>
      <c r="N135" s="88"/>
      <c r="O135" s="88"/>
      <c r="P135" s="88"/>
      <c r="Q135" s="88"/>
      <c r="R135" s="88"/>
      <c r="S135" s="88"/>
      <c r="T135" s="88"/>
      <c r="U135" s="88"/>
      <c r="V135" s="88"/>
      <c r="W135" s="88"/>
      <c r="X135" s="117"/>
      <c r="Y135" s="178" t="s">
        <v>552</v>
      </c>
      <c r="Z135" s="179"/>
      <c r="AA135" s="179"/>
      <c r="AB135" s="184" t="s">
        <v>551</v>
      </c>
      <c r="AC135" s="179"/>
      <c r="AD135" s="179"/>
      <c r="AE135" s="187" t="s">
        <v>550</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553</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474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5" t="s">
        <v>355</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325</v>
      </c>
      <c r="AF233" s="844"/>
      <c r="AG233" s="844"/>
      <c r="AH233" s="844"/>
      <c r="AI233" s="844" t="s">
        <v>326</v>
      </c>
      <c r="AJ233" s="844"/>
      <c r="AK233" s="844"/>
      <c r="AL233" s="844"/>
      <c r="AM233" s="844" t="s">
        <v>327</v>
      </c>
      <c r="AN233" s="844"/>
      <c r="AO233" s="844"/>
      <c r="AP233" s="843"/>
      <c r="AQ233" s="843" t="s">
        <v>323</v>
      </c>
      <c r="AR233" s="194"/>
      <c r="AS233" s="194"/>
      <c r="AT233" s="836"/>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324</v>
      </c>
      <c r="AT234" s="168"/>
      <c r="AU234" s="847"/>
      <c r="AV234" s="84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356</v>
      </c>
      <c r="Z235" s="849"/>
      <c r="AA235" s="850"/>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3"/>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3"/>
    </row>
    <row r="237" spans="1:50" ht="18.75" hidden="1" customHeight="1" x14ac:dyDescent="0.15">
      <c r="A237" s="160"/>
      <c r="B237" s="150"/>
      <c r="C237" s="149"/>
      <c r="D237" s="150"/>
      <c r="E237" s="149"/>
      <c r="F237" s="163"/>
      <c r="G237" s="835" t="s">
        <v>355</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325</v>
      </c>
      <c r="AF237" s="844"/>
      <c r="AG237" s="844"/>
      <c r="AH237" s="844"/>
      <c r="AI237" s="844" t="s">
        <v>326</v>
      </c>
      <c r="AJ237" s="844"/>
      <c r="AK237" s="844"/>
      <c r="AL237" s="844"/>
      <c r="AM237" s="844" t="s">
        <v>327</v>
      </c>
      <c r="AN237" s="844"/>
      <c r="AO237" s="844"/>
      <c r="AP237" s="843"/>
      <c r="AQ237" s="843" t="s">
        <v>323</v>
      </c>
      <c r="AR237" s="194"/>
      <c r="AS237" s="194"/>
      <c r="AT237" s="836"/>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324</v>
      </c>
      <c r="AT238" s="168"/>
      <c r="AU238" s="847"/>
      <c r="AV238" s="84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356</v>
      </c>
      <c r="Z239" s="849"/>
      <c r="AA239" s="850"/>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3"/>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3"/>
    </row>
    <row r="241" spans="1:50" ht="18.75" hidden="1" customHeight="1" x14ac:dyDescent="0.15">
      <c r="A241" s="160"/>
      <c r="B241" s="150"/>
      <c r="C241" s="149"/>
      <c r="D241" s="150"/>
      <c r="E241" s="149"/>
      <c r="F241" s="163"/>
      <c r="G241" s="835" t="s">
        <v>355</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325</v>
      </c>
      <c r="AF241" s="844"/>
      <c r="AG241" s="844"/>
      <c r="AH241" s="844"/>
      <c r="AI241" s="844" t="s">
        <v>326</v>
      </c>
      <c r="AJ241" s="844"/>
      <c r="AK241" s="844"/>
      <c r="AL241" s="844"/>
      <c r="AM241" s="844" t="s">
        <v>327</v>
      </c>
      <c r="AN241" s="844"/>
      <c r="AO241" s="844"/>
      <c r="AP241" s="843"/>
      <c r="AQ241" s="843" t="s">
        <v>323</v>
      </c>
      <c r="AR241" s="194"/>
      <c r="AS241" s="194"/>
      <c r="AT241" s="836"/>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324</v>
      </c>
      <c r="AT242" s="168"/>
      <c r="AU242" s="847"/>
      <c r="AV242" s="84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356</v>
      </c>
      <c r="Z243" s="849"/>
      <c r="AA243" s="850"/>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3"/>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3"/>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324</v>
      </c>
      <c r="AT246" s="168"/>
      <c r="AU246" s="847"/>
      <c r="AV246" s="84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356</v>
      </c>
      <c r="Z247" s="849"/>
      <c r="AA247" s="850"/>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3"/>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3"/>
    </row>
    <row r="249" spans="1:50" ht="18.75" hidden="1" customHeight="1" x14ac:dyDescent="0.15">
      <c r="A249" s="160"/>
      <c r="B249" s="150"/>
      <c r="C249" s="149"/>
      <c r="D249" s="150"/>
      <c r="E249" s="149"/>
      <c r="F249" s="163"/>
      <c r="G249" s="835" t="s">
        <v>355</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325</v>
      </c>
      <c r="AF249" s="844"/>
      <c r="AG249" s="844"/>
      <c r="AH249" s="844"/>
      <c r="AI249" s="844" t="s">
        <v>326</v>
      </c>
      <c r="AJ249" s="844"/>
      <c r="AK249" s="844"/>
      <c r="AL249" s="844"/>
      <c r="AM249" s="844" t="s">
        <v>327</v>
      </c>
      <c r="AN249" s="844"/>
      <c r="AO249" s="844"/>
      <c r="AP249" s="843"/>
      <c r="AQ249" s="843" t="s">
        <v>323</v>
      </c>
      <c r="AR249" s="194"/>
      <c r="AS249" s="194"/>
      <c r="AT249" s="836"/>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324</v>
      </c>
      <c r="AT250" s="168"/>
      <c r="AU250" s="847"/>
      <c r="AV250" s="84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356</v>
      </c>
      <c r="Z251" s="849"/>
      <c r="AA251" s="850"/>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3"/>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3"/>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5" t="s">
        <v>355</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325</v>
      </c>
      <c r="AF353" s="844"/>
      <c r="AG353" s="844"/>
      <c r="AH353" s="844"/>
      <c r="AI353" s="844" t="s">
        <v>326</v>
      </c>
      <c r="AJ353" s="844"/>
      <c r="AK353" s="844"/>
      <c r="AL353" s="844"/>
      <c r="AM353" s="844" t="s">
        <v>327</v>
      </c>
      <c r="AN353" s="844"/>
      <c r="AO353" s="844"/>
      <c r="AP353" s="843"/>
      <c r="AQ353" s="843" t="s">
        <v>323</v>
      </c>
      <c r="AR353" s="194"/>
      <c r="AS353" s="194"/>
      <c r="AT353" s="836"/>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324</v>
      </c>
      <c r="AT354" s="168"/>
      <c r="AU354" s="847"/>
      <c r="AV354" s="84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356</v>
      </c>
      <c r="Z355" s="849"/>
      <c r="AA355" s="850"/>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3"/>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3"/>
    </row>
    <row r="357" spans="1:50" ht="18.75" hidden="1" customHeight="1" x14ac:dyDescent="0.15">
      <c r="A357" s="160"/>
      <c r="B357" s="150"/>
      <c r="C357" s="149"/>
      <c r="D357" s="150"/>
      <c r="E357" s="149"/>
      <c r="F357" s="163"/>
      <c r="G357" s="835" t="s">
        <v>355</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325</v>
      </c>
      <c r="AF357" s="844"/>
      <c r="AG357" s="844"/>
      <c r="AH357" s="844"/>
      <c r="AI357" s="844" t="s">
        <v>326</v>
      </c>
      <c r="AJ357" s="844"/>
      <c r="AK357" s="844"/>
      <c r="AL357" s="844"/>
      <c r="AM357" s="844" t="s">
        <v>327</v>
      </c>
      <c r="AN357" s="844"/>
      <c r="AO357" s="844"/>
      <c r="AP357" s="843"/>
      <c r="AQ357" s="843" t="s">
        <v>323</v>
      </c>
      <c r="AR357" s="194"/>
      <c r="AS357" s="194"/>
      <c r="AT357" s="836"/>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324</v>
      </c>
      <c r="AT358" s="168"/>
      <c r="AU358" s="847"/>
      <c r="AV358" s="84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356</v>
      </c>
      <c r="Z359" s="849"/>
      <c r="AA359" s="850"/>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3"/>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3"/>
    </row>
    <row r="361" spans="1:50" ht="18.75" hidden="1" customHeight="1" x14ac:dyDescent="0.15">
      <c r="A361" s="160"/>
      <c r="B361" s="150"/>
      <c r="C361" s="149"/>
      <c r="D361" s="150"/>
      <c r="E361" s="149"/>
      <c r="F361" s="163"/>
      <c r="G361" s="835" t="s">
        <v>355</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325</v>
      </c>
      <c r="AF361" s="844"/>
      <c r="AG361" s="844"/>
      <c r="AH361" s="844"/>
      <c r="AI361" s="844" t="s">
        <v>326</v>
      </c>
      <c r="AJ361" s="844"/>
      <c r="AK361" s="844"/>
      <c r="AL361" s="844"/>
      <c r="AM361" s="844" t="s">
        <v>327</v>
      </c>
      <c r="AN361" s="844"/>
      <c r="AO361" s="844"/>
      <c r="AP361" s="843"/>
      <c r="AQ361" s="843" t="s">
        <v>323</v>
      </c>
      <c r="AR361" s="194"/>
      <c r="AS361" s="194"/>
      <c r="AT361" s="836"/>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324</v>
      </c>
      <c r="AT362" s="168"/>
      <c r="AU362" s="847"/>
      <c r="AV362" s="84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356</v>
      </c>
      <c r="Z363" s="849"/>
      <c r="AA363" s="850"/>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3"/>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3"/>
    </row>
    <row r="365" spans="1:50" ht="18.75" hidden="1" customHeight="1" x14ac:dyDescent="0.15">
      <c r="A365" s="160"/>
      <c r="B365" s="150"/>
      <c r="C365" s="149"/>
      <c r="D365" s="150"/>
      <c r="E365" s="149"/>
      <c r="F365" s="163"/>
      <c r="G365" s="835" t="s">
        <v>355</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325</v>
      </c>
      <c r="AF365" s="844"/>
      <c r="AG365" s="844"/>
      <c r="AH365" s="844"/>
      <c r="AI365" s="844" t="s">
        <v>326</v>
      </c>
      <c r="AJ365" s="844"/>
      <c r="AK365" s="844"/>
      <c r="AL365" s="844"/>
      <c r="AM365" s="844" t="s">
        <v>327</v>
      </c>
      <c r="AN365" s="844"/>
      <c r="AO365" s="844"/>
      <c r="AP365" s="843"/>
      <c r="AQ365" s="843" t="s">
        <v>323</v>
      </c>
      <c r="AR365" s="194"/>
      <c r="AS365" s="194"/>
      <c r="AT365" s="836"/>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324</v>
      </c>
      <c r="AT366" s="168"/>
      <c r="AU366" s="847"/>
      <c r="AV366" s="84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356</v>
      </c>
      <c r="Z367" s="849"/>
      <c r="AA367" s="850"/>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3"/>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3"/>
    </row>
    <row r="369" spans="1:50" ht="18.75" hidden="1" customHeight="1" x14ac:dyDescent="0.15">
      <c r="A369" s="160"/>
      <c r="B369" s="150"/>
      <c r="C369" s="149"/>
      <c r="D369" s="150"/>
      <c r="E369" s="149"/>
      <c r="F369" s="163"/>
      <c r="G369" s="835" t="s">
        <v>355</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325</v>
      </c>
      <c r="AF369" s="844"/>
      <c r="AG369" s="844"/>
      <c r="AH369" s="844"/>
      <c r="AI369" s="844" t="s">
        <v>326</v>
      </c>
      <c r="AJ369" s="844"/>
      <c r="AK369" s="844"/>
      <c r="AL369" s="844"/>
      <c r="AM369" s="844" t="s">
        <v>327</v>
      </c>
      <c r="AN369" s="844"/>
      <c r="AO369" s="844"/>
      <c r="AP369" s="843"/>
      <c r="AQ369" s="843" t="s">
        <v>323</v>
      </c>
      <c r="AR369" s="194"/>
      <c r="AS369" s="194"/>
      <c r="AT369" s="836"/>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324</v>
      </c>
      <c r="AT370" s="168"/>
      <c r="AU370" s="847"/>
      <c r="AV370" s="84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356</v>
      </c>
      <c r="Z371" s="849"/>
      <c r="AA371" s="850"/>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3"/>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3"/>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437</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439</v>
      </c>
      <c r="AF413" s="113"/>
      <c r="AG413" s="99" t="s">
        <v>324</v>
      </c>
      <c r="AH413" s="100"/>
      <c r="AI413" s="110"/>
      <c r="AJ413" s="110"/>
      <c r="AK413" s="110"/>
      <c r="AL413" s="105"/>
      <c r="AM413" s="110"/>
      <c r="AN413" s="110"/>
      <c r="AO413" s="110"/>
      <c r="AP413" s="105"/>
      <c r="AQ413" s="114" t="s">
        <v>442</v>
      </c>
      <c r="AR413" s="113"/>
      <c r="AS413" s="99" t="s">
        <v>324</v>
      </c>
      <c r="AT413" s="100"/>
      <c r="AU413" s="113" t="s">
        <v>442</v>
      </c>
      <c r="AV413" s="113"/>
      <c r="AW413" s="99" t="s">
        <v>310</v>
      </c>
      <c r="AX413" s="115"/>
    </row>
    <row r="414" spans="1:50" ht="22.5" customHeight="1" x14ac:dyDescent="0.15">
      <c r="A414" s="160"/>
      <c r="B414" s="150"/>
      <c r="C414" s="149"/>
      <c r="D414" s="150"/>
      <c r="E414" s="93"/>
      <c r="F414" s="94"/>
      <c r="G414" s="116" t="s">
        <v>438</v>
      </c>
      <c r="H414" s="88"/>
      <c r="I414" s="88"/>
      <c r="J414" s="88"/>
      <c r="K414" s="88"/>
      <c r="L414" s="88"/>
      <c r="M414" s="88"/>
      <c r="N414" s="88"/>
      <c r="O414" s="88"/>
      <c r="P414" s="88"/>
      <c r="Q414" s="88"/>
      <c r="R414" s="88"/>
      <c r="S414" s="88"/>
      <c r="T414" s="88"/>
      <c r="U414" s="88"/>
      <c r="V414" s="88"/>
      <c r="W414" s="88"/>
      <c r="X414" s="117"/>
      <c r="Y414" s="123" t="s">
        <v>14</v>
      </c>
      <c r="Z414" s="124"/>
      <c r="AA414" s="125"/>
      <c r="AB414" s="126" t="s">
        <v>439</v>
      </c>
      <c r="AC414" s="126"/>
      <c r="AD414" s="126"/>
      <c r="AE414" s="77" t="s">
        <v>442</v>
      </c>
      <c r="AF414" s="78"/>
      <c r="AG414" s="78"/>
      <c r="AH414" s="78"/>
      <c r="AI414" s="77" t="s">
        <v>442</v>
      </c>
      <c r="AJ414" s="78"/>
      <c r="AK414" s="78"/>
      <c r="AL414" s="78"/>
      <c r="AM414" s="77" t="s">
        <v>439</v>
      </c>
      <c r="AN414" s="78"/>
      <c r="AO414" s="78"/>
      <c r="AP414" s="79"/>
      <c r="AQ414" s="77" t="s">
        <v>439</v>
      </c>
      <c r="AR414" s="78"/>
      <c r="AS414" s="78"/>
      <c r="AT414" s="79"/>
      <c r="AU414" s="78" t="s">
        <v>441</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441</v>
      </c>
      <c r="AC415" s="76"/>
      <c r="AD415" s="76"/>
      <c r="AE415" s="77" t="s">
        <v>439</v>
      </c>
      <c r="AF415" s="78"/>
      <c r="AG415" s="78"/>
      <c r="AH415" s="79"/>
      <c r="AI415" s="77" t="s">
        <v>439</v>
      </c>
      <c r="AJ415" s="78"/>
      <c r="AK415" s="78"/>
      <c r="AL415" s="78"/>
      <c r="AM415" s="77" t="s">
        <v>439</v>
      </c>
      <c r="AN415" s="78"/>
      <c r="AO415" s="78"/>
      <c r="AP415" s="79"/>
      <c r="AQ415" s="77" t="s">
        <v>439</v>
      </c>
      <c r="AR415" s="78"/>
      <c r="AS415" s="78"/>
      <c r="AT415" s="79"/>
      <c r="AU415" s="78" t="s">
        <v>439</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439</v>
      </c>
      <c r="AF416" s="78"/>
      <c r="AG416" s="78"/>
      <c r="AH416" s="79"/>
      <c r="AI416" s="77" t="s">
        <v>441</v>
      </c>
      <c r="AJ416" s="78"/>
      <c r="AK416" s="78"/>
      <c r="AL416" s="78"/>
      <c r="AM416" s="77" t="s">
        <v>442</v>
      </c>
      <c r="AN416" s="78"/>
      <c r="AO416" s="78"/>
      <c r="AP416" s="79"/>
      <c r="AQ416" s="77" t="s">
        <v>442</v>
      </c>
      <c r="AR416" s="78"/>
      <c r="AS416" s="78"/>
      <c r="AT416" s="79"/>
      <c r="AU416" s="78" t="s">
        <v>439</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439</v>
      </c>
      <c r="AF438" s="113"/>
      <c r="AG438" s="99" t="s">
        <v>324</v>
      </c>
      <c r="AH438" s="100"/>
      <c r="AI438" s="110"/>
      <c r="AJ438" s="110"/>
      <c r="AK438" s="110"/>
      <c r="AL438" s="105"/>
      <c r="AM438" s="110"/>
      <c r="AN438" s="110"/>
      <c r="AO438" s="110"/>
      <c r="AP438" s="105"/>
      <c r="AQ438" s="114" t="s">
        <v>439</v>
      </c>
      <c r="AR438" s="113"/>
      <c r="AS438" s="99" t="s">
        <v>324</v>
      </c>
      <c r="AT438" s="100"/>
      <c r="AU438" s="113" t="s">
        <v>439</v>
      </c>
      <c r="AV438" s="113"/>
      <c r="AW438" s="99" t="s">
        <v>310</v>
      </c>
      <c r="AX438" s="115"/>
    </row>
    <row r="439" spans="1:50" ht="22.5" customHeight="1" x14ac:dyDescent="0.15">
      <c r="A439" s="160"/>
      <c r="B439" s="150"/>
      <c r="C439" s="149"/>
      <c r="D439" s="150"/>
      <c r="E439" s="93"/>
      <c r="F439" s="94"/>
      <c r="G439" s="116" t="s">
        <v>439</v>
      </c>
      <c r="H439" s="88"/>
      <c r="I439" s="88"/>
      <c r="J439" s="88"/>
      <c r="K439" s="88"/>
      <c r="L439" s="88"/>
      <c r="M439" s="88"/>
      <c r="N439" s="88"/>
      <c r="O439" s="88"/>
      <c r="P439" s="88"/>
      <c r="Q439" s="88"/>
      <c r="R439" s="88"/>
      <c r="S439" s="88"/>
      <c r="T439" s="88"/>
      <c r="U439" s="88"/>
      <c r="V439" s="88"/>
      <c r="W439" s="88"/>
      <c r="X439" s="117"/>
      <c r="Y439" s="123" t="s">
        <v>14</v>
      </c>
      <c r="Z439" s="124"/>
      <c r="AA439" s="125"/>
      <c r="AB439" s="126" t="s">
        <v>439</v>
      </c>
      <c r="AC439" s="126"/>
      <c r="AD439" s="126"/>
      <c r="AE439" s="77" t="s">
        <v>439</v>
      </c>
      <c r="AF439" s="78"/>
      <c r="AG439" s="78"/>
      <c r="AH439" s="78"/>
      <c r="AI439" s="77" t="s">
        <v>439</v>
      </c>
      <c r="AJ439" s="78"/>
      <c r="AK439" s="78"/>
      <c r="AL439" s="78"/>
      <c r="AM439" s="77" t="s">
        <v>439</v>
      </c>
      <c r="AN439" s="78"/>
      <c r="AO439" s="78"/>
      <c r="AP439" s="79"/>
      <c r="AQ439" s="77" t="s">
        <v>439</v>
      </c>
      <c r="AR439" s="78"/>
      <c r="AS439" s="78"/>
      <c r="AT439" s="79"/>
      <c r="AU439" s="78" t="s">
        <v>439</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441</v>
      </c>
      <c r="AC440" s="76"/>
      <c r="AD440" s="76"/>
      <c r="AE440" s="77" t="s">
        <v>441</v>
      </c>
      <c r="AF440" s="78"/>
      <c r="AG440" s="78"/>
      <c r="AH440" s="79"/>
      <c r="AI440" s="77" t="s">
        <v>442</v>
      </c>
      <c r="AJ440" s="78"/>
      <c r="AK440" s="78"/>
      <c r="AL440" s="78"/>
      <c r="AM440" s="77" t="s">
        <v>439</v>
      </c>
      <c r="AN440" s="78"/>
      <c r="AO440" s="78"/>
      <c r="AP440" s="79"/>
      <c r="AQ440" s="77" t="s">
        <v>441</v>
      </c>
      <c r="AR440" s="78"/>
      <c r="AS440" s="78"/>
      <c r="AT440" s="79"/>
      <c r="AU440" s="78" t="s">
        <v>441</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439</v>
      </c>
      <c r="AF441" s="78"/>
      <c r="AG441" s="78"/>
      <c r="AH441" s="79"/>
      <c r="AI441" s="77" t="s">
        <v>439</v>
      </c>
      <c r="AJ441" s="78"/>
      <c r="AK441" s="78"/>
      <c r="AL441" s="78"/>
      <c r="AM441" s="77" t="s">
        <v>439</v>
      </c>
      <c r="AN441" s="78"/>
      <c r="AO441" s="78"/>
      <c r="AP441" s="79"/>
      <c r="AQ441" s="77" t="s">
        <v>439</v>
      </c>
      <c r="AR441" s="78"/>
      <c r="AS441" s="78"/>
      <c r="AT441" s="79"/>
      <c r="AU441" s="78" t="s">
        <v>439</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440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1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6.25" customHeight="1" x14ac:dyDescent="0.15">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4" t="s">
        <v>446</v>
      </c>
      <c r="AE683" s="825"/>
      <c r="AF683" s="825"/>
      <c r="AG683" s="821" t="s">
        <v>475</v>
      </c>
      <c r="AH683" s="822"/>
      <c r="AI683" s="822"/>
      <c r="AJ683" s="822"/>
      <c r="AK683" s="822"/>
      <c r="AL683" s="822"/>
      <c r="AM683" s="822"/>
      <c r="AN683" s="822"/>
      <c r="AO683" s="822"/>
      <c r="AP683" s="822"/>
      <c r="AQ683" s="822"/>
      <c r="AR683" s="822"/>
      <c r="AS683" s="822"/>
      <c r="AT683" s="822"/>
      <c r="AU683" s="822"/>
      <c r="AV683" s="822"/>
      <c r="AW683" s="822"/>
      <c r="AX683" s="823"/>
    </row>
    <row r="684" spans="1:50" ht="56.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446</v>
      </c>
      <c r="AE684" s="566"/>
      <c r="AF684" s="566"/>
      <c r="AG684" s="567" t="s">
        <v>476</v>
      </c>
      <c r="AH684" s="568"/>
      <c r="AI684" s="568"/>
      <c r="AJ684" s="568"/>
      <c r="AK684" s="568"/>
      <c r="AL684" s="568"/>
      <c r="AM684" s="568"/>
      <c r="AN684" s="568"/>
      <c r="AO684" s="568"/>
      <c r="AP684" s="568"/>
      <c r="AQ684" s="568"/>
      <c r="AR684" s="568"/>
      <c r="AS684" s="568"/>
      <c r="AT684" s="568"/>
      <c r="AU684" s="568"/>
      <c r="AV684" s="568"/>
      <c r="AW684" s="568"/>
      <c r="AX684" s="569"/>
    </row>
    <row r="685" spans="1:50" ht="55.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446</v>
      </c>
      <c r="AE685" s="576"/>
      <c r="AF685" s="576"/>
      <c r="AG685" s="643" t="s">
        <v>477</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9"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446</v>
      </c>
      <c r="AE686" s="770"/>
      <c r="AF686" s="770"/>
      <c r="AG686" s="87" t="s">
        <v>479</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4"/>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478</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x14ac:dyDescent="0.15">
      <c r="A688" s="609"/>
      <c r="B688" s="724"/>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478</v>
      </c>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73.5"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446</v>
      </c>
      <c r="AE689" s="571"/>
      <c r="AF689" s="571"/>
      <c r="AG689" s="489" t="s">
        <v>480</v>
      </c>
      <c r="AH689" s="490"/>
      <c r="AI689" s="490"/>
      <c r="AJ689" s="490"/>
      <c r="AK689" s="490"/>
      <c r="AL689" s="490"/>
      <c r="AM689" s="490"/>
      <c r="AN689" s="490"/>
      <c r="AO689" s="490"/>
      <c r="AP689" s="490"/>
      <c r="AQ689" s="490"/>
      <c r="AR689" s="490"/>
      <c r="AS689" s="490"/>
      <c r="AT689" s="490"/>
      <c r="AU689" s="490"/>
      <c r="AV689" s="490"/>
      <c r="AW689" s="490"/>
      <c r="AX689" s="491"/>
    </row>
    <row r="690" spans="1:64" ht="96"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446</v>
      </c>
      <c r="AE690" s="566"/>
      <c r="AF690" s="566"/>
      <c r="AG690" s="567" t="s">
        <v>541</v>
      </c>
      <c r="AH690" s="568"/>
      <c r="AI690" s="568"/>
      <c r="AJ690" s="568"/>
      <c r="AK690" s="568"/>
      <c r="AL690" s="568"/>
      <c r="AM690" s="568"/>
      <c r="AN690" s="568"/>
      <c r="AO690" s="568"/>
      <c r="AP690" s="568"/>
      <c r="AQ690" s="568"/>
      <c r="AR690" s="568"/>
      <c r="AS690" s="568"/>
      <c r="AT690" s="568"/>
      <c r="AU690" s="568"/>
      <c r="AV690" s="568"/>
      <c r="AW690" s="568"/>
      <c r="AX690" s="569"/>
    </row>
    <row r="691" spans="1:64" ht="60"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446</v>
      </c>
      <c r="AE691" s="566"/>
      <c r="AF691" s="566"/>
      <c r="AG691" s="567" t="s">
        <v>540</v>
      </c>
      <c r="AH691" s="568"/>
      <c r="AI691" s="568"/>
      <c r="AJ691" s="568"/>
      <c r="AK691" s="568"/>
      <c r="AL691" s="568"/>
      <c r="AM691" s="568"/>
      <c r="AN691" s="568"/>
      <c r="AO691" s="568"/>
      <c r="AP691" s="568"/>
      <c r="AQ691" s="568"/>
      <c r="AR691" s="568"/>
      <c r="AS691" s="568"/>
      <c r="AT691" s="568"/>
      <c r="AU691" s="568"/>
      <c r="AV691" s="568"/>
      <c r="AW691" s="568"/>
      <c r="AX691" s="569"/>
    </row>
    <row r="692" spans="1:64" ht="96"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446</v>
      </c>
      <c r="AE692" s="566"/>
      <c r="AF692" s="566"/>
      <c r="AG692" s="567" t="s">
        <v>481</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482</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106.5" customHeight="1" x14ac:dyDescent="0.15">
      <c r="A694" s="611"/>
      <c r="B694" s="612"/>
      <c r="C694" s="725" t="s">
        <v>421</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4" t="s">
        <v>446</v>
      </c>
      <c r="AE694" s="535"/>
      <c r="AF694" s="536"/>
      <c r="AG694" s="555" t="s">
        <v>483</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33" customHeight="1" x14ac:dyDescent="0.15">
      <c r="A695" s="549" t="s">
        <v>45</v>
      </c>
      <c r="B695" s="608"/>
      <c r="C695" s="613" t="s">
        <v>422</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446</v>
      </c>
      <c r="AE695" s="571"/>
      <c r="AF695" s="572"/>
      <c r="AG695" s="489" t="s">
        <v>484</v>
      </c>
      <c r="AH695" s="490"/>
      <c r="AI695" s="490"/>
      <c r="AJ695" s="490"/>
      <c r="AK695" s="490"/>
      <c r="AL695" s="490"/>
      <c r="AM695" s="490"/>
      <c r="AN695" s="490"/>
      <c r="AO695" s="490"/>
      <c r="AP695" s="490"/>
      <c r="AQ695" s="490"/>
      <c r="AR695" s="490"/>
      <c r="AS695" s="490"/>
      <c r="AT695" s="490"/>
      <c r="AU695" s="490"/>
      <c r="AV695" s="490"/>
      <c r="AW695" s="490"/>
      <c r="AX695" s="491"/>
    </row>
    <row r="696" spans="1:64" ht="57.75" customHeight="1" x14ac:dyDescent="0.15">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446</v>
      </c>
      <c r="AE696" s="713"/>
      <c r="AF696" s="713"/>
      <c r="AG696" s="567" t="s">
        <v>485</v>
      </c>
      <c r="AH696" s="568"/>
      <c r="AI696" s="568"/>
      <c r="AJ696" s="568"/>
      <c r="AK696" s="568"/>
      <c r="AL696" s="568"/>
      <c r="AM696" s="568"/>
      <c r="AN696" s="568"/>
      <c r="AO696" s="568"/>
      <c r="AP696" s="568"/>
      <c r="AQ696" s="568"/>
      <c r="AR696" s="568"/>
      <c r="AS696" s="568"/>
      <c r="AT696" s="568"/>
      <c r="AU696" s="568"/>
      <c r="AV696" s="568"/>
      <c r="AW696" s="568"/>
      <c r="AX696" s="569"/>
    </row>
    <row r="697" spans="1:64" ht="72"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446</v>
      </c>
      <c r="AE697" s="566"/>
      <c r="AF697" s="566"/>
      <c r="AG697" s="567" t="s">
        <v>486</v>
      </c>
      <c r="AH697" s="568"/>
      <c r="AI697" s="568"/>
      <c r="AJ697" s="568"/>
      <c r="AK697" s="568"/>
      <c r="AL697" s="568"/>
      <c r="AM697" s="568"/>
      <c r="AN697" s="568"/>
      <c r="AO697" s="568"/>
      <c r="AP697" s="568"/>
      <c r="AQ697" s="568"/>
      <c r="AR697" s="568"/>
      <c r="AS697" s="568"/>
      <c r="AT697" s="568"/>
      <c r="AU697" s="568"/>
      <c r="AV697" s="568"/>
      <c r="AW697" s="568"/>
      <c r="AX697" s="569"/>
    </row>
    <row r="698" spans="1:64" ht="66"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446</v>
      </c>
      <c r="AE698" s="566"/>
      <c r="AF698" s="566"/>
      <c r="AG698" s="90" t="s">
        <v>487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482</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2"/>
      <c r="B701" s="603"/>
      <c r="C701" s="731"/>
      <c r="D701" s="732"/>
      <c r="E701" s="732"/>
      <c r="F701" s="732"/>
      <c r="G701" s="732"/>
      <c r="H701" s="732"/>
      <c r="I701" s="732"/>
      <c r="J701" s="732"/>
      <c r="K701" s="732"/>
      <c r="L701" s="732"/>
      <c r="M701" s="732"/>
      <c r="N701" s="732"/>
      <c r="O701" s="733"/>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2"/>
      <c r="B702" s="603"/>
      <c r="C702" s="731"/>
      <c r="D702" s="732"/>
      <c r="E702" s="732"/>
      <c r="F702" s="732"/>
      <c r="G702" s="732"/>
      <c r="H702" s="732"/>
      <c r="I702" s="732"/>
      <c r="J702" s="732"/>
      <c r="K702" s="732"/>
      <c r="L702" s="732"/>
      <c r="M702" s="732"/>
      <c r="N702" s="732"/>
      <c r="O702" s="733"/>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2"/>
      <c r="B703" s="603"/>
      <c r="C703" s="731"/>
      <c r="D703" s="732"/>
      <c r="E703" s="732"/>
      <c r="F703" s="732"/>
      <c r="G703" s="732"/>
      <c r="H703" s="732"/>
      <c r="I703" s="732"/>
      <c r="J703" s="732"/>
      <c r="K703" s="732"/>
      <c r="L703" s="732"/>
      <c r="M703" s="732"/>
      <c r="N703" s="732"/>
      <c r="O703" s="733"/>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hidden="1" customHeight="1" x14ac:dyDescent="0.15">
      <c r="A704" s="602"/>
      <c r="B704" s="603"/>
      <c r="C704" s="731"/>
      <c r="D704" s="732"/>
      <c r="E704" s="732"/>
      <c r="F704" s="732"/>
      <c r="G704" s="732"/>
      <c r="H704" s="732"/>
      <c r="I704" s="732"/>
      <c r="J704" s="732"/>
      <c r="K704" s="732"/>
      <c r="L704" s="732"/>
      <c r="M704" s="732"/>
      <c r="N704" s="732"/>
      <c r="O704" s="733"/>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hidden="1" customHeight="1" x14ac:dyDescent="0.15">
      <c r="A705" s="604"/>
      <c r="B705" s="605"/>
      <c r="C705" s="737"/>
      <c r="D705" s="738"/>
      <c r="E705" s="738"/>
      <c r="F705" s="738"/>
      <c r="G705" s="738"/>
      <c r="H705" s="738"/>
      <c r="I705" s="738"/>
      <c r="J705" s="738"/>
      <c r="K705" s="738"/>
      <c r="L705" s="738"/>
      <c r="M705" s="738"/>
      <c r="N705" s="738"/>
      <c r="O705" s="739"/>
      <c r="P705" s="750"/>
      <c r="Q705" s="750"/>
      <c r="R705" s="750"/>
      <c r="S705" s="751"/>
      <c r="T705" s="754"/>
      <c r="U705" s="556"/>
      <c r="V705" s="556"/>
      <c r="W705" s="556"/>
      <c r="X705" s="556"/>
      <c r="Y705" s="556"/>
      <c r="Z705" s="556"/>
      <c r="AA705" s="556"/>
      <c r="AB705" s="556"/>
      <c r="AC705" s="556"/>
      <c r="AD705" s="556"/>
      <c r="AE705" s="556"/>
      <c r="AF705" s="755"/>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4"/>
      <c r="E706" s="734"/>
      <c r="F706" s="735"/>
      <c r="G706" s="748" t="s">
        <v>488</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1"/>
      <c r="B707" s="552"/>
      <c r="C707" s="743" t="s">
        <v>64</v>
      </c>
      <c r="D707" s="744"/>
      <c r="E707" s="744"/>
      <c r="F707" s="745"/>
      <c r="G707" s="746" t="s">
        <v>489</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20" customHeight="1" thickBot="1" x14ac:dyDescent="0.2">
      <c r="A709" s="719" t="s">
        <v>556</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x14ac:dyDescent="0.2">
      <c r="A711" s="546" t="s">
        <v>266</v>
      </c>
      <c r="B711" s="547"/>
      <c r="C711" s="547"/>
      <c r="D711" s="547"/>
      <c r="E711" s="548"/>
      <c r="F711" s="589" t="s">
        <v>557</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00" t="s">
        <v>555</v>
      </c>
      <c r="B713" s="701"/>
      <c r="C713" s="701"/>
      <c r="D713" s="701"/>
      <c r="E713" s="702"/>
      <c r="F713" s="720" t="s">
        <v>554</v>
      </c>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54"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3" t="s">
        <v>388</v>
      </c>
      <c r="B717" s="286"/>
      <c r="C717" s="286"/>
      <c r="D717" s="286"/>
      <c r="E717" s="286"/>
      <c r="F717" s="286"/>
      <c r="G717" s="703">
        <v>221</v>
      </c>
      <c r="H717" s="703"/>
      <c r="I717" s="703"/>
      <c r="J717" s="703"/>
      <c r="K717" s="703"/>
      <c r="L717" s="703"/>
      <c r="M717" s="703"/>
      <c r="N717" s="703"/>
      <c r="O717" s="703"/>
      <c r="P717" s="703"/>
      <c r="Q717" s="286" t="s">
        <v>329</v>
      </c>
      <c r="R717" s="286"/>
      <c r="S717" s="286"/>
      <c r="T717" s="286"/>
      <c r="U717" s="286"/>
      <c r="V717" s="286"/>
      <c r="W717" s="703">
        <v>220</v>
      </c>
      <c r="X717" s="703"/>
      <c r="Y717" s="703"/>
      <c r="Z717" s="703"/>
      <c r="AA717" s="703"/>
      <c r="AB717" s="703"/>
      <c r="AC717" s="703"/>
      <c r="AD717" s="703"/>
      <c r="AE717" s="703"/>
      <c r="AF717" s="703"/>
      <c r="AG717" s="286" t="s">
        <v>330</v>
      </c>
      <c r="AH717" s="286"/>
      <c r="AI717" s="286"/>
      <c r="AJ717" s="286"/>
      <c r="AK717" s="286"/>
      <c r="AL717" s="286"/>
      <c r="AM717" s="703">
        <v>229</v>
      </c>
      <c r="AN717" s="703"/>
      <c r="AO717" s="703"/>
      <c r="AP717" s="703"/>
      <c r="AQ717" s="703"/>
      <c r="AR717" s="703"/>
      <c r="AS717" s="703"/>
      <c r="AT717" s="703"/>
      <c r="AU717" s="703"/>
      <c r="AV717" s="703"/>
      <c r="AW717" s="51"/>
      <c r="AX717" s="52"/>
    </row>
    <row r="718" spans="1:50" ht="19.899999999999999" customHeight="1" thickBot="1" x14ac:dyDescent="0.2">
      <c r="A718" s="699" t="s">
        <v>331</v>
      </c>
      <c r="B718" s="642"/>
      <c r="C718" s="642"/>
      <c r="D718" s="642"/>
      <c r="E718" s="642"/>
      <c r="F718" s="642"/>
      <c r="G718" s="759">
        <v>269</v>
      </c>
      <c r="H718" s="759"/>
      <c r="I718" s="759"/>
      <c r="J718" s="759"/>
      <c r="K718" s="759"/>
      <c r="L718" s="759"/>
      <c r="M718" s="759"/>
      <c r="N718" s="759"/>
      <c r="O718" s="759"/>
      <c r="P718" s="759"/>
      <c r="Q718" s="642" t="s">
        <v>332</v>
      </c>
      <c r="R718" s="642"/>
      <c r="S718" s="642"/>
      <c r="T718" s="642"/>
      <c r="U718" s="642"/>
      <c r="V718" s="642"/>
      <c r="W718" s="641">
        <v>266</v>
      </c>
      <c r="X718" s="641"/>
      <c r="Y718" s="641"/>
      <c r="Z718" s="641"/>
      <c r="AA718" s="641"/>
      <c r="AB718" s="641"/>
      <c r="AC718" s="641"/>
      <c r="AD718" s="641"/>
      <c r="AE718" s="641"/>
      <c r="AF718" s="641"/>
      <c r="AG718" s="642" t="s">
        <v>333</v>
      </c>
      <c r="AH718" s="642"/>
      <c r="AI718" s="642"/>
      <c r="AJ718" s="642"/>
      <c r="AK718" s="642"/>
      <c r="AL718" s="642"/>
      <c r="AM718" s="736">
        <v>260</v>
      </c>
      <c r="AN718" s="736"/>
      <c r="AO718" s="736"/>
      <c r="AP718" s="736"/>
      <c r="AQ718" s="736"/>
      <c r="AR718" s="736"/>
      <c r="AS718" s="736"/>
      <c r="AT718" s="736"/>
      <c r="AU718" s="736"/>
      <c r="AV718" s="736"/>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8" t="s">
        <v>534</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533</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7"/>
      <c r="C760" s="717"/>
      <c r="D760" s="717"/>
      <c r="E760" s="717"/>
      <c r="F760" s="718"/>
      <c r="G760" s="276" t="s">
        <v>492</v>
      </c>
      <c r="H760" s="277"/>
      <c r="I760" s="277"/>
      <c r="J760" s="277"/>
      <c r="K760" s="278"/>
      <c r="L760" s="279" t="s">
        <v>493</v>
      </c>
      <c r="M760" s="280"/>
      <c r="N760" s="280"/>
      <c r="O760" s="280"/>
      <c r="P760" s="280"/>
      <c r="Q760" s="280"/>
      <c r="R760" s="280"/>
      <c r="S760" s="280"/>
      <c r="T760" s="280"/>
      <c r="U760" s="280"/>
      <c r="V760" s="280"/>
      <c r="W760" s="280"/>
      <c r="X760" s="281"/>
      <c r="Y760" s="441">
        <v>171</v>
      </c>
      <c r="Z760" s="442"/>
      <c r="AA760" s="442"/>
      <c r="AB760" s="525"/>
      <c r="AC760" s="276" t="s">
        <v>490</v>
      </c>
      <c r="AD760" s="277"/>
      <c r="AE760" s="277"/>
      <c r="AF760" s="277"/>
      <c r="AG760" s="278"/>
      <c r="AH760" s="279" t="s">
        <v>491</v>
      </c>
      <c r="AI760" s="280"/>
      <c r="AJ760" s="280"/>
      <c r="AK760" s="280"/>
      <c r="AL760" s="280"/>
      <c r="AM760" s="280"/>
      <c r="AN760" s="280"/>
      <c r="AO760" s="280"/>
      <c r="AP760" s="280"/>
      <c r="AQ760" s="280"/>
      <c r="AR760" s="280"/>
      <c r="AS760" s="280"/>
      <c r="AT760" s="281"/>
      <c r="AU760" s="441">
        <v>37</v>
      </c>
      <c r="AV760" s="442"/>
      <c r="AW760" s="442"/>
      <c r="AX760" s="443"/>
    </row>
    <row r="761" spans="1:50" ht="50.1" customHeight="1" x14ac:dyDescent="0.15">
      <c r="A761" s="554"/>
      <c r="B761" s="717"/>
      <c r="C761" s="717"/>
      <c r="D761" s="717"/>
      <c r="E761" s="717"/>
      <c r="F761" s="718"/>
      <c r="G761" s="256" t="s">
        <v>494</v>
      </c>
      <c r="H761" s="257"/>
      <c r="I761" s="257"/>
      <c r="J761" s="257"/>
      <c r="K761" s="258"/>
      <c r="L761" s="357" t="s">
        <v>531</v>
      </c>
      <c r="M761" s="358"/>
      <c r="N761" s="358"/>
      <c r="O761" s="358"/>
      <c r="P761" s="358"/>
      <c r="Q761" s="358"/>
      <c r="R761" s="358"/>
      <c r="S761" s="358"/>
      <c r="T761" s="358"/>
      <c r="U761" s="358"/>
      <c r="V761" s="358"/>
      <c r="W761" s="358"/>
      <c r="X761" s="359"/>
      <c r="Y761" s="354">
        <v>29</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200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37</v>
      </c>
      <c r="AV770" s="368"/>
      <c r="AW770" s="368"/>
      <c r="AX770" s="370"/>
    </row>
    <row r="771" spans="1:50" ht="30" customHeight="1" x14ac:dyDescent="0.15">
      <c r="A771" s="554"/>
      <c r="B771" s="717"/>
      <c r="C771" s="717"/>
      <c r="D771" s="717"/>
      <c r="E771" s="717"/>
      <c r="F771" s="718"/>
      <c r="G771" s="378" t="s">
        <v>535</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536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17"/>
      <c r="C773" s="717"/>
      <c r="D773" s="717"/>
      <c r="E773" s="717"/>
      <c r="F773" s="718"/>
      <c r="G773" s="276" t="s">
        <v>530</v>
      </c>
      <c r="H773" s="277"/>
      <c r="I773" s="277"/>
      <c r="J773" s="277"/>
      <c r="K773" s="278"/>
      <c r="L773" s="279" t="s">
        <v>495</v>
      </c>
      <c r="M773" s="280"/>
      <c r="N773" s="280"/>
      <c r="O773" s="280"/>
      <c r="P773" s="280"/>
      <c r="Q773" s="280"/>
      <c r="R773" s="280"/>
      <c r="S773" s="280"/>
      <c r="T773" s="280"/>
      <c r="U773" s="280"/>
      <c r="V773" s="280"/>
      <c r="W773" s="280"/>
      <c r="X773" s="281"/>
      <c r="Y773" s="441">
        <v>16</v>
      </c>
      <c r="Z773" s="442"/>
      <c r="AA773" s="442"/>
      <c r="AB773" s="525"/>
      <c r="AC773" s="276" t="s">
        <v>532</v>
      </c>
      <c r="AD773" s="277"/>
      <c r="AE773" s="277"/>
      <c r="AF773" s="277"/>
      <c r="AG773" s="278"/>
      <c r="AH773" s="279" t="s">
        <v>524</v>
      </c>
      <c r="AI773" s="280"/>
      <c r="AJ773" s="280"/>
      <c r="AK773" s="280"/>
      <c r="AL773" s="280"/>
      <c r="AM773" s="280"/>
      <c r="AN773" s="280"/>
      <c r="AO773" s="280"/>
      <c r="AP773" s="280"/>
      <c r="AQ773" s="280"/>
      <c r="AR773" s="280"/>
      <c r="AS773" s="280"/>
      <c r="AT773" s="281"/>
      <c r="AU773" s="441">
        <v>1</v>
      </c>
      <c r="AV773" s="442"/>
      <c r="AW773" s="442"/>
      <c r="AX773" s="443"/>
    </row>
    <row r="774" spans="1:50" ht="24.75" customHeight="1" x14ac:dyDescent="0.15">
      <c r="A774" s="554"/>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4"/>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4"/>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16</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v>
      </c>
      <c r="AV783" s="368"/>
      <c r="AW783" s="368"/>
      <c r="AX783" s="370"/>
    </row>
    <row r="784" spans="1:50" ht="30" customHeight="1" x14ac:dyDescent="0.15">
      <c r="A784" s="554"/>
      <c r="B784" s="717"/>
      <c r="C784" s="717"/>
      <c r="D784" s="717"/>
      <c r="E784" s="717"/>
      <c r="F784" s="718"/>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4"/>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15">
      <c r="A786" s="554"/>
      <c r="B786" s="717"/>
      <c r="C786" s="717"/>
      <c r="D786" s="717"/>
      <c r="E786" s="717"/>
      <c r="F786" s="718"/>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x14ac:dyDescent="0.15">
      <c r="A787" s="554"/>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4"/>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4"/>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4"/>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4"/>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4"/>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4"/>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54"/>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54"/>
      <c r="B797" s="717"/>
      <c r="C797" s="717"/>
      <c r="D797" s="717"/>
      <c r="E797" s="717"/>
      <c r="F797" s="718"/>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x14ac:dyDescent="0.15">
      <c r="A798" s="554"/>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x14ac:dyDescent="0.15">
      <c r="A799" s="554"/>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x14ac:dyDescent="0.15">
      <c r="A800" s="554"/>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54"/>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54"/>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54"/>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54"/>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54"/>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54"/>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54"/>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8" customHeight="1" x14ac:dyDescent="0.15">
      <c r="A816" s="360">
        <v>1</v>
      </c>
      <c r="B816" s="360">
        <v>1</v>
      </c>
      <c r="C816" s="374" t="s">
        <v>496</v>
      </c>
      <c r="D816" s="371"/>
      <c r="E816" s="371"/>
      <c r="F816" s="371"/>
      <c r="G816" s="371"/>
      <c r="H816" s="371"/>
      <c r="I816" s="371"/>
      <c r="J816" s="153">
        <v>8020005008491</v>
      </c>
      <c r="K816" s="154"/>
      <c r="L816" s="154"/>
      <c r="M816" s="154"/>
      <c r="N816" s="154"/>
      <c r="O816" s="154"/>
      <c r="P816" s="142" t="s">
        <v>525</v>
      </c>
      <c r="Q816" s="143"/>
      <c r="R816" s="143"/>
      <c r="S816" s="143"/>
      <c r="T816" s="143"/>
      <c r="U816" s="143"/>
      <c r="V816" s="143"/>
      <c r="W816" s="143"/>
      <c r="X816" s="143"/>
      <c r="Y816" s="144">
        <v>200</v>
      </c>
      <c r="Z816" s="145"/>
      <c r="AA816" s="145"/>
      <c r="AB816" s="146"/>
      <c r="AC816" s="259" t="s">
        <v>437</v>
      </c>
      <c r="AD816" s="259"/>
      <c r="AE816" s="259"/>
      <c r="AF816" s="259"/>
      <c r="AG816" s="259"/>
      <c r="AH816" s="260" t="s">
        <v>497</v>
      </c>
      <c r="AI816" s="261"/>
      <c r="AJ816" s="261"/>
      <c r="AK816" s="261"/>
      <c r="AL816" s="262" t="s">
        <v>497</v>
      </c>
      <c r="AM816" s="263"/>
      <c r="AN816" s="263"/>
      <c r="AO816" s="264"/>
      <c r="AP816" s="253" t="s">
        <v>498</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431</v>
      </c>
      <c r="AQ848" s="373"/>
      <c r="AR848" s="373"/>
      <c r="AS848" s="373"/>
      <c r="AT848" s="373"/>
      <c r="AU848" s="373"/>
      <c r="AV848" s="373"/>
      <c r="AW848" s="373"/>
      <c r="AX848" s="373"/>
    </row>
    <row r="849" spans="1:50" ht="48" customHeight="1" x14ac:dyDescent="0.15">
      <c r="A849" s="360">
        <v>1</v>
      </c>
      <c r="B849" s="360">
        <v>1</v>
      </c>
      <c r="C849" s="374" t="s">
        <v>499</v>
      </c>
      <c r="D849" s="371"/>
      <c r="E849" s="371"/>
      <c r="F849" s="371"/>
      <c r="G849" s="371"/>
      <c r="H849" s="371"/>
      <c r="I849" s="371"/>
      <c r="J849" s="153">
        <v>9000020281000</v>
      </c>
      <c r="K849" s="154"/>
      <c r="L849" s="154"/>
      <c r="M849" s="154"/>
      <c r="N849" s="154"/>
      <c r="O849" s="154"/>
      <c r="P849" s="142" t="s">
        <v>500</v>
      </c>
      <c r="Q849" s="143"/>
      <c r="R849" s="143"/>
      <c r="S849" s="143"/>
      <c r="T849" s="143"/>
      <c r="U849" s="143"/>
      <c r="V849" s="143"/>
      <c r="W849" s="143"/>
      <c r="X849" s="143"/>
      <c r="Y849" s="144">
        <v>37</v>
      </c>
      <c r="Z849" s="145"/>
      <c r="AA849" s="145"/>
      <c r="AB849" s="146"/>
      <c r="AC849" s="259" t="s">
        <v>437</v>
      </c>
      <c r="AD849" s="259"/>
      <c r="AE849" s="259"/>
      <c r="AF849" s="259"/>
      <c r="AG849" s="259"/>
      <c r="AH849" s="260" t="s">
        <v>497</v>
      </c>
      <c r="AI849" s="261"/>
      <c r="AJ849" s="261"/>
      <c r="AK849" s="261"/>
      <c r="AL849" s="262" t="s">
        <v>497</v>
      </c>
      <c r="AM849" s="263"/>
      <c r="AN849" s="263"/>
      <c r="AO849" s="264"/>
      <c r="AP849" s="253" t="s">
        <v>498</v>
      </c>
      <c r="AQ849" s="253"/>
      <c r="AR849" s="253"/>
      <c r="AS849" s="253"/>
      <c r="AT849" s="253"/>
      <c r="AU849" s="253"/>
      <c r="AV849" s="253"/>
      <c r="AW849" s="253"/>
      <c r="AX849" s="253"/>
    </row>
    <row r="850" spans="1:50" ht="48" customHeight="1" x14ac:dyDescent="0.15">
      <c r="A850" s="360">
        <v>2</v>
      </c>
      <c r="B850" s="360">
        <v>1</v>
      </c>
      <c r="C850" s="374" t="s">
        <v>501</v>
      </c>
      <c r="D850" s="371"/>
      <c r="E850" s="371"/>
      <c r="F850" s="371"/>
      <c r="G850" s="371"/>
      <c r="H850" s="371"/>
      <c r="I850" s="371"/>
      <c r="J850" s="153">
        <v>3000020231002</v>
      </c>
      <c r="K850" s="154"/>
      <c r="L850" s="154"/>
      <c r="M850" s="154"/>
      <c r="N850" s="154"/>
      <c r="O850" s="154"/>
      <c r="P850" s="142" t="s">
        <v>526</v>
      </c>
      <c r="Q850" s="143"/>
      <c r="R850" s="143"/>
      <c r="S850" s="143"/>
      <c r="T850" s="143"/>
      <c r="U850" s="143"/>
      <c r="V850" s="143"/>
      <c r="W850" s="143"/>
      <c r="X850" s="143"/>
      <c r="Y850" s="144">
        <v>28</v>
      </c>
      <c r="Z850" s="145"/>
      <c r="AA850" s="145"/>
      <c r="AB850" s="146"/>
      <c r="AC850" s="259" t="s">
        <v>437</v>
      </c>
      <c r="AD850" s="259"/>
      <c r="AE850" s="259"/>
      <c r="AF850" s="259"/>
      <c r="AG850" s="259"/>
      <c r="AH850" s="260" t="s">
        <v>497</v>
      </c>
      <c r="AI850" s="261"/>
      <c r="AJ850" s="261"/>
      <c r="AK850" s="261"/>
      <c r="AL850" s="262" t="s">
        <v>497</v>
      </c>
      <c r="AM850" s="263"/>
      <c r="AN850" s="263"/>
      <c r="AO850" s="264"/>
      <c r="AP850" s="253" t="s">
        <v>498</v>
      </c>
      <c r="AQ850" s="253"/>
      <c r="AR850" s="253"/>
      <c r="AS850" s="253"/>
      <c r="AT850" s="253"/>
      <c r="AU850" s="253"/>
      <c r="AV850" s="253"/>
      <c r="AW850" s="253"/>
      <c r="AX850" s="253"/>
    </row>
    <row r="851" spans="1:50" ht="48" customHeight="1" x14ac:dyDescent="0.15">
      <c r="A851" s="360">
        <v>3</v>
      </c>
      <c r="B851" s="360">
        <v>1</v>
      </c>
      <c r="C851" s="374" t="s">
        <v>502</v>
      </c>
      <c r="D851" s="371"/>
      <c r="E851" s="371"/>
      <c r="F851" s="371"/>
      <c r="G851" s="371"/>
      <c r="H851" s="371"/>
      <c r="I851" s="371"/>
      <c r="J851" s="153">
        <v>7000020141305</v>
      </c>
      <c r="K851" s="154"/>
      <c r="L851" s="154"/>
      <c r="M851" s="154"/>
      <c r="N851" s="154"/>
      <c r="O851" s="154"/>
      <c r="P851" s="142" t="s">
        <v>526</v>
      </c>
      <c r="Q851" s="143"/>
      <c r="R851" s="143"/>
      <c r="S851" s="143"/>
      <c r="T851" s="143"/>
      <c r="U851" s="143"/>
      <c r="V851" s="143"/>
      <c r="W851" s="143"/>
      <c r="X851" s="143"/>
      <c r="Y851" s="144">
        <v>9</v>
      </c>
      <c r="Z851" s="145"/>
      <c r="AA851" s="145"/>
      <c r="AB851" s="146"/>
      <c r="AC851" s="259" t="s">
        <v>437</v>
      </c>
      <c r="AD851" s="259"/>
      <c r="AE851" s="259"/>
      <c r="AF851" s="259"/>
      <c r="AG851" s="259"/>
      <c r="AH851" s="260" t="s">
        <v>497</v>
      </c>
      <c r="AI851" s="261"/>
      <c r="AJ851" s="261"/>
      <c r="AK851" s="261"/>
      <c r="AL851" s="262" t="s">
        <v>497</v>
      </c>
      <c r="AM851" s="263"/>
      <c r="AN851" s="263"/>
      <c r="AO851" s="264"/>
      <c r="AP851" s="253" t="s">
        <v>498</v>
      </c>
      <c r="AQ851" s="253"/>
      <c r="AR851" s="253"/>
      <c r="AS851" s="253"/>
      <c r="AT851" s="253"/>
      <c r="AU851" s="253"/>
      <c r="AV851" s="253"/>
      <c r="AW851" s="253"/>
      <c r="AX851" s="253"/>
    </row>
    <row r="852" spans="1:50" ht="48" customHeight="1" x14ac:dyDescent="0.15">
      <c r="A852" s="360">
        <v>4</v>
      </c>
      <c r="B852" s="360">
        <v>1</v>
      </c>
      <c r="C852" s="374" t="s">
        <v>503</v>
      </c>
      <c r="D852" s="371"/>
      <c r="E852" s="371"/>
      <c r="F852" s="371"/>
      <c r="G852" s="371"/>
      <c r="H852" s="371"/>
      <c r="I852" s="371"/>
      <c r="J852" s="153">
        <v>8000020282049</v>
      </c>
      <c r="K852" s="154"/>
      <c r="L852" s="154"/>
      <c r="M852" s="154"/>
      <c r="N852" s="154"/>
      <c r="O852" s="154"/>
      <c r="P852" s="142" t="s">
        <v>500</v>
      </c>
      <c r="Q852" s="143"/>
      <c r="R852" s="143"/>
      <c r="S852" s="143"/>
      <c r="T852" s="143"/>
      <c r="U852" s="143"/>
      <c r="V852" s="143"/>
      <c r="W852" s="143"/>
      <c r="X852" s="143"/>
      <c r="Y852" s="144">
        <v>8</v>
      </c>
      <c r="Z852" s="145"/>
      <c r="AA852" s="145"/>
      <c r="AB852" s="146"/>
      <c r="AC852" s="259" t="s">
        <v>437</v>
      </c>
      <c r="AD852" s="259"/>
      <c r="AE852" s="259"/>
      <c r="AF852" s="259"/>
      <c r="AG852" s="259"/>
      <c r="AH852" s="260" t="s">
        <v>497</v>
      </c>
      <c r="AI852" s="261"/>
      <c r="AJ852" s="261"/>
      <c r="AK852" s="261"/>
      <c r="AL852" s="262" t="s">
        <v>497</v>
      </c>
      <c r="AM852" s="263"/>
      <c r="AN852" s="263"/>
      <c r="AO852" s="264"/>
      <c r="AP852" s="253" t="s">
        <v>498</v>
      </c>
      <c r="AQ852" s="253"/>
      <c r="AR852" s="253"/>
      <c r="AS852" s="253"/>
      <c r="AT852" s="253"/>
      <c r="AU852" s="253"/>
      <c r="AV852" s="253"/>
      <c r="AW852" s="253"/>
      <c r="AX852" s="253"/>
    </row>
    <row r="853" spans="1:50" ht="48" customHeight="1" x14ac:dyDescent="0.15">
      <c r="A853" s="360">
        <v>5</v>
      </c>
      <c r="B853" s="360">
        <v>1</v>
      </c>
      <c r="C853" s="374" t="s">
        <v>504</v>
      </c>
      <c r="D853" s="371"/>
      <c r="E853" s="371"/>
      <c r="F853" s="371"/>
      <c r="G853" s="371"/>
      <c r="H853" s="371"/>
      <c r="I853" s="371"/>
      <c r="J853" s="153">
        <v>6000020272035</v>
      </c>
      <c r="K853" s="154"/>
      <c r="L853" s="154"/>
      <c r="M853" s="154"/>
      <c r="N853" s="154"/>
      <c r="O853" s="154"/>
      <c r="P853" s="142" t="s">
        <v>500</v>
      </c>
      <c r="Q853" s="143"/>
      <c r="R853" s="143"/>
      <c r="S853" s="143"/>
      <c r="T853" s="143"/>
      <c r="U853" s="143"/>
      <c r="V853" s="143"/>
      <c r="W853" s="143"/>
      <c r="X853" s="143"/>
      <c r="Y853" s="144">
        <v>8</v>
      </c>
      <c r="Z853" s="145"/>
      <c r="AA853" s="145"/>
      <c r="AB853" s="146"/>
      <c r="AC853" s="259" t="s">
        <v>437</v>
      </c>
      <c r="AD853" s="259"/>
      <c r="AE853" s="259"/>
      <c r="AF853" s="259"/>
      <c r="AG853" s="259"/>
      <c r="AH853" s="260" t="s">
        <v>497</v>
      </c>
      <c r="AI853" s="261"/>
      <c r="AJ853" s="261"/>
      <c r="AK853" s="261"/>
      <c r="AL853" s="262" t="s">
        <v>497</v>
      </c>
      <c r="AM853" s="263"/>
      <c r="AN853" s="263"/>
      <c r="AO853" s="264"/>
      <c r="AP853" s="253" t="s">
        <v>498</v>
      </c>
      <c r="AQ853" s="253"/>
      <c r="AR853" s="253"/>
      <c r="AS853" s="253"/>
      <c r="AT853" s="253"/>
      <c r="AU853" s="253"/>
      <c r="AV853" s="253"/>
      <c r="AW853" s="253"/>
      <c r="AX853" s="253"/>
    </row>
    <row r="854" spans="1:50" ht="48" customHeight="1" x14ac:dyDescent="0.15">
      <c r="A854" s="360">
        <v>6</v>
      </c>
      <c r="B854" s="360">
        <v>1</v>
      </c>
      <c r="C854" s="374" t="s">
        <v>505</v>
      </c>
      <c r="D854" s="371"/>
      <c r="E854" s="371"/>
      <c r="F854" s="371"/>
      <c r="G854" s="371"/>
      <c r="H854" s="371"/>
      <c r="I854" s="371"/>
      <c r="J854" s="153">
        <v>1000020282022</v>
      </c>
      <c r="K854" s="154"/>
      <c r="L854" s="154"/>
      <c r="M854" s="154"/>
      <c r="N854" s="154"/>
      <c r="O854" s="154"/>
      <c r="P854" s="142" t="s">
        <v>500</v>
      </c>
      <c r="Q854" s="143"/>
      <c r="R854" s="143"/>
      <c r="S854" s="143"/>
      <c r="T854" s="143"/>
      <c r="U854" s="143"/>
      <c r="V854" s="143"/>
      <c r="W854" s="143"/>
      <c r="X854" s="143"/>
      <c r="Y854" s="144">
        <v>7</v>
      </c>
      <c r="Z854" s="145"/>
      <c r="AA854" s="145"/>
      <c r="AB854" s="146"/>
      <c r="AC854" s="259" t="s">
        <v>437</v>
      </c>
      <c r="AD854" s="259"/>
      <c r="AE854" s="259"/>
      <c r="AF854" s="259"/>
      <c r="AG854" s="259"/>
      <c r="AH854" s="260" t="s">
        <v>497</v>
      </c>
      <c r="AI854" s="261"/>
      <c r="AJ854" s="261"/>
      <c r="AK854" s="261"/>
      <c r="AL854" s="262" t="s">
        <v>497</v>
      </c>
      <c r="AM854" s="263"/>
      <c r="AN854" s="263"/>
      <c r="AO854" s="264"/>
      <c r="AP854" s="253" t="s">
        <v>498</v>
      </c>
      <c r="AQ854" s="253"/>
      <c r="AR854" s="253"/>
      <c r="AS854" s="253"/>
      <c r="AT854" s="253"/>
      <c r="AU854" s="253"/>
      <c r="AV854" s="253"/>
      <c r="AW854" s="253"/>
      <c r="AX854" s="253"/>
    </row>
    <row r="855" spans="1:50" ht="48" customHeight="1" x14ac:dyDescent="0.15">
      <c r="A855" s="360">
        <v>7</v>
      </c>
      <c r="B855" s="360">
        <v>1</v>
      </c>
      <c r="C855" s="374" t="s">
        <v>506</v>
      </c>
      <c r="D855" s="371"/>
      <c r="E855" s="371"/>
      <c r="F855" s="371"/>
      <c r="G855" s="371"/>
      <c r="H855" s="371"/>
      <c r="I855" s="371"/>
      <c r="J855" s="153">
        <v>3000020271403</v>
      </c>
      <c r="K855" s="154"/>
      <c r="L855" s="154"/>
      <c r="M855" s="154"/>
      <c r="N855" s="154"/>
      <c r="O855" s="154"/>
      <c r="P855" s="142" t="s">
        <v>510</v>
      </c>
      <c r="Q855" s="143"/>
      <c r="R855" s="143"/>
      <c r="S855" s="143"/>
      <c r="T855" s="143"/>
      <c r="U855" s="143"/>
      <c r="V855" s="143"/>
      <c r="W855" s="143"/>
      <c r="X855" s="143"/>
      <c r="Y855" s="144">
        <v>6</v>
      </c>
      <c r="Z855" s="145"/>
      <c r="AA855" s="145"/>
      <c r="AB855" s="146"/>
      <c r="AC855" s="259" t="s">
        <v>437</v>
      </c>
      <c r="AD855" s="259"/>
      <c r="AE855" s="259"/>
      <c r="AF855" s="259"/>
      <c r="AG855" s="259"/>
      <c r="AH855" s="260" t="s">
        <v>497</v>
      </c>
      <c r="AI855" s="261"/>
      <c r="AJ855" s="261"/>
      <c r="AK855" s="261"/>
      <c r="AL855" s="262" t="s">
        <v>497</v>
      </c>
      <c r="AM855" s="263"/>
      <c r="AN855" s="263"/>
      <c r="AO855" s="264"/>
      <c r="AP855" s="253" t="s">
        <v>498</v>
      </c>
      <c r="AQ855" s="253"/>
      <c r="AR855" s="253"/>
      <c r="AS855" s="253"/>
      <c r="AT855" s="253"/>
      <c r="AU855" s="253"/>
      <c r="AV855" s="253"/>
      <c r="AW855" s="253"/>
      <c r="AX855" s="253"/>
    </row>
    <row r="856" spans="1:50" ht="48" customHeight="1" x14ac:dyDescent="0.15">
      <c r="A856" s="360">
        <v>8</v>
      </c>
      <c r="B856" s="360">
        <v>1</v>
      </c>
      <c r="C856" s="374" t="s">
        <v>507</v>
      </c>
      <c r="D856" s="371"/>
      <c r="E856" s="371"/>
      <c r="F856" s="371"/>
      <c r="G856" s="371"/>
      <c r="H856" s="371"/>
      <c r="I856" s="371"/>
      <c r="J856" s="153">
        <v>5000020332046</v>
      </c>
      <c r="K856" s="154"/>
      <c r="L856" s="154"/>
      <c r="M856" s="154"/>
      <c r="N856" s="154"/>
      <c r="O856" s="154"/>
      <c r="P856" s="142" t="s">
        <v>500</v>
      </c>
      <c r="Q856" s="143"/>
      <c r="R856" s="143"/>
      <c r="S856" s="143"/>
      <c r="T856" s="143"/>
      <c r="U856" s="143"/>
      <c r="V856" s="143"/>
      <c r="W856" s="143"/>
      <c r="X856" s="143"/>
      <c r="Y856" s="144">
        <v>5</v>
      </c>
      <c r="Z856" s="145"/>
      <c r="AA856" s="145"/>
      <c r="AB856" s="146"/>
      <c r="AC856" s="259" t="s">
        <v>437</v>
      </c>
      <c r="AD856" s="259"/>
      <c r="AE856" s="259"/>
      <c r="AF856" s="259"/>
      <c r="AG856" s="259"/>
      <c r="AH856" s="260" t="s">
        <v>497</v>
      </c>
      <c r="AI856" s="261"/>
      <c r="AJ856" s="261"/>
      <c r="AK856" s="261"/>
      <c r="AL856" s="262" t="s">
        <v>497</v>
      </c>
      <c r="AM856" s="263"/>
      <c r="AN856" s="263"/>
      <c r="AO856" s="264"/>
      <c r="AP856" s="253" t="s">
        <v>498</v>
      </c>
      <c r="AQ856" s="253"/>
      <c r="AR856" s="253"/>
      <c r="AS856" s="253"/>
      <c r="AT856" s="253"/>
      <c r="AU856" s="253"/>
      <c r="AV856" s="253"/>
      <c r="AW856" s="253"/>
      <c r="AX856" s="253"/>
    </row>
    <row r="857" spans="1:50" ht="48" customHeight="1" x14ac:dyDescent="0.15">
      <c r="A857" s="360">
        <v>9</v>
      </c>
      <c r="B857" s="360">
        <v>1</v>
      </c>
      <c r="C857" s="374" t="s">
        <v>508</v>
      </c>
      <c r="D857" s="371"/>
      <c r="E857" s="371"/>
      <c r="F857" s="371"/>
      <c r="G857" s="371"/>
      <c r="H857" s="371"/>
      <c r="I857" s="371"/>
      <c r="J857" s="153">
        <v>2000020131211</v>
      </c>
      <c r="K857" s="154"/>
      <c r="L857" s="154"/>
      <c r="M857" s="154"/>
      <c r="N857" s="154"/>
      <c r="O857" s="154"/>
      <c r="P857" s="142" t="s">
        <v>500</v>
      </c>
      <c r="Q857" s="143"/>
      <c r="R857" s="143"/>
      <c r="S857" s="143"/>
      <c r="T857" s="143"/>
      <c r="U857" s="143"/>
      <c r="V857" s="143"/>
      <c r="W857" s="143"/>
      <c r="X857" s="143"/>
      <c r="Y857" s="144">
        <v>5</v>
      </c>
      <c r="Z857" s="145"/>
      <c r="AA857" s="145"/>
      <c r="AB857" s="146"/>
      <c r="AC857" s="259" t="s">
        <v>437</v>
      </c>
      <c r="AD857" s="259"/>
      <c r="AE857" s="259"/>
      <c r="AF857" s="259"/>
      <c r="AG857" s="259"/>
      <c r="AH857" s="260" t="s">
        <v>497</v>
      </c>
      <c r="AI857" s="261"/>
      <c r="AJ857" s="261"/>
      <c r="AK857" s="261"/>
      <c r="AL857" s="262" t="s">
        <v>497</v>
      </c>
      <c r="AM857" s="263"/>
      <c r="AN857" s="263"/>
      <c r="AO857" s="264"/>
      <c r="AP857" s="253" t="s">
        <v>498</v>
      </c>
      <c r="AQ857" s="253"/>
      <c r="AR857" s="253"/>
      <c r="AS857" s="253"/>
      <c r="AT857" s="253"/>
      <c r="AU857" s="253"/>
      <c r="AV857" s="253"/>
      <c r="AW857" s="253"/>
      <c r="AX857" s="253"/>
    </row>
    <row r="858" spans="1:50" ht="48" customHeight="1" x14ac:dyDescent="0.15">
      <c r="A858" s="360">
        <v>10</v>
      </c>
      <c r="B858" s="360">
        <v>1</v>
      </c>
      <c r="C858" s="374" t="s">
        <v>509</v>
      </c>
      <c r="D858" s="371"/>
      <c r="E858" s="371"/>
      <c r="F858" s="371"/>
      <c r="G858" s="371"/>
      <c r="H858" s="371"/>
      <c r="I858" s="371"/>
      <c r="J858" s="153">
        <v>8000020131156</v>
      </c>
      <c r="K858" s="154"/>
      <c r="L858" s="154"/>
      <c r="M858" s="154"/>
      <c r="N858" s="154"/>
      <c r="O858" s="154"/>
      <c r="P858" s="142" t="s">
        <v>500</v>
      </c>
      <c r="Q858" s="143"/>
      <c r="R858" s="143"/>
      <c r="S858" s="143"/>
      <c r="T858" s="143"/>
      <c r="U858" s="143"/>
      <c r="V858" s="143"/>
      <c r="W858" s="143"/>
      <c r="X858" s="143"/>
      <c r="Y858" s="144">
        <v>4</v>
      </c>
      <c r="Z858" s="145"/>
      <c r="AA858" s="145"/>
      <c r="AB858" s="146"/>
      <c r="AC858" s="259" t="s">
        <v>437</v>
      </c>
      <c r="AD858" s="259"/>
      <c r="AE858" s="259"/>
      <c r="AF858" s="259"/>
      <c r="AG858" s="259"/>
      <c r="AH858" s="260" t="s">
        <v>497</v>
      </c>
      <c r="AI858" s="261"/>
      <c r="AJ858" s="261"/>
      <c r="AK858" s="261"/>
      <c r="AL858" s="262" t="s">
        <v>497</v>
      </c>
      <c r="AM858" s="263"/>
      <c r="AN858" s="263"/>
      <c r="AO858" s="264"/>
      <c r="AP858" s="253" t="s">
        <v>498</v>
      </c>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431</v>
      </c>
      <c r="AQ881" s="373"/>
      <c r="AR881" s="373"/>
      <c r="AS881" s="373"/>
      <c r="AT881" s="373"/>
      <c r="AU881" s="373"/>
      <c r="AV881" s="373"/>
      <c r="AW881" s="373"/>
      <c r="AX881" s="373"/>
    </row>
    <row r="882" spans="1:50" ht="30" customHeight="1" x14ac:dyDescent="0.15">
      <c r="A882" s="360">
        <v>1</v>
      </c>
      <c r="B882" s="360">
        <v>1</v>
      </c>
      <c r="C882" s="374" t="s">
        <v>511</v>
      </c>
      <c r="D882" s="371"/>
      <c r="E882" s="371"/>
      <c r="F882" s="371"/>
      <c r="G882" s="371"/>
      <c r="H882" s="371"/>
      <c r="I882" s="371"/>
      <c r="J882" s="153">
        <v>1010001005285</v>
      </c>
      <c r="K882" s="154"/>
      <c r="L882" s="154"/>
      <c r="M882" s="154"/>
      <c r="N882" s="154"/>
      <c r="O882" s="154"/>
      <c r="P882" s="142" t="s">
        <v>516</v>
      </c>
      <c r="Q882" s="143"/>
      <c r="R882" s="143"/>
      <c r="S882" s="143"/>
      <c r="T882" s="143"/>
      <c r="U882" s="143"/>
      <c r="V882" s="143"/>
      <c r="W882" s="143"/>
      <c r="X882" s="143"/>
      <c r="Y882" s="144">
        <v>16</v>
      </c>
      <c r="Z882" s="145"/>
      <c r="AA882" s="145"/>
      <c r="AB882" s="146"/>
      <c r="AC882" s="259" t="s">
        <v>375</v>
      </c>
      <c r="AD882" s="259"/>
      <c r="AE882" s="259"/>
      <c r="AF882" s="259"/>
      <c r="AG882" s="259"/>
      <c r="AH882" s="260">
        <v>6</v>
      </c>
      <c r="AI882" s="261"/>
      <c r="AJ882" s="261"/>
      <c r="AK882" s="261"/>
      <c r="AL882" s="262">
        <v>79.989999999999995</v>
      </c>
      <c r="AM882" s="263"/>
      <c r="AN882" s="263"/>
      <c r="AO882" s="264"/>
      <c r="AP882" s="253" t="s">
        <v>498</v>
      </c>
      <c r="AQ882" s="253"/>
      <c r="AR882" s="253"/>
      <c r="AS882" s="253"/>
      <c r="AT882" s="253"/>
      <c r="AU882" s="253"/>
      <c r="AV882" s="253"/>
      <c r="AW882" s="253"/>
      <c r="AX882" s="253"/>
    </row>
    <row r="883" spans="1:50" ht="30" customHeight="1" x14ac:dyDescent="0.15">
      <c r="A883" s="360">
        <v>2</v>
      </c>
      <c r="B883" s="360">
        <v>1</v>
      </c>
      <c r="C883" s="374" t="s">
        <v>512</v>
      </c>
      <c r="D883" s="371"/>
      <c r="E883" s="371"/>
      <c r="F883" s="371"/>
      <c r="G883" s="371"/>
      <c r="H883" s="371"/>
      <c r="I883" s="371"/>
      <c r="J883" s="153">
        <v>3010801000426</v>
      </c>
      <c r="K883" s="154"/>
      <c r="L883" s="154"/>
      <c r="M883" s="154"/>
      <c r="N883" s="154"/>
      <c r="O883" s="154"/>
      <c r="P883" s="142" t="s">
        <v>514</v>
      </c>
      <c r="Q883" s="143"/>
      <c r="R883" s="143"/>
      <c r="S883" s="143"/>
      <c r="T883" s="143"/>
      <c r="U883" s="143"/>
      <c r="V883" s="143"/>
      <c r="W883" s="143"/>
      <c r="X883" s="143"/>
      <c r="Y883" s="144">
        <v>6</v>
      </c>
      <c r="Z883" s="145"/>
      <c r="AA883" s="145"/>
      <c r="AB883" s="146"/>
      <c r="AC883" s="259" t="s">
        <v>513</v>
      </c>
      <c r="AD883" s="259"/>
      <c r="AE883" s="259"/>
      <c r="AF883" s="259"/>
      <c r="AG883" s="259"/>
      <c r="AH883" s="260">
        <v>3</v>
      </c>
      <c r="AI883" s="261"/>
      <c r="AJ883" s="261"/>
      <c r="AK883" s="261"/>
      <c r="AL883" s="262">
        <v>76.39</v>
      </c>
      <c r="AM883" s="263"/>
      <c r="AN883" s="263"/>
      <c r="AO883" s="264"/>
      <c r="AP883" s="253" t="s">
        <v>498</v>
      </c>
      <c r="AQ883" s="253"/>
      <c r="AR883" s="253"/>
      <c r="AS883" s="253"/>
      <c r="AT883" s="253"/>
      <c r="AU883" s="253"/>
      <c r="AV883" s="253"/>
      <c r="AW883" s="253"/>
      <c r="AX883" s="253"/>
    </row>
    <row r="884" spans="1:50" ht="30" customHeight="1" x14ac:dyDescent="0.15">
      <c r="A884" s="360">
        <v>3</v>
      </c>
      <c r="B884" s="360">
        <v>1</v>
      </c>
      <c r="C884" s="374" t="s">
        <v>527</v>
      </c>
      <c r="D884" s="371"/>
      <c r="E884" s="371"/>
      <c r="F884" s="371"/>
      <c r="G884" s="371"/>
      <c r="H884" s="371"/>
      <c r="I884" s="371"/>
      <c r="J884" s="153">
        <v>5010001067883</v>
      </c>
      <c r="K884" s="154"/>
      <c r="L884" s="154"/>
      <c r="M884" s="154"/>
      <c r="N884" s="154"/>
      <c r="O884" s="154"/>
      <c r="P884" s="142" t="s">
        <v>515</v>
      </c>
      <c r="Q884" s="143"/>
      <c r="R884" s="143"/>
      <c r="S884" s="143"/>
      <c r="T884" s="143"/>
      <c r="U884" s="143"/>
      <c r="V884" s="143"/>
      <c r="W884" s="143"/>
      <c r="X884" s="143"/>
      <c r="Y884" s="144">
        <v>4</v>
      </c>
      <c r="Z884" s="145"/>
      <c r="AA884" s="145"/>
      <c r="AB884" s="146"/>
      <c r="AC884" s="259" t="s">
        <v>513</v>
      </c>
      <c r="AD884" s="259"/>
      <c r="AE884" s="259"/>
      <c r="AF884" s="259"/>
      <c r="AG884" s="259"/>
      <c r="AH884" s="260">
        <v>11</v>
      </c>
      <c r="AI884" s="261"/>
      <c r="AJ884" s="261"/>
      <c r="AK884" s="261"/>
      <c r="AL884" s="262">
        <v>58.67</v>
      </c>
      <c r="AM884" s="263"/>
      <c r="AN884" s="263"/>
      <c r="AO884" s="264"/>
      <c r="AP884" s="253" t="s">
        <v>498</v>
      </c>
      <c r="AQ884" s="253"/>
      <c r="AR884" s="253"/>
      <c r="AS884" s="253"/>
      <c r="AT884" s="253"/>
      <c r="AU884" s="253"/>
      <c r="AV884" s="253"/>
      <c r="AW884" s="253"/>
      <c r="AX884" s="253"/>
    </row>
    <row r="885" spans="1:50" ht="30" hidden="1" customHeight="1" x14ac:dyDescent="0.15">
      <c r="A885" s="360">
        <v>4</v>
      </c>
      <c r="B885" s="360">
        <v>1</v>
      </c>
      <c r="C885" s="374"/>
      <c r="D885" s="371"/>
      <c r="E885" s="371"/>
      <c r="F885" s="371"/>
      <c r="G885" s="371"/>
      <c r="H885" s="371"/>
      <c r="I885" s="371"/>
      <c r="J885" s="153"/>
      <c r="K885" s="154"/>
      <c r="L885" s="154"/>
      <c r="M885" s="154"/>
      <c r="N885" s="154"/>
      <c r="O885" s="154"/>
      <c r="P885" s="142"/>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431</v>
      </c>
      <c r="AQ914" s="373"/>
      <c r="AR914" s="373"/>
      <c r="AS914" s="373"/>
      <c r="AT914" s="373"/>
      <c r="AU914" s="373"/>
      <c r="AV914" s="373"/>
      <c r="AW914" s="373"/>
      <c r="AX914" s="373"/>
    </row>
    <row r="915" spans="1:50" ht="30" customHeight="1" x14ac:dyDescent="0.15">
      <c r="A915" s="360">
        <v>1</v>
      </c>
      <c r="B915" s="360">
        <v>1</v>
      </c>
      <c r="C915" s="374" t="s">
        <v>517</v>
      </c>
      <c r="D915" s="371"/>
      <c r="E915" s="371"/>
      <c r="F915" s="371"/>
      <c r="G915" s="371"/>
      <c r="H915" s="371"/>
      <c r="I915" s="371"/>
      <c r="J915" s="153">
        <v>2010001035026</v>
      </c>
      <c r="K915" s="154"/>
      <c r="L915" s="154"/>
      <c r="M915" s="154"/>
      <c r="N915" s="154"/>
      <c r="O915" s="154"/>
      <c r="P915" s="142" t="s">
        <v>521</v>
      </c>
      <c r="Q915" s="143"/>
      <c r="R915" s="143"/>
      <c r="S915" s="143"/>
      <c r="T915" s="143"/>
      <c r="U915" s="143"/>
      <c r="V915" s="143"/>
      <c r="W915" s="143"/>
      <c r="X915" s="143"/>
      <c r="Y915" s="144">
        <v>1</v>
      </c>
      <c r="Z915" s="145"/>
      <c r="AA915" s="145"/>
      <c r="AB915" s="146"/>
      <c r="AC915" s="259" t="s">
        <v>513</v>
      </c>
      <c r="AD915" s="259"/>
      <c r="AE915" s="259"/>
      <c r="AF915" s="259"/>
      <c r="AG915" s="259"/>
      <c r="AH915" s="260">
        <v>2</v>
      </c>
      <c r="AI915" s="261"/>
      <c r="AJ915" s="261"/>
      <c r="AK915" s="261"/>
      <c r="AL915" s="262">
        <v>61.4</v>
      </c>
      <c r="AM915" s="263"/>
      <c r="AN915" s="263"/>
      <c r="AO915" s="264"/>
      <c r="AP915" s="253" t="s">
        <v>498</v>
      </c>
      <c r="AQ915" s="253"/>
      <c r="AR915" s="253"/>
      <c r="AS915" s="253"/>
      <c r="AT915" s="253"/>
      <c r="AU915" s="253"/>
      <c r="AV915" s="253"/>
      <c r="AW915" s="253"/>
      <c r="AX915" s="253"/>
    </row>
    <row r="916" spans="1:50" ht="30" customHeight="1" x14ac:dyDescent="0.15">
      <c r="A916" s="360">
        <v>2</v>
      </c>
      <c r="B916" s="360">
        <v>1</v>
      </c>
      <c r="C916" s="374" t="s">
        <v>518</v>
      </c>
      <c r="D916" s="371"/>
      <c r="E916" s="371"/>
      <c r="F916" s="371"/>
      <c r="G916" s="371"/>
      <c r="H916" s="371"/>
      <c r="I916" s="371"/>
      <c r="J916" s="153">
        <v>4120001040938</v>
      </c>
      <c r="K916" s="154"/>
      <c r="L916" s="154"/>
      <c r="M916" s="154"/>
      <c r="N916" s="154"/>
      <c r="O916" s="154"/>
      <c r="P916" s="142" t="s">
        <v>522</v>
      </c>
      <c r="Q916" s="143"/>
      <c r="R916" s="143"/>
      <c r="S916" s="143"/>
      <c r="T916" s="143"/>
      <c r="U916" s="143"/>
      <c r="V916" s="143"/>
      <c r="W916" s="143"/>
      <c r="X916" s="143"/>
      <c r="Y916" s="144">
        <v>1</v>
      </c>
      <c r="Z916" s="145"/>
      <c r="AA916" s="145"/>
      <c r="AB916" s="146"/>
      <c r="AC916" s="259" t="s">
        <v>520</v>
      </c>
      <c r="AD916" s="259"/>
      <c r="AE916" s="259"/>
      <c r="AF916" s="259"/>
      <c r="AG916" s="259"/>
      <c r="AH916" s="260" t="s">
        <v>497</v>
      </c>
      <c r="AI916" s="261"/>
      <c r="AJ916" s="261"/>
      <c r="AK916" s="261"/>
      <c r="AL916" s="262" t="s">
        <v>497</v>
      </c>
      <c r="AM916" s="263"/>
      <c r="AN916" s="263"/>
      <c r="AO916" s="264"/>
      <c r="AP916" s="253" t="s">
        <v>498</v>
      </c>
      <c r="AQ916" s="253"/>
      <c r="AR916" s="253"/>
      <c r="AS916" s="253"/>
      <c r="AT916" s="253"/>
      <c r="AU916" s="253"/>
      <c r="AV916" s="253"/>
      <c r="AW916" s="253"/>
      <c r="AX916" s="253"/>
    </row>
    <row r="917" spans="1:50" ht="30" customHeight="1" x14ac:dyDescent="0.15">
      <c r="A917" s="360">
        <v>3</v>
      </c>
      <c r="B917" s="360">
        <v>1</v>
      </c>
      <c r="C917" s="374" t="s">
        <v>519</v>
      </c>
      <c r="D917" s="371"/>
      <c r="E917" s="371"/>
      <c r="F917" s="371"/>
      <c r="G917" s="371"/>
      <c r="H917" s="371"/>
      <c r="I917" s="371"/>
      <c r="J917" s="153">
        <v>2010001082712</v>
      </c>
      <c r="K917" s="154"/>
      <c r="L917" s="154"/>
      <c r="M917" s="154"/>
      <c r="N917" s="154"/>
      <c r="O917" s="154"/>
      <c r="P917" s="142" t="s">
        <v>523</v>
      </c>
      <c r="Q917" s="143"/>
      <c r="R917" s="143"/>
      <c r="S917" s="143"/>
      <c r="T917" s="143"/>
      <c r="U917" s="143"/>
      <c r="V917" s="143"/>
      <c r="W917" s="143"/>
      <c r="X917" s="143"/>
      <c r="Y917" s="144">
        <v>1</v>
      </c>
      <c r="Z917" s="145"/>
      <c r="AA917" s="145"/>
      <c r="AB917" s="146"/>
      <c r="AC917" s="259" t="s">
        <v>520</v>
      </c>
      <c r="AD917" s="259"/>
      <c r="AE917" s="259"/>
      <c r="AF917" s="259"/>
      <c r="AG917" s="259"/>
      <c r="AH917" s="260" t="s">
        <v>497</v>
      </c>
      <c r="AI917" s="261"/>
      <c r="AJ917" s="261"/>
      <c r="AK917" s="261"/>
      <c r="AL917" s="262" t="s">
        <v>497</v>
      </c>
      <c r="AM917" s="263"/>
      <c r="AN917" s="263"/>
      <c r="AO917" s="264"/>
      <c r="AP917" s="253" t="s">
        <v>498</v>
      </c>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431</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431</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430</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26"/>
      <c r="E1080" s="169" t="s">
        <v>379</v>
      </c>
      <c r="F1080" s="826"/>
      <c r="G1080" s="826"/>
      <c r="H1080" s="826"/>
      <c r="I1080" s="826"/>
      <c r="J1080" s="169" t="s">
        <v>389</v>
      </c>
      <c r="K1080" s="169"/>
      <c r="L1080" s="169"/>
      <c r="M1080" s="169"/>
      <c r="N1080" s="169"/>
      <c r="O1080" s="169"/>
      <c r="P1080" s="273" t="s">
        <v>31</v>
      </c>
      <c r="Q1080" s="273"/>
      <c r="R1080" s="273"/>
      <c r="S1080" s="273"/>
      <c r="T1080" s="273"/>
      <c r="U1080" s="273"/>
      <c r="V1080" s="273"/>
      <c r="W1080" s="273"/>
      <c r="X1080" s="273"/>
      <c r="Y1080" s="169" t="s">
        <v>392</v>
      </c>
      <c r="Z1080" s="826"/>
      <c r="AA1080" s="826"/>
      <c r="AB1080" s="826"/>
      <c r="AC1080" s="169" t="s">
        <v>352</v>
      </c>
      <c r="AD1080" s="169"/>
      <c r="AE1080" s="169"/>
      <c r="AF1080" s="169"/>
      <c r="AG1080" s="169"/>
      <c r="AH1080" s="273" t="s">
        <v>369</v>
      </c>
      <c r="AI1080" s="282"/>
      <c r="AJ1080" s="282"/>
      <c r="AK1080" s="282"/>
      <c r="AL1080" s="282" t="s">
        <v>23</v>
      </c>
      <c r="AM1080" s="282"/>
      <c r="AN1080" s="282"/>
      <c r="AO1080" s="827"/>
      <c r="AP1080" s="373" t="s">
        <v>432</v>
      </c>
      <c r="AQ1080" s="373"/>
      <c r="AR1080" s="373"/>
      <c r="AS1080" s="373"/>
      <c r="AT1080" s="373"/>
      <c r="AU1080" s="373"/>
      <c r="AV1080" s="373"/>
      <c r="AW1080" s="373"/>
      <c r="AX1080" s="373"/>
    </row>
    <row r="1081" spans="1:50" ht="30.75" hidden="1" customHeight="1" x14ac:dyDescent="0.15">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59:AO878">
    <cfRule type="expression" dxfId="45" priority="43">
      <formula>IF(AND(AL859&gt;=0, RIGHT(TEXT(AL859,"0.#"),1)&lt;&gt;"."),TRUE,FALSE)</formula>
    </cfRule>
    <cfRule type="expression" dxfId="44" priority="44">
      <formula>IF(AND(AL859&gt;=0, RIGHT(TEXT(AL859,"0.#"),1)="."),TRUE,FALSE)</formula>
    </cfRule>
    <cfRule type="expression" dxfId="43" priority="45">
      <formula>IF(AND(AL859&lt;0, RIGHT(TEXT(AL859,"0.#"),1)&lt;&gt;"."),TRUE,FALSE)</formula>
    </cfRule>
    <cfRule type="expression" dxfId="42" priority="46">
      <formula>IF(AND(AL859&lt;0, RIGHT(TEXT(AL859,"0.#"),1)="."),TRUE,FALSE)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L849:AO858">
    <cfRule type="expression" dxfId="3" priority="1">
      <formula>IF(AND(AL849&gt;=0, RIGHT(TEXT(AL849,"0.#"),1)&lt;&gt;"."),TRUE,FALSE)</formula>
    </cfRule>
    <cfRule type="expression" dxfId="2" priority="2">
      <formula>IF(AND(AL849&gt;=0, RIGHT(TEXT(AL849,"0.#"),1)="."),TRUE,FALSE)</formula>
    </cfRule>
    <cfRule type="expression" dxfId="1" priority="3">
      <formula>IF(AND(AL849&lt;0, RIGHT(TEXT(AL849,"0.#"),1)&lt;&gt;"."),TRUE,FALSE)</formula>
    </cfRule>
    <cfRule type="expression" dxfId="0" priority="4">
      <formula>IF(AND(AL849&lt;0, RIGHT(TEXT(AL849,"0.#"),1)="."),TRUE,FALSE)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110" max="49" man="1"/>
    <brk id="69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917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446</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2016-08-17T06:30:58Z</cp:lastPrinted>
  <dcterms:created xsi:type="dcterms:W3CDTF">2012-03-13T00:50:25Z</dcterms:created>
  <dcterms:modified xsi:type="dcterms:W3CDTF">2016-08-17T06:34:09Z</dcterms:modified>
</cp:coreProperties>
</file>