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8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AI25" i="3"/>
  <c r="AM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<sst xmlns="http://schemas.openxmlformats.org/spreadsheetml/2006/main" count="2813" uniqueCount="601">
  <si>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</si>
  <si>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</si>
  <si>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</si>
  <si>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</si>
  <si>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</si>
  <si>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</si>
  <si>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</si>
  <si>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</si>
  <si>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</si>
  <si>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</si>
  <si>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</si>
  <si>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</si>
  <si>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</si>
  <si>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</si>
  <si>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</si>
  <si>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</si>
  <si>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</si>
  <si>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</si>
  <si>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</si>
  <si>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</si>
  <si>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</si>
  <si>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</si>
  <si>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</si>
  <si>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</si>
  <si>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</si>
  <si>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</si>
  <si>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</si>
  <si>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</si>
  <si>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</si>
  <si>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</si>
  <si>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</si>
  <si>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</si>
  <si>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</si>
  <si>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</si>
  <si>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</si>
  <si>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</si>
  <si>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</si>
  <si>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</si>
  <si>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</si>
  <si>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</si>
  <si>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</si>
  <si>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</si>
  <si>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</si>
  <si>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</si>
  <si>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</si>
  <si>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</si>
  <si>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</si>
  <si>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</si>
  <si>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</si>
  <si>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</si>
  <si>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</si>
  <si>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</si>
  <si>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</si>
  <si>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</si>
  <si>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</si>
  <si>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</si>
  <si>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</si>
  <si>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</si>
  <si>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</si>
  <si>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</si>
  <si>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</si>
  <si>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</si>
  <si>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</si>
  <si>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</si>
  <si>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</si>
  <si>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</si>
  <si>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</si>
  <si>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</si>
  <si>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</si>
  <si>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</si>
  <si>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</si>
  <si>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</si>
  <si>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</si>
  <si>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</si>
  <si>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</si>
  <si>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</si>
  <si>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</si>
  <si>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</si>
  <si>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</si>
  <si>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</si>
  <si>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</si>
  <si>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</si>
  <si>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</si>
  <si>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</si>
  <si>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</si>
  <si>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</si>
  <si>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</si>
  <si>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</si>
  <si>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</si>
  <si>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</si>
  <si>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</si>
  <si>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</si>
  <si>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</si>
  <si>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</si>
  <si>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</si>
  <si>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</si>
  <si>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</si>
  <si>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</si>
  <si>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</si>
  <si>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</si>
  <si>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</si>
  <si>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</si>
  <si>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</si>
  <si>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</si>
  <si>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</si>
  <si>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</si>
  <si>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</si>
  <si>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</si>
  <si>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</si>
  <si>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</si>
  <si>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</si>
  <si>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</si>
  <si>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</si>
  <si>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</si>
  <si>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</si>
  <si>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</si>
  <si>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</si>
  <si>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</si>
  <si>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</si>
  <si>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</si>
  <si>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</si>
  <si>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</si>
  <si>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</si>
  <si>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</si>
  <si>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</si>
  <si>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</si>
  <si>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</si>
  <si>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</si>
  <si>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</si>
  <si>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</si>
  <si>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</si>
  <si>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</si>
  <si>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</si>
  <si>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</si>
  <si>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</si>
  <si>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</si>
  <si>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</si>
  <si>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</si>
  <si>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</si>
  <si>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</si>
  <si>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</si>
  <si>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</si>
  <si>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</si>
  <si>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</si>
  <si>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</si>
  <si>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</si>
  <si>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</si>
  <si>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</si>
  <si>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</si>
  <si>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</si>
  <si>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</si>
  <si>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</si>
  <si>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</si>
  <si>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</si>
  <si>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</si>
  <si>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</si>
  <si>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</si>
  <si>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</si>
  <si>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</si>
  <si>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</si>
  <si>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</si>
  <si>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</si>
  <si>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</si>
  <si>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</si>
  <si>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</si>
  <si>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</si>
  <si>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</si>
  <si>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</si>
  <si>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</si>
  <si>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</si>
  <si>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</si>
  <si>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</si>
  <si>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</si>
  <si>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</si>
  <si>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</si>
  <si>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</si>
  <si>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</si>
  <si>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</si>
  <si>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</si>
  <si>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</si>
  <si>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</si>
  <si>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</si>
  <si>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</si>
  <si>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</si>
  <si>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</si>
  <si>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</si>
  <si>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</si>
  <si>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</si>
  <si>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</si>
  <si>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</si>
  <si>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</si>
  <si>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</si>
  <si>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</si>
  <si>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</si>
  <si>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</si>
  <si>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</si>
  <si>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</si>
  <si>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</si>
  <si>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</si>
  <si>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</si>
  <si>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</si>
  <si>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</si>
  <si>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</si>
  <si>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</si>
  <si>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</si>
  <si>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</si>
  <si>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</si>
  <si>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</si>
  <si>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</si>
  <si>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</si>
  <si>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</si>
  <si>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</si>
  <si>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</si>
  <si>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</si>
  <si>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</si>
  <si>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</si>
  <si>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</si>
  <si>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</si>
  <si>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</si>
  <si>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</si>
  <si>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</si>
  <si>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</si>
  <si>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</si>
  <si>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</si>
  <si>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</si>
  <si>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</si>
  <si>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</si>
  <si>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</si>
  <si>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</si>
  <si>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</si>
  <si>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</si>
  <si>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</si>
  <si>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</si>
  <si>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</si>
  <si>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</si>
  <si>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</si>
  <si>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</si>
  <si>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</si>
  <si>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</si>
  <si>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</si>
  <si>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</si>
  <si>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</si>
  <si>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</si>
  <si>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</si>
  <si>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</si>
  <si>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</si>
  <si>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</si>
  <si>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</si>
  <si>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</si>
  <si>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</si>
  <si>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</si>
  <si>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</si>
  <si>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</si>
  <si>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</si>
  <si>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</si>
  <si>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</si>
  <si>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</si>
  <si>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</si>
  <si>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</si>
  <si>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</si>
  <si>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</si>
  <si>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</si>
  <si>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</si>
  <si>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</si>
  <si>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</si>
  <si>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</si>
  <si>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</si>
  <si>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</si>
  <si>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</si>
  <si>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</si>
  <si>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</si>
  <si>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</si>
  <si>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</si>
  <si>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</si>
  <si>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</si>
  <si>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</si>
  <si>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</si>
  <si>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</si>
  <si>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</si>
  <si>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</si>
  <si>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</si>
  <si>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</si>
  <si>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</si>
  <si>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</si>
  <si>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</si>
  <si>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</si>
  <si>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</si>
  <si>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</si>
  <si>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</si>
  <si>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</si>
  <si>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</si>
  <si>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</si>
  <si>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</si>
  <si>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</si>
  <si>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</si>
  <si>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</si>
  <si>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</si>
  <si>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</si>
  <si>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</si>
  <si>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</si>
  <si>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</si>
  <si>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</si>
  <si>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</si>
  <si>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</si>
  <si>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</si>
  <si>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</si>
  <si>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</si>
  <si>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</si>
  <si>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</si>
  <si>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</si>
  <si>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</si>
  <si>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</si>
  <si>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</si>
  <si>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</si>
  <si>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</si>
  <si>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</si>
  <si>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</si>
  <si>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</si>
  <si>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</si>
  <si>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</si>
  <si>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</si>
  <si>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</si>
  <si>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</si>
  <si>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</si>
  <si>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</si>
  <si>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</si>
  <si>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</si>
  <si>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</si>
  <si>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</si>
  <si>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</si>
  <si>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</si>
  <si>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</si>
  <si>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</si>
  <si>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</si>
  <si>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</si>
  <si>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</si>
  <si>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</si>
  <si>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</si>
  <si>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</si>
  <si>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</si>
  <si>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</si>
  <si>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</si>
  <si>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</si>
  <si>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</si>
  <si>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</si>
  <si>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</si>
  <si>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</si>
  <si>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</si>
  <si>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</si>
  <si>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</si>
  <si>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</si>
  <si>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</si>
  <si>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</si>
  <si>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</si>
  <si>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</si>
  <si>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</si>
  <si>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</si>
  <si>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</si>
  <si>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</si>
  <si>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</si>
  <si>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</si>
  <si>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</si>
  <si>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</si>
  <si>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</si>
  <si>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</si>
  <si>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</si>
  <si>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</si>
  <si>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</si>
  <si>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</si>
  <si>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</si>
  <si>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</si>
  <si>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</si>
  <si>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</si>
  <si>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</si>
  <si>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</si>
  <si>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</si>
  <si>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</si>
  <si>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</si>
  <si>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</si>
  <si>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</si>
  <si>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</si>
  <si>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</si>
  <si>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</si>
  <si>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</si>
  <si>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</si>
  <si>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</si>
  <si>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</si>
  <si>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</si>
  <si>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</si>
  <si>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</si>
  <si>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</si>
  <si>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</si>
  <si>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</si>
  <si>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</si>
  <si>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</si>
  <si>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</si>
  <si>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</si>
  <si>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</si>
  <si>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</si>
  <si>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</si>
  <si>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</si>
  <si>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</si>
  <si>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</si>
  <si>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</si>
  <si>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</si>
  <si>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</si>
  <si>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</si>
  <si>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</si>
  <si>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</si>
  <si>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</si>
  <si>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</si>
  <si>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</si>
  <si>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</si>
  <si>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</si>
  <si>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</si>
  <si>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</si>
  <si>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</si>
  <si>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</si>
  <si>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</si>
  <si>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</si>
  <si>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</si>
  <si>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</si>
  <si>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</si>
  <si>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</si>
  <si>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</si>
  <si>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</si>
  <si>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</si>
  <si>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</si>
  <si>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</si>
  <si>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</si>
  <si>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</si>
  <si>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</si>
  <si>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</si>
  <si>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</si>
  <si>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</si>
  <si>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</si>
  <si>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</si>
  <si>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</si>
  <si>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</si>
  <si>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</si>
  <si>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</si>
  <si>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</si>
  <si>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</si>
  <si>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</si>
  <si>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</si>
  <si>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</si>
  <si>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</si>
  <si>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</si>
  <si>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</si>
  <si>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</si>
  <si>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</si>
  <si>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</si>
  <si>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</si>
  <si>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</si>
  <si>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</si>
  <si>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</si>
  <si>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</si>
  <si>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</si>
  <si>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</si>
  <si>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</si>
  <si>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</si>
  <si>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</si>
  <si>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</si>
  <si>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</si>
  <si>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</si>
  <si>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</si>
  <si>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</si>
  <si>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</si>
  <si>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</si>
  <si>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</si>
  <si>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</si>
  <si>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</si>
  <si>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</si>
  <si>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</si>
  <si>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</si>
  <si>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</si>
  <si>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</si>
  <si>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</si>
  <si>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</si>
  <si>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</si>
  <si>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</si>
  <si>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</si>
  <si>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</si>
  <si>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</si>
  <si>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</si>
  <si>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</si>
  <si>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</si>
  <si>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</si>
  <si>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</si>
  <si>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</si>
  <si>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</si>
  <si>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</si>
  <si>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</si>
  <si>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</si>
  <si>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</si>
  <si>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</si>
  <si>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</si>
  <si>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</si>
  <si>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</si>
  <si>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</si>
  <si>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</si>
  <si>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</si>
  <si>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</si>
  <si>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</si>
  <si>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</si>
  <si>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</si>
  <si>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</si>
  <si>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</si>
  <si>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</si>
  <si>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</si>
  <si>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</si>
  <si>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</si>
  <si>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</si>
  <si>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</si>
  <si>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</si>
  <si>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</si>
  <si>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</si>
  <si>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</si>
  <si>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</si>
  <si>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</si>
  <si>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</si>
  <si>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</si>
  <si>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</si>
  <si>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</si>
  <si>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</si>
  <si>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</si>
  <si>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企画課循環型社会推進室</t>
    <phoneticPr fontId="5"/>
  </si>
  <si>
    <t>○</t>
  </si>
  <si>
    <t>○</t>
    <phoneticPr fontId="5"/>
  </si>
  <si>
    <t>○</t>
    <phoneticPr fontId="5"/>
  </si>
  <si>
    <t>循環型社会形成推進基本法　第三十一条</t>
    <phoneticPr fontId="5"/>
  </si>
  <si>
    <t>循環型社会形成推進基本計画第５章『国の取組』第３節『国際的取組の推進』</t>
    <phoneticPr fontId="5"/>
  </si>
  <si>
    <t>平成31年度まで毎年度５カ国と３Rに関する日本との政策対話を実施し、アジア諸国において３Rを戦略的に進める。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37" eb="39">
      <t>ショコク</t>
    </rPh>
    <rPh sb="46" eb="49">
      <t>センリャクテキ</t>
    </rPh>
    <rPh sb="50" eb="51">
      <t>スス</t>
    </rPh>
    <phoneticPr fontId="3"/>
  </si>
  <si>
    <t>　</t>
  </si>
  <si>
    <t>アジア太平洋３Ｒ推進フォーラムの参加国数</t>
    <phoneticPr fontId="5"/>
  </si>
  <si>
    <t>百万円：執行額（X）
／国：フォーラム参加国数（Y）　　　　　　　　　　　　　　　　　　　　　　　　　　　　</t>
    <phoneticPr fontId="5"/>
  </si>
  <si>
    <t>アジア諸国における３Ｒの戦略的実施支援事業拠出金</t>
    <phoneticPr fontId="5"/>
  </si>
  <si>
    <t>国数</t>
    <rPh sb="0" eb="1">
      <t>クニ</t>
    </rPh>
    <rPh sb="1" eb="2">
      <t>スウ</t>
    </rPh>
    <phoneticPr fontId="3"/>
  </si>
  <si>
    <t>国数</t>
    <rPh sb="0" eb="2">
      <t>コクスウ</t>
    </rPh>
    <phoneticPr fontId="5"/>
  </si>
  <si>
    <t>百万円/国</t>
    <rPh sb="4" eb="5">
      <t>クニ</t>
    </rPh>
    <phoneticPr fontId="5"/>
  </si>
  <si>
    <t>22/31</t>
    <phoneticPr fontId="5"/>
  </si>
  <si>
    <t>26/33</t>
    <phoneticPr fontId="5"/>
  </si>
  <si>
    <t>30/39</t>
    <phoneticPr fontId="5"/>
  </si>
  <si>
    <t>政府開発援助国際連合地域開発センター拠出金</t>
  </si>
  <si>
    <t>アジア太平洋３Rフォーラムへのハイレベルの参加者等を得て、各国で３Rの重要性が認識され、アジア太平洋地域の環境負荷低減に貢献している。</t>
    <rPh sb="3" eb="6">
      <t>タイヘイヨウ</t>
    </rPh>
    <rPh sb="21" eb="23">
      <t>サンカ</t>
    </rPh>
    <rPh sb="23" eb="24">
      <t>シャ</t>
    </rPh>
    <rPh sb="24" eb="25">
      <t>トウ</t>
    </rPh>
    <rPh sb="26" eb="27">
      <t>エ</t>
    </rPh>
    <rPh sb="29" eb="31">
      <t>カクコク</t>
    </rPh>
    <rPh sb="35" eb="38">
      <t>ジュウヨウセイ</t>
    </rPh>
    <rPh sb="39" eb="41">
      <t>ニンシキ</t>
    </rPh>
    <rPh sb="60" eb="62">
      <t>コウケン</t>
    </rPh>
    <phoneticPr fontId="3"/>
  </si>
  <si>
    <t>各国の３Rに関する戦略等について情報共有を実施しており、我が国で３R政策を担当する環境省が責任を持って実施する必要がある。</t>
    <rPh sb="0" eb="2">
      <t>カクコク</t>
    </rPh>
    <rPh sb="6" eb="7">
      <t>カン</t>
    </rPh>
    <rPh sb="9" eb="11">
      <t>センリャク</t>
    </rPh>
    <rPh sb="11" eb="12">
      <t>トウ</t>
    </rPh>
    <rPh sb="16" eb="18">
      <t>ジョウホウ</t>
    </rPh>
    <rPh sb="18" eb="20">
      <t>キョウユウ</t>
    </rPh>
    <rPh sb="21" eb="23">
      <t>ジッシ</t>
    </rPh>
    <rPh sb="28" eb="29">
      <t>ワ</t>
    </rPh>
    <rPh sb="30" eb="31">
      <t>クニ</t>
    </rPh>
    <rPh sb="34" eb="36">
      <t>セイサク</t>
    </rPh>
    <rPh sb="37" eb="39">
      <t>タントウ</t>
    </rPh>
    <rPh sb="41" eb="44">
      <t>カンキョウショウ</t>
    </rPh>
    <rPh sb="45" eb="47">
      <t>セキニン</t>
    </rPh>
    <rPh sb="48" eb="49">
      <t>モ</t>
    </rPh>
    <rPh sb="51" eb="53">
      <t>ジッシ</t>
    </rPh>
    <rPh sb="55" eb="57">
      <t>ヒツヨウ</t>
    </rPh>
    <phoneticPr fontId="3"/>
  </si>
  <si>
    <t>アジア太平洋地域の３R、廃棄物に関する会合では最も重要な会合の一つとなっていると考えており、当該地域に３R推進に大きな影響力を有している。</t>
    <rPh sb="3" eb="6">
      <t>タイヘイヨウ</t>
    </rPh>
    <rPh sb="6" eb="8">
      <t>チイキ</t>
    </rPh>
    <rPh sb="12" eb="15">
      <t>ハイキブツ</t>
    </rPh>
    <rPh sb="16" eb="17">
      <t>カン</t>
    </rPh>
    <rPh sb="19" eb="21">
      <t>カイゴウ</t>
    </rPh>
    <rPh sb="23" eb="24">
      <t>モット</t>
    </rPh>
    <rPh sb="25" eb="27">
      <t>ジュウヨウ</t>
    </rPh>
    <rPh sb="28" eb="30">
      <t>カイゴウ</t>
    </rPh>
    <rPh sb="31" eb="32">
      <t>ヒト</t>
    </rPh>
    <rPh sb="40" eb="41">
      <t>カンガ</t>
    </rPh>
    <rPh sb="46" eb="48">
      <t>トウガイ</t>
    </rPh>
    <rPh sb="48" eb="50">
      <t>チイキ</t>
    </rPh>
    <rPh sb="53" eb="55">
      <t>スイシン</t>
    </rPh>
    <rPh sb="56" eb="57">
      <t>オオ</t>
    </rPh>
    <rPh sb="59" eb="62">
      <t>エイキョウリョク</t>
    </rPh>
    <rPh sb="63" eb="64">
      <t>ユウ</t>
    </rPh>
    <phoneticPr fontId="3"/>
  </si>
  <si>
    <t>‐</t>
  </si>
  <si>
    <t>UNCRDは当フォーラムを１回目から我が国と共に共催しており、唯一の団体である。</t>
    <phoneticPr fontId="5"/>
  </si>
  <si>
    <t>我が国が進めている「アジア太平洋３Ｒ推進フォーラム」開催支援、国家戦略に基づく取組促進のためのモデル的事業計画の策定等に必要な資金を拠出している。</t>
    <phoneticPr fontId="5"/>
  </si>
  <si>
    <t>必要最低限の支出に限定している。</t>
    <rPh sb="0" eb="2">
      <t>ヒツヨウ</t>
    </rPh>
    <rPh sb="2" eb="5">
      <t>サイテイゲン</t>
    </rPh>
    <rPh sb="6" eb="8">
      <t>シシュツ</t>
    </rPh>
    <rPh sb="9" eb="11">
      <t>ゲンテイ</t>
    </rPh>
    <phoneticPr fontId="3"/>
  </si>
  <si>
    <t>予算計画、収支、活動内容等を年１回定期的に報告書の提出されており、それをもとに確認を行っている。</t>
    <rPh sb="0" eb="2">
      <t>ヨサン</t>
    </rPh>
    <rPh sb="2" eb="4">
      <t>ケイカク</t>
    </rPh>
    <rPh sb="5" eb="7">
      <t>シュウシ</t>
    </rPh>
    <rPh sb="8" eb="10">
      <t>カツドウ</t>
    </rPh>
    <rPh sb="10" eb="12">
      <t>ナイヨウ</t>
    </rPh>
    <rPh sb="12" eb="13">
      <t>トウ</t>
    </rPh>
    <rPh sb="14" eb="15">
      <t>ネン</t>
    </rPh>
    <rPh sb="16" eb="17">
      <t>カイ</t>
    </rPh>
    <rPh sb="17" eb="20">
      <t>テイキテキ</t>
    </rPh>
    <rPh sb="21" eb="24">
      <t>ホウコクショ</t>
    </rPh>
    <rPh sb="25" eb="27">
      <t>テイシュツ</t>
    </rPh>
    <phoneticPr fontId="3"/>
  </si>
  <si>
    <t>前回の会合には、39カ国、300人が参加し、アジア太平洋地域の３R、廃棄物に関する会合では最も重要な会合の一つとなっており、規模に比してコストは妥当と考えている。</t>
    <phoneticPr fontId="5"/>
  </si>
  <si>
    <t>アジア太平洋全体の３R推進という目的に加え、我が国の直接的な成果として、本フォーラムで得られた関係を踏まえ、二国間の協力につながっている。</t>
    <rPh sb="3" eb="6">
      <t>タイヘイヨウ</t>
    </rPh>
    <rPh sb="6" eb="8">
      <t>ゼンタイ</t>
    </rPh>
    <rPh sb="11" eb="13">
      <t>スイシン</t>
    </rPh>
    <rPh sb="16" eb="18">
      <t>モクテキ</t>
    </rPh>
    <rPh sb="19" eb="20">
      <t>クワ</t>
    </rPh>
    <rPh sb="22" eb="23">
      <t>ワ</t>
    </rPh>
    <rPh sb="24" eb="25">
      <t>クニ</t>
    </rPh>
    <rPh sb="26" eb="28">
      <t>チョクセツ</t>
    </rPh>
    <rPh sb="28" eb="29">
      <t>テキ</t>
    </rPh>
    <rPh sb="30" eb="32">
      <t>セイカ</t>
    </rPh>
    <rPh sb="36" eb="37">
      <t>ホン</t>
    </rPh>
    <rPh sb="43" eb="44">
      <t>エ</t>
    </rPh>
    <rPh sb="47" eb="49">
      <t>カンケイ</t>
    </rPh>
    <rPh sb="50" eb="51">
      <t>フ</t>
    </rPh>
    <rPh sb="54" eb="55">
      <t>ニ</t>
    </rPh>
    <rPh sb="55" eb="57">
      <t>コクカン</t>
    </rPh>
    <rPh sb="58" eb="60">
      <t>キョウリョク</t>
    </rPh>
    <phoneticPr fontId="3"/>
  </si>
  <si>
    <t>UNCRDが共催者であり、かつ事務局を務めているが、コア予算は別の拠出金によって賄われており、間接コストが発生しないため、効率的である。</t>
    <rPh sb="6" eb="8">
      <t>キョウサイ</t>
    </rPh>
    <rPh sb="8" eb="9">
      <t>シャ</t>
    </rPh>
    <rPh sb="15" eb="18">
      <t>ジムキョク</t>
    </rPh>
    <rPh sb="19" eb="20">
      <t>ツト</t>
    </rPh>
    <rPh sb="28" eb="30">
      <t>ヨサン</t>
    </rPh>
    <rPh sb="31" eb="32">
      <t>ベツ</t>
    </rPh>
    <rPh sb="33" eb="35">
      <t>キョシュツ</t>
    </rPh>
    <rPh sb="35" eb="36">
      <t>キン</t>
    </rPh>
    <rPh sb="40" eb="41">
      <t>マカナ</t>
    </rPh>
    <rPh sb="47" eb="49">
      <t>カンセツ</t>
    </rPh>
    <rPh sb="53" eb="55">
      <t>ハッセイ</t>
    </rPh>
    <rPh sb="61" eb="64">
      <t>コウリツテキ</t>
    </rPh>
    <phoneticPr fontId="3"/>
  </si>
  <si>
    <t>毎年着実に参加国数が増加している。</t>
    <rPh sb="0" eb="2">
      <t>マイトシ</t>
    </rPh>
    <rPh sb="2" eb="4">
      <t>チャクジツ</t>
    </rPh>
    <rPh sb="5" eb="8">
      <t>サンカコク</t>
    </rPh>
    <rPh sb="8" eb="9">
      <t>カズ</t>
    </rPh>
    <rPh sb="10" eb="12">
      <t>ゾウカ</t>
    </rPh>
    <phoneticPr fontId="3"/>
  </si>
  <si>
    <t>本フォーラムで議論されたことにより、ハノイ３R宣言、スラバヤ宣言等が採択され、これらに基づき、３R推進のためのアジア太平洋地域で共通する政策目標等が特定された。</t>
    <rPh sb="0" eb="1">
      <t>ホン</t>
    </rPh>
    <rPh sb="7" eb="9">
      <t>ギロン</t>
    </rPh>
    <rPh sb="23" eb="25">
      <t>センゲン</t>
    </rPh>
    <rPh sb="30" eb="32">
      <t>センゲン</t>
    </rPh>
    <rPh sb="32" eb="33">
      <t>トウ</t>
    </rPh>
    <rPh sb="34" eb="36">
      <t>サイタク</t>
    </rPh>
    <rPh sb="43" eb="44">
      <t>モト</t>
    </rPh>
    <rPh sb="49" eb="51">
      <t>スイシン</t>
    </rPh>
    <rPh sb="58" eb="61">
      <t>タイヘイヨウ</t>
    </rPh>
    <rPh sb="61" eb="63">
      <t>チイキ</t>
    </rPh>
    <rPh sb="64" eb="66">
      <t>キョウツウ</t>
    </rPh>
    <rPh sb="68" eb="70">
      <t>セイサク</t>
    </rPh>
    <rPh sb="70" eb="72">
      <t>モクヒョウ</t>
    </rPh>
    <rPh sb="72" eb="73">
      <t>トウ</t>
    </rPh>
    <rPh sb="74" eb="76">
      <t>トクテイ</t>
    </rPh>
    <phoneticPr fontId="3"/>
  </si>
  <si>
    <t>予算計画、収支、活動内容等を年１回定期的に報告書をもとに確認を行っており、内容の把握に努めている。</t>
    <rPh sb="28" eb="30">
      <t>カクニン</t>
    </rPh>
    <rPh sb="31" eb="32">
      <t>オコナ</t>
    </rPh>
    <rPh sb="37" eb="39">
      <t>ナイヨウ</t>
    </rPh>
    <rPh sb="40" eb="42">
      <t>ハアク</t>
    </rPh>
    <rPh sb="43" eb="44">
      <t>ツト</t>
    </rPh>
    <phoneticPr fontId="5"/>
  </si>
  <si>
    <t>　　X/Y</t>
    <phoneticPr fontId="5"/>
  </si>
  <si>
    <t>アジア各国においては、３Ｒ国家戦略に基づいて、３Ｒや廃棄物管理の具体的な事業形成や政策立案を進める必要があるが、当該分野は、従来優先度が低いために実績に乏しく、また、これらの国では開発全般にわたって先進国の支援を必要としている。これまで我が国は３Ｒ国家戦略の策定を支援してきており、国連機関との連携を通じて、各国での戦略の実施を促進し、アジアでの循環型社会構築に貢献することを目的とする。</t>
    <phoneticPr fontId="5"/>
  </si>
  <si>
    <t>-</t>
    <phoneticPr fontId="5"/>
  </si>
  <si>
    <t>毎年度</t>
    <rPh sb="0" eb="3">
      <t>マイネンド</t>
    </rPh>
    <phoneticPr fontId="5"/>
  </si>
  <si>
    <t>アジア太平洋各国における３Ｒ推進</t>
    <rPh sb="3" eb="6">
      <t>タイヘイヨウ</t>
    </rPh>
    <rPh sb="6" eb="8">
      <t>カクコク</t>
    </rPh>
    <rPh sb="14" eb="16">
      <t>スイシン</t>
    </rPh>
    <phoneticPr fontId="5"/>
  </si>
  <si>
    <t>日本と３Rに関する政策対話を実施する国数</t>
    <rPh sb="0" eb="2">
      <t>ニホン</t>
    </rPh>
    <rPh sb="6" eb="7">
      <t>カン</t>
    </rPh>
    <rPh sb="9" eb="11">
      <t>セイサク</t>
    </rPh>
    <rPh sb="11" eb="13">
      <t>タイワ</t>
    </rPh>
    <rPh sb="14" eb="16">
      <t>ジッシ</t>
    </rPh>
    <rPh sb="18" eb="19">
      <t>クニ</t>
    </rPh>
    <rPh sb="19" eb="20">
      <t>カズ</t>
    </rPh>
    <phoneticPr fontId="3"/>
  </si>
  <si>
    <t>各国における３Ｒ関連の事業形成や政策立案を促進するため、各国間の政策対話の推進や多様な関係者間の協力等を通じてアジア地域の３Ｒを推進するプラットフォームである「アジア太平洋３Ｒ推進フォーラム」を開催するとともに、同地域における廃棄物分野のデータや情報、指標等を整備した「アジア太平洋３Ｒ白書」策定等を行うため、実施主体となる国連機関（国連地域開発センター(UNCRD)）に対して拠出を行う。</t>
    <rPh sb="106" eb="107">
      <t>ドウ</t>
    </rPh>
    <rPh sb="107" eb="109">
      <t>チイキ</t>
    </rPh>
    <rPh sb="113" eb="116">
      <t>ハイキブツ</t>
    </rPh>
    <rPh sb="116" eb="118">
      <t>ブンヤ</t>
    </rPh>
    <rPh sb="123" eb="125">
      <t>ジョウホウ</t>
    </rPh>
    <rPh sb="126" eb="128">
      <t>シヒョウ</t>
    </rPh>
    <rPh sb="128" eb="129">
      <t>トウ</t>
    </rPh>
    <rPh sb="130" eb="132">
      <t>セイビ</t>
    </rPh>
    <phoneticPr fontId="5"/>
  </si>
  <si>
    <t>参加国や参加者が毎年増加しており、各国の３R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rPh sb="2" eb="3">
      <t>コク</t>
    </rPh>
    <rPh sb="4" eb="7">
      <t>サンカシャ</t>
    </rPh>
    <rPh sb="8" eb="10">
      <t>マイトシ</t>
    </rPh>
    <rPh sb="10" eb="12">
      <t>ゾウカ</t>
    </rPh>
    <rPh sb="36" eb="37">
      <t>ワ</t>
    </rPh>
    <rPh sb="38" eb="39">
      <t>クニ</t>
    </rPh>
    <rPh sb="55" eb="56">
      <t>ホン</t>
    </rPh>
    <rPh sb="78" eb="81">
      <t>サンカコク</t>
    </rPh>
    <rPh sb="82" eb="85">
      <t>サンカシャ</t>
    </rPh>
    <rPh sb="86" eb="88">
      <t>ゾウカ</t>
    </rPh>
    <rPh sb="93" eb="95">
      <t>タイオウ</t>
    </rPh>
    <rPh sb="102" eb="105">
      <t>コウリツテキ</t>
    </rPh>
    <rPh sb="106" eb="108">
      <t>ギョウム</t>
    </rPh>
    <rPh sb="108" eb="110">
      <t>シッコウ</t>
    </rPh>
    <rPh sb="122" eb="124">
      <t>チョウセイ</t>
    </rPh>
    <phoneticPr fontId="3"/>
  </si>
  <si>
    <t>アジア太平洋各国における３Ｒや廃棄物管理に関する事業形成や政策立案を促進する</t>
    <rPh sb="3" eb="6">
      <t>タイヘイヨウ</t>
    </rPh>
    <rPh sb="6" eb="8">
      <t>カクコク</t>
    </rPh>
    <rPh sb="15" eb="18">
      <t>ハイキブツ</t>
    </rPh>
    <rPh sb="18" eb="20">
      <t>カンリ</t>
    </rPh>
    <rPh sb="21" eb="22">
      <t>カン</t>
    </rPh>
    <rPh sb="24" eb="26">
      <t>ジギョウ</t>
    </rPh>
    <rPh sb="26" eb="28">
      <t>ケイセイ</t>
    </rPh>
    <rPh sb="29" eb="31">
      <t>セイサク</t>
    </rPh>
    <rPh sb="31" eb="33">
      <t>リツアン</t>
    </rPh>
    <rPh sb="34" eb="36">
      <t>ソクシン</t>
    </rPh>
    <phoneticPr fontId="5"/>
  </si>
  <si>
    <t>当フォーラムでの議論等を通じて、アジア太平洋各国における３Ｒ国家戦略の策定や廃棄物処理の適正な実施を促進することになる、同地域における循環型社会構築に向けた貢献</t>
    <rPh sb="0" eb="1">
      <t>トウ</t>
    </rPh>
    <rPh sb="8" eb="10">
      <t>ギロン</t>
    </rPh>
    <rPh sb="10" eb="11">
      <t>トウ</t>
    </rPh>
    <rPh sb="12" eb="13">
      <t>ツウ</t>
    </rPh>
    <rPh sb="22" eb="24">
      <t>カクコク</t>
    </rPh>
    <rPh sb="30" eb="32">
      <t>コッカ</t>
    </rPh>
    <rPh sb="32" eb="34">
      <t>センリャク</t>
    </rPh>
    <rPh sb="35" eb="37">
      <t>サクテイ</t>
    </rPh>
    <rPh sb="38" eb="41">
      <t>ハイキブツ</t>
    </rPh>
    <rPh sb="41" eb="43">
      <t>ショリ</t>
    </rPh>
    <rPh sb="44" eb="46">
      <t>テキセイ</t>
    </rPh>
    <rPh sb="47" eb="49">
      <t>ジッシ</t>
    </rPh>
    <rPh sb="50" eb="52">
      <t>ソクシン</t>
    </rPh>
    <rPh sb="60" eb="61">
      <t>ドウ</t>
    </rPh>
    <rPh sb="67" eb="70">
      <t>ジュンカンガタ</t>
    </rPh>
    <rPh sb="70" eb="72">
      <t>シャカイ</t>
    </rPh>
    <rPh sb="72" eb="74">
      <t>コウチク</t>
    </rPh>
    <rPh sb="75" eb="76">
      <t>ム</t>
    </rPh>
    <rPh sb="78" eb="80">
      <t>コウケン</t>
    </rPh>
    <phoneticPr fontId="5"/>
  </si>
  <si>
    <t>アジア太平洋３Ｒ推進フォーラムの成果として、アジア太平洋地域が2023年までに目指すべき目標を掲げたハノイ３Ｒ宣言の採択、同宣言に基づく具体的な取組のフォローアップ、同地域における廃棄物分野のデータ、情報、指標を整備する「アジア太平洋３R白書」策定等を通じて、アジア太平洋各国における３Ｒや適正な廃棄物管理の制度の構築に貢献する。</t>
    <rPh sb="35" eb="36">
      <t>ネン</t>
    </rPh>
    <rPh sb="39" eb="41">
      <t>メザ</t>
    </rPh>
    <rPh sb="44" eb="46">
      <t>モクヒョウ</t>
    </rPh>
    <rPh sb="47" eb="48">
      <t>カカ</t>
    </rPh>
    <rPh sb="55" eb="57">
      <t>センゲン</t>
    </rPh>
    <rPh sb="58" eb="60">
      <t>サイタク</t>
    </rPh>
    <rPh sb="61" eb="62">
      <t>ドウ</t>
    </rPh>
    <rPh sb="62" eb="64">
      <t>センゲン</t>
    </rPh>
    <rPh sb="65" eb="66">
      <t>モト</t>
    </rPh>
    <rPh sb="68" eb="71">
      <t>グタイテキ</t>
    </rPh>
    <rPh sb="72" eb="74">
      <t>トリクミ</t>
    </rPh>
    <rPh sb="83" eb="84">
      <t>ドウ</t>
    </rPh>
    <rPh sb="84" eb="86">
      <t>チイキ</t>
    </rPh>
    <rPh sb="122" eb="124">
      <t>サクテイ</t>
    </rPh>
    <rPh sb="124" eb="125">
      <t>トウ</t>
    </rPh>
    <rPh sb="126" eb="127">
      <t>ツウ</t>
    </rPh>
    <rPh sb="133" eb="136">
      <t>タイヘイヨウ</t>
    </rPh>
    <rPh sb="136" eb="138">
      <t>カクコク</t>
    </rPh>
    <rPh sb="145" eb="147">
      <t>テキセイ</t>
    </rPh>
    <rPh sb="148" eb="151">
      <t>ハイキブツ</t>
    </rPh>
    <rPh sb="151" eb="153">
      <t>カンリ</t>
    </rPh>
    <rPh sb="154" eb="156">
      <t>セイド</t>
    </rPh>
    <rPh sb="157" eb="159">
      <t>コウチク</t>
    </rPh>
    <rPh sb="160" eb="162">
      <t>コウケン</t>
    </rPh>
    <phoneticPr fontId="5"/>
  </si>
  <si>
    <t>2015年11月にモルディブで開催された第6回会合では、アジア太平洋地域の39カ国から、閣僚級を含む300人超の参加者を得て、、「３Ｒ産業―アジア太平洋地域における資源効率社会及び持続可能な観光開発に向けた次世代３Ｒの方向性」をテーマに議論、会合に先立ち、モルディブ民間リゾート企業によりマレ３R宣言が採択された。</t>
    <rPh sb="4" eb="5">
      <t>ネン</t>
    </rPh>
    <rPh sb="7" eb="8">
      <t>ガツ</t>
    </rPh>
    <rPh sb="15" eb="17">
      <t>カイサイ</t>
    </rPh>
    <rPh sb="20" eb="21">
      <t>ダイ</t>
    </rPh>
    <rPh sb="22" eb="23">
      <t>カイ</t>
    </rPh>
    <rPh sb="23" eb="25">
      <t>カイゴウ</t>
    </rPh>
    <rPh sb="31" eb="34">
      <t>タイヘイヨウ</t>
    </rPh>
    <rPh sb="34" eb="36">
      <t>チイキ</t>
    </rPh>
    <rPh sb="40" eb="41">
      <t>コク</t>
    </rPh>
    <rPh sb="44" eb="47">
      <t>カクリョウキュウ</t>
    </rPh>
    <rPh sb="48" eb="49">
      <t>フク</t>
    </rPh>
    <rPh sb="53" eb="54">
      <t>ニン</t>
    </rPh>
    <rPh sb="54" eb="55">
      <t>チョウ</t>
    </rPh>
    <rPh sb="56" eb="59">
      <t>サンカシャ</t>
    </rPh>
    <rPh sb="60" eb="61">
      <t>エ</t>
    </rPh>
    <rPh sb="118" eb="120">
      <t>ギロン</t>
    </rPh>
    <rPh sb="121" eb="123">
      <t>カイゴウ</t>
    </rPh>
    <rPh sb="124" eb="126">
      <t>サキダ</t>
    </rPh>
    <rPh sb="133" eb="135">
      <t>ミンカン</t>
    </rPh>
    <rPh sb="139" eb="141">
      <t>キギョウ</t>
    </rPh>
    <rPh sb="148" eb="150">
      <t>センゲン</t>
    </rPh>
    <rPh sb="151" eb="153">
      <t>サイタク</t>
    </rPh>
    <phoneticPr fontId="5"/>
  </si>
  <si>
    <t>-</t>
    <phoneticPr fontId="5"/>
  </si>
  <si>
    <t>-</t>
    <phoneticPr fontId="5"/>
  </si>
  <si>
    <t>-</t>
    <phoneticPr fontId="5"/>
  </si>
  <si>
    <t>無</t>
  </si>
  <si>
    <t>-</t>
    <phoneticPr fontId="5"/>
  </si>
  <si>
    <t>拠出金</t>
    <phoneticPr fontId="5"/>
  </si>
  <si>
    <t>A.国連地域開発センター（UNCRD）</t>
    <phoneticPr fontId="5"/>
  </si>
  <si>
    <t>国連地域開発センター（UNCRD）</t>
    <phoneticPr fontId="5"/>
  </si>
  <si>
    <t>「アジア太平洋３Ｒ推進フォーラム」開催支援・運営及び国家戦略に基づく取組を促進するためのモデル的事業計画の策定等を行うプロジェクト経費として拠出。</t>
    <phoneticPr fontId="5"/>
  </si>
  <si>
    <t>「アジア太平洋３Ｒ推進フォーラム」開催支援・運営及び国家戦略に基づく取組を促進するためのモデル的事業計画の策定等を行うプロジェクト経費として拠出。</t>
    <phoneticPr fontId="5"/>
  </si>
  <si>
    <t>-</t>
    <phoneticPr fontId="5"/>
  </si>
  <si>
    <t>-</t>
    <phoneticPr fontId="5"/>
  </si>
  <si>
    <t>-</t>
    <phoneticPr fontId="5"/>
  </si>
  <si>
    <t>49/40</t>
    <phoneticPr fontId="5"/>
  </si>
  <si>
    <t>4.廃棄物・リサイクル対策の推進</t>
    <phoneticPr fontId="5"/>
  </si>
  <si>
    <t>-</t>
    <phoneticPr fontId="5"/>
  </si>
  <si>
    <t>各国の3R関連制度、関連プロジェクト（都市間連携等）、関連法令作成支援実施の結果、各国政府による承認又は実施に至る件数。</t>
    <phoneticPr fontId="5"/>
  </si>
  <si>
    <t>件</t>
    <rPh sb="0" eb="1">
      <t>ケン</t>
    </rPh>
    <phoneticPr fontId="5"/>
  </si>
  <si>
    <t>-</t>
    <phoneticPr fontId="5"/>
  </si>
  <si>
    <t>-</t>
    <phoneticPr fontId="5"/>
  </si>
  <si>
    <t>平成31年度まで毎年度３件我が国の実施する支援が各国政府によって承認又は実施される。</t>
    <rPh sb="0" eb="2">
      <t>ヘイセイ</t>
    </rPh>
    <rPh sb="13" eb="14">
      <t>ワ</t>
    </rPh>
    <rPh sb="15" eb="16">
      <t>クニ</t>
    </rPh>
    <phoneticPr fontId="5"/>
  </si>
  <si>
    <t>-</t>
    <phoneticPr fontId="5"/>
  </si>
  <si>
    <t>循環型社会推進室
企画官　小野　洋</t>
    <rPh sb="0" eb="3">
      <t>ジュンカンガタ</t>
    </rPh>
    <rPh sb="3" eb="5">
      <t>シャカイ</t>
    </rPh>
    <rPh sb="5" eb="7">
      <t>スイシン</t>
    </rPh>
    <rPh sb="9" eb="12">
      <t>キカクカン</t>
    </rPh>
    <rPh sb="13" eb="15">
      <t>オノ</t>
    </rPh>
    <rPh sb="16" eb="17">
      <t>ヨウ</t>
    </rPh>
    <phoneticPr fontId="3"/>
  </si>
  <si>
    <t>外部有識者点検対象外</t>
    <phoneticPr fontId="5"/>
  </si>
  <si>
    <t>拠出金の成果を適切に図るべく、成果指標の設定を工夫すること。</t>
    <phoneticPr fontId="5"/>
  </si>
  <si>
    <t>現状通り</t>
  </si>
  <si>
    <t>これまでも適切な成果指標を設定するよう検討してきたが、引き続き他の成果指標も考えられないか検討していきたい。</t>
    <phoneticPr fontId="5"/>
  </si>
  <si>
    <t>-</t>
    <phoneticPr fontId="5"/>
  </si>
  <si>
    <t>日本再興戦略に基づく国連関係機関の邦人職員数の目標(3.1%)に基づく（ＵＮＣＲＤは2016年9月現在、２人の専門職員から構成されるため、目標は0～1人）。</t>
    <rPh sb="0" eb="2">
      <t>ニホン</t>
    </rPh>
    <rPh sb="2" eb="4">
      <t>サイコウ</t>
    </rPh>
    <rPh sb="4" eb="6">
      <t>センリャク</t>
    </rPh>
    <rPh sb="7" eb="8">
      <t>モト</t>
    </rPh>
    <rPh sb="10" eb="12">
      <t>コクレン</t>
    </rPh>
    <rPh sb="12" eb="14">
      <t>カンケイ</t>
    </rPh>
    <rPh sb="14" eb="16">
      <t>キカン</t>
    </rPh>
    <rPh sb="17" eb="19">
      <t>ホウジン</t>
    </rPh>
    <rPh sb="19" eb="21">
      <t>ショクイン</t>
    </rPh>
    <rPh sb="21" eb="22">
      <t>スウ</t>
    </rPh>
    <rPh sb="23" eb="25">
      <t>モクヒョウ</t>
    </rPh>
    <rPh sb="32" eb="33">
      <t>モト</t>
    </rPh>
    <rPh sb="46" eb="47">
      <t>ネン</t>
    </rPh>
    <rPh sb="48" eb="49">
      <t>ガツ</t>
    </rPh>
    <rPh sb="49" eb="51">
      <t>ゲンザイ</t>
    </rPh>
    <rPh sb="53" eb="54">
      <t>ニン</t>
    </rPh>
    <rPh sb="55" eb="57">
      <t>センモン</t>
    </rPh>
    <rPh sb="57" eb="59">
      <t>ショクイン</t>
    </rPh>
    <rPh sb="61" eb="63">
      <t>コウセイ</t>
    </rPh>
    <rPh sb="69" eb="71">
      <t>モクヒョウ</t>
    </rPh>
    <rPh sb="75" eb="76">
      <t>ニン</t>
    </rPh>
    <phoneticPr fontId="5"/>
  </si>
  <si>
    <t>人</t>
    <rPh sb="0" eb="1">
      <t>ニン</t>
    </rPh>
    <phoneticPr fontId="5"/>
  </si>
  <si>
    <t>実施主体となる国連機関（国連地域開発センター(UNCRD)）における一定割合以上の邦人職員（専門職以上）を確保する。</t>
    <rPh sb="34" eb="36">
      <t>イッテイ</t>
    </rPh>
    <rPh sb="36" eb="38">
      <t>ワリアイ</t>
    </rPh>
    <rPh sb="38" eb="40">
      <t>イジョウ</t>
    </rPh>
    <rPh sb="41" eb="43">
      <t>ホウジン</t>
    </rPh>
    <rPh sb="43" eb="45">
      <t>ショクイン</t>
    </rPh>
    <rPh sb="46" eb="49">
      <t>センモンショク</t>
    </rPh>
    <rPh sb="49" eb="51">
      <t>イジョウ</t>
    </rPh>
    <rPh sb="53" eb="5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</si>
</sst>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26"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165100</xdr:colOff>
      <xdr:row>720</xdr:row>
      <xdr:rowOff>127000</xdr:rowOff>
    </xdr:from>
    <xdr:to>
      <xdr:col>33</xdr:col>
      <xdr:colOff>138079</xdr:colOff>
      <xdr:row>723</xdr:row>
      <xdr:rowOff>191256</xdr:rowOff>
    </xdr:to>
    <xdr:sp macro="" textlink="">
      <xdr:nvSpPr>
        <xdr:cNvPr id="5" name="正方形/長方形 4"/>
        <xdr:cNvSpPr/>
      </xdr:nvSpPr>
      <xdr:spPr>
        <a:xfrm>
          <a:off x="3365500" y="31026100"/>
          <a:ext cx="3373404" cy="11215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30</a:t>
          </a:r>
          <a:r>
            <a:rPr kumimoji="1" lang="ja-JP" altLang="en-US" sz="1200">
              <a:solidFill>
                <a:schemeClr val="tx1"/>
              </a:solidFill>
            </a:rPr>
            <a:t>百万円</a:t>
          </a:r>
        </a:p>
      </xdr:txBody>
    </xdr:sp>
    <xdr:clientData/>
  </xdr:twoCellAnchor>
  <xdr:twoCellAnchor>
    <xdr:from>
      <xdr:col>17</xdr:col>
      <xdr:colOff>0</xdr:colOff>
      <xdr:row>726</xdr:row>
      <xdr:rowOff>87965</xdr:rowOff>
    </xdr:from>
    <xdr:to>
      <xdr:col>34</xdr:col>
      <xdr:colOff>5348</xdr:colOff>
      <xdr:row>729</xdr:row>
      <xdr:rowOff>164364</xdr:rowOff>
    </xdr:to>
    <xdr:sp macro="" textlink="">
      <xdr:nvSpPr>
        <xdr:cNvPr id="6" name="正方形/長方形 5"/>
        <xdr:cNvSpPr/>
      </xdr:nvSpPr>
      <xdr:spPr>
        <a:xfrm>
          <a:off x="3400425" y="33101615"/>
          <a:ext cx="3405773" cy="11336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30</a:t>
          </a:r>
          <a:r>
            <a:rPr kumimoji="1" lang="ja-JP" altLang="en-US" sz="1200">
              <a:solidFill>
                <a:schemeClr val="tx1"/>
              </a:solidFill>
              <a:latin typeface="+mn-lt"/>
              <a:ea typeface="+mn-ea"/>
              <a:cs typeface="+mn-cs"/>
            </a:rPr>
            <a:t>百万円</a:t>
          </a:r>
        </a:p>
      </xdr:txBody>
    </xdr:sp>
    <xdr:clientData/>
  </xdr:twoCellAnchor>
  <xdr:twoCellAnchor>
    <xdr:from>
      <xdr:col>23</xdr:col>
      <xdr:colOff>56586</xdr:colOff>
      <xdr:row>725</xdr:row>
      <xdr:rowOff>79306</xdr:rowOff>
    </xdr:from>
    <xdr:to>
      <xdr:col>28</xdr:col>
      <xdr:colOff>187576</xdr:colOff>
      <xdr:row>726</xdr:row>
      <xdr:rowOff>37165</xdr:rowOff>
    </xdr:to>
    <xdr:sp macro="" textlink="">
      <xdr:nvSpPr>
        <xdr:cNvPr id="7" name="テキスト ボックス 6"/>
        <xdr:cNvSpPr txBox="1"/>
      </xdr:nvSpPr>
      <xdr:spPr>
        <a:xfrm>
          <a:off x="4695821" y="44420982"/>
          <a:ext cx="1139520" cy="305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25</xdr:col>
      <xdr:colOff>7312</xdr:colOff>
      <xdr:row>723</xdr:row>
      <xdr:rowOff>184947</xdr:rowOff>
    </xdr:from>
    <xdr:to>
      <xdr:col>25</xdr:col>
      <xdr:colOff>8034</xdr:colOff>
      <xdr:row>725</xdr:row>
      <xdr:rowOff>57848</xdr:rowOff>
    </xdr:to>
    <xdr:cxnSp macro="">
      <xdr:nvCxnSpPr>
        <xdr:cNvPr id="8" name="直線矢印コネクタ 7"/>
        <xdr:cNvCxnSpPr/>
      </xdr:nvCxnSpPr>
      <xdr:spPr>
        <a:xfrm rot="16200000" flipH="1">
          <a:off x="4719422" y="32429837"/>
          <a:ext cx="577751"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63500</xdr:colOff>
      <xdr:row>729</xdr:row>
      <xdr:rowOff>249024</xdr:rowOff>
    </xdr:from>
    <xdr:to>
      <xdr:col>34</xdr:col>
      <xdr:colOff>68848</xdr:colOff>
      <xdr:row>733</xdr:row>
      <xdr:rowOff>85828</xdr:rowOff>
    </xdr:to>
    <xdr:sp macro="" textlink="">
      <xdr:nvSpPr>
        <xdr:cNvPr id="9" name="大かっこ 8"/>
        <xdr:cNvSpPr/>
      </xdr:nvSpPr>
      <xdr:spPr>
        <a:xfrm>
          <a:off x="3463925" y="34319949"/>
          <a:ext cx="3405773" cy="124650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6" t="s">
        <v>533</v>
      </c>
      <c r="AR2" s="826"/>
      <c r="AS2" s="52" t="str">
        <f>IF(OR(AQ2="　", AQ2=""), "", "-")</f>
        <v/>
      </c>
      <c r="AT2" s="827">
        <v>141</v>
      </c>
      <c r="AU2" s="827"/>
      <c r="AV2" s="53" t="str">
        <f>IF(AW2="", "", "-")</f>
        <v/>
      </c>
      <c r="AW2" s="828"/>
      <c r="AX2" s="828"/>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517</v>
      </c>
      <c r="AK3" s="749"/>
      <c r="AL3" s="749"/>
      <c r="AM3" s="749"/>
      <c r="AN3" s="749"/>
      <c r="AO3" s="749"/>
      <c r="AP3" s="749"/>
      <c r="AQ3" s="749"/>
      <c r="AR3" s="749"/>
      <c r="AS3" s="749"/>
      <c r="AT3" s="749"/>
      <c r="AU3" s="749"/>
      <c r="AV3" s="749"/>
      <c r="AW3" s="749"/>
      <c r="AX3" s="24" t="s">
        <v>74</v>
      </c>
    </row>
    <row r="4" spans="1:50" ht="24.75" customHeight="1" x14ac:dyDescent="0.15">
      <c r="A4" s="576" t="s">
        <v>29</v>
      </c>
      <c r="B4" s="577"/>
      <c r="C4" s="577"/>
      <c r="D4" s="577"/>
      <c r="E4" s="577"/>
      <c r="F4" s="577"/>
      <c r="G4" s="554" t="s">
        <v>536</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525</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30" t="s">
        <v>193</v>
      </c>
      <c r="H5" s="731"/>
      <c r="I5" s="731"/>
      <c r="J5" s="731"/>
      <c r="K5" s="731"/>
      <c r="L5" s="731"/>
      <c r="M5" s="732" t="s">
        <v>75</v>
      </c>
      <c r="N5" s="733"/>
      <c r="O5" s="733"/>
      <c r="P5" s="733"/>
      <c r="Q5" s="733"/>
      <c r="R5" s="734"/>
      <c r="S5" s="735" t="s">
        <v>140</v>
      </c>
      <c r="T5" s="731"/>
      <c r="U5" s="731"/>
      <c r="V5" s="731"/>
      <c r="W5" s="731"/>
      <c r="X5" s="736"/>
      <c r="Y5" s="570" t="s">
        <v>3</v>
      </c>
      <c r="Z5" s="295"/>
      <c r="AA5" s="295"/>
      <c r="AB5" s="295"/>
      <c r="AC5" s="295"/>
      <c r="AD5" s="296"/>
      <c r="AE5" s="571" t="s">
        <v>526</v>
      </c>
      <c r="AF5" s="571"/>
      <c r="AG5" s="571"/>
      <c r="AH5" s="571"/>
      <c r="AI5" s="571"/>
      <c r="AJ5" s="571"/>
      <c r="AK5" s="571"/>
      <c r="AL5" s="571"/>
      <c r="AM5" s="571"/>
      <c r="AN5" s="571"/>
      <c r="AO5" s="571"/>
      <c r="AP5" s="572"/>
      <c r="AQ5" s="573" t="s">
        <v>592</v>
      </c>
      <c r="AR5" s="574"/>
      <c r="AS5" s="574"/>
      <c r="AT5" s="574"/>
      <c r="AU5" s="574"/>
      <c r="AV5" s="574"/>
      <c r="AW5" s="574"/>
      <c r="AX5" s="575"/>
    </row>
    <row r="6" spans="1:50" ht="39" customHeight="1" x14ac:dyDescent="0.15">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530</v>
      </c>
      <c r="H7" s="339"/>
      <c r="I7" s="339"/>
      <c r="J7" s="339"/>
      <c r="K7" s="339"/>
      <c r="L7" s="339"/>
      <c r="M7" s="339"/>
      <c r="N7" s="339"/>
      <c r="O7" s="339"/>
      <c r="P7" s="339"/>
      <c r="Q7" s="339"/>
      <c r="R7" s="339"/>
      <c r="S7" s="339"/>
      <c r="T7" s="339"/>
      <c r="U7" s="339"/>
      <c r="V7" s="339"/>
      <c r="W7" s="339"/>
      <c r="X7" s="340"/>
      <c r="Y7" s="840" t="s">
        <v>5</v>
      </c>
      <c r="Z7" s="321"/>
      <c r="AA7" s="321"/>
      <c r="AB7" s="321"/>
      <c r="AC7" s="321"/>
      <c r="AD7" s="841"/>
      <c r="AE7" s="831" t="s">
        <v>531</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335" t="s">
        <v>414</v>
      </c>
      <c r="B8" s="336"/>
      <c r="C8" s="336"/>
      <c r="D8" s="336"/>
      <c r="E8" s="336"/>
      <c r="F8" s="337"/>
      <c r="G8" s="895" t="str">
        <f>入力規則等!A26</f>
        <v>ＯＤＡ</v>
      </c>
      <c r="H8" s="594"/>
      <c r="I8" s="594"/>
      <c r="J8" s="594"/>
      <c r="K8" s="594"/>
      <c r="L8" s="594"/>
      <c r="M8" s="594"/>
      <c r="N8" s="594"/>
      <c r="O8" s="594"/>
      <c r="P8" s="594"/>
      <c r="Q8" s="594"/>
      <c r="R8" s="594"/>
      <c r="S8" s="594"/>
      <c r="T8" s="594"/>
      <c r="U8" s="594"/>
      <c r="V8" s="594"/>
      <c r="W8" s="594"/>
      <c r="X8" s="896"/>
      <c r="Y8" s="737" t="s">
        <v>415</v>
      </c>
      <c r="Z8" s="738"/>
      <c r="AA8" s="738"/>
      <c r="AB8" s="738"/>
      <c r="AC8" s="738"/>
      <c r="AD8" s="739"/>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8" t="s">
        <v>25</v>
      </c>
      <c r="B9" s="669"/>
      <c r="C9" s="669"/>
      <c r="D9" s="669"/>
      <c r="E9" s="669"/>
      <c r="F9" s="669"/>
      <c r="G9" s="740" t="s">
        <v>559</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526" t="s">
        <v>34</v>
      </c>
      <c r="B10" s="527"/>
      <c r="C10" s="527"/>
      <c r="D10" s="527"/>
      <c r="E10" s="527"/>
      <c r="F10" s="527"/>
      <c r="G10" s="621" t="s">
        <v>564</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6" t="s">
        <v>6</v>
      </c>
      <c r="B11" s="527"/>
      <c r="C11" s="527"/>
      <c r="D11" s="527"/>
      <c r="E11" s="527"/>
      <c r="F11" s="528"/>
      <c r="G11" s="567" t="str">
        <f>入力規則等!P10</f>
        <v>その他</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5" t="s">
        <v>26</v>
      </c>
      <c r="B12" s="666"/>
      <c r="C12" s="666"/>
      <c r="D12" s="666"/>
      <c r="E12" s="666"/>
      <c r="F12" s="667"/>
      <c r="G12" s="634"/>
      <c r="H12" s="635"/>
      <c r="I12" s="635"/>
      <c r="J12" s="635"/>
      <c r="K12" s="635"/>
      <c r="L12" s="635"/>
      <c r="M12" s="635"/>
      <c r="N12" s="635"/>
      <c r="O12" s="63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8"/>
    </row>
    <row r="13" spans="1:50" ht="21" customHeight="1" x14ac:dyDescent="0.15">
      <c r="A13" s="611"/>
      <c r="B13" s="612"/>
      <c r="C13" s="612"/>
      <c r="D13" s="612"/>
      <c r="E13" s="612"/>
      <c r="F13" s="613"/>
      <c r="G13" s="599" t="s">
        <v>7</v>
      </c>
      <c r="H13" s="600"/>
      <c r="I13" s="605" t="s">
        <v>8</v>
      </c>
      <c r="J13" s="606"/>
      <c r="K13" s="606"/>
      <c r="L13" s="606"/>
      <c r="M13" s="606"/>
      <c r="N13" s="606"/>
      <c r="O13" s="607"/>
      <c r="P13" s="257">
        <v>22</v>
      </c>
      <c r="Q13" s="258"/>
      <c r="R13" s="258"/>
      <c r="S13" s="258"/>
      <c r="T13" s="258"/>
      <c r="U13" s="258"/>
      <c r="V13" s="259"/>
      <c r="W13" s="257">
        <v>26</v>
      </c>
      <c r="X13" s="258"/>
      <c r="Y13" s="258"/>
      <c r="Z13" s="258"/>
      <c r="AA13" s="258"/>
      <c r="AB13" s="258"/>
      <c r="AC13" s="259"/>
      <c r="AD13" s="257">
        <v>30</v>
      </c>
      <c r="AE13" s="258"/>
      <c r="AF13" s="258"/>
      <c r="AG13" s="258"/>
      <c r="AH13" s="258"/>
      <c r="AI13" s="258"/>
      <c r="AJ13" s="259"/>
      <c r="AK13" s="257">
        <v>49</v>
      </c>
      <c r="AL13" s="258"/>
      <c r="AM13" s="258"/>
      <c r="AN13" s="258"/>
      <c r="AO13" s="258"/>
      <c r="AP13" s="258"/>
      <c r="AQ13" s="259"/>
      <c r="AR13" s="837">
        <v>49</v>
      </c>
      <c r="AS13" s="838"/>
      <c r="AT13" s="838"/>
      <c r="AU13" s="838"/>
      <c r="AV13" s="838"/>
      <c r="AW13" s="838"/>
      <c r="AX13" s="839"/>
    </row>
    <row r="14" spans="1:50" ht="21" customHeight="1" x14ac:dyDescent="0.15">
      <c r="A14" s="611"/>
      <c r="B14" s="612"/>
      <c r="C14" s="612"/>
      <c r="D14" s="612"/>
      <c r="E14" s="612"/>
      <c r="F14" s="613"/>
      <c r="G14" s="601"/>
      <c r="H14" s="602"/>
      <c r="I14" s="584" t="s">
        <v>9</v>
      </c>
      <c r="J14" s="596"/>
      <c r="K14" s="596"/>
      <c r="L14" s="596"/>
      <c r="M14" s="596"/>
      <c r="N14" s="596"/>
      <c r="O14" s="597"/>
      <c r="P14" s="257" t="s">
        <v>570</v>
      </c>
      <c r="Q14" s="258"/>
      <c r="R14" s="258"/>
      <c r="S14" s="258"/>
      <c r="T14" s="258"/>
      <c r="U14" s="258"/>
      <c r="V14" s="259"/>
      <c r="W14" s="257" t="s">
        <v>570</v>
      </c>
      <c r="X14" s="258"/>
      <c r="Y14" s="258"/>
      <c r="Z14" s="258"/>
      <c r="AA14" s="258"/>
      <c r="AB14" s="258"/>
      <c r="AC14" s="259"/>
      <c r="AD14" s="257" t="s">
        <v>570</v>
      </c>
      <c r="AE14" s="258"/>
      <c r="AF14" s="258"/>
      <c r="AG14" s="258"/>
      <c r="AH14" s="258"/>
      <c r="AI14" s="258"/>
      <c r="AJ14" s="259"/>
      <c r="AK14" s="257" t="s">
        <v>570</v>
      </c>
      <c r="AL14" s="258"/>
      <c r="AM14" s="258"/>
      <c r="AN14" s="258"/>
      <c r="AO14" s="258"/>
      <c r="AP14" s="258"/>
      <c r="AQ14" s="259"/>
      <c r="AR14" s="663"/>
      <c r="AS14" s="663"/>
      <c r="AT14" s="663"/>
      <c r="AU14" s="663"/>
      <c r="AV14" s="663"/>
      <c r="AW14" s="663"/>
      <c r="AX14" s="664"/>
    </row>
    <row r="15" spans="1:50" ht="21" customHeight="1" x14ac:dyDescent="0.15">
      <c r="A15" s="611"/>
      <c r="B15" s="612"/>
      <c r="C15" s="612"/>
      <c r="D15" s="612"/>
      <c r="E15" s="612"/>
      <c r="F15" s="613"/>
      <c r="G15" s="601"/>
      <c r="H15" s="602"/>
      <c r="I15" s="584" t="s">
        <v>58</v>
      </c>
      <c r="J15" s="585"/>
      <c r="K15" s="585"/>
      <c r="L15" s="585"/>
      <c r="M15" s="585"/>
      <c r="N15" s="585"/>
      <c r="O15" s="586"/>
      <c r="P15" s="257" t="s">
        <v>570</v>
      </c>
      <c r="Q15" s="258"/>
      <c r="R15" s="258"/>
      <c r="S15" s="258"/>
      <c r="T15" s="258"/>
      <c r="U15" s="258"/>
      <c r="V15" s="259"/>
      <c r="W15" s="257" t="s">
        <v>570</v>
      </c>
      <c r="X15" s="258"/>
      <c r="Y15" s="258"/>
      <c r="Z15" s="258"/>
      <c r="AA15" s="258"/>
      <c r="AB15" s="258"/>
      <c r="AC15" s="259"/>
      <c r="AD15" s="257" t="s">
        <v>570</v>
      </c>
      <c r="AE15" s="258"/>
      <c r="AF15" s="258"/>
      <c r="AG15" s="258"/>
      <c r="AH15" s="258"/>
      <c r="AI15" s="258"/>
      <c r="AJ15" s="259"/>
      <c r="AK15" s="257" t="s">
        <v>570</v>
      </c>
      <c r="AL15" s="258"/>
      <c r="AM15" s="258"/>
      <c r="AN15" s="258"/>
      <c r="AO15" s="258"/>
      <c r="AP15" s="258"/>
      <c r="AQ15" s="259"/>
      <c r="AR15" s="257" t="s">
        <v>582</v>
      </c>
      <c r="AS15" s="258"/>
      <c r="AT15" s="258"/>
      <c r="AU15" s="258"/>
      <c r="AV15" s="258"/>
      <c r="AW15" s="258"/>
      <c r="AX15" s="671"/>
    </row>
    <row r="16" spans="1:50" ht="21" customHeight="1" x14ac:dyDescent="0.15">
      <c r="A16" s="611"/>
      <c r="B16" s="612"/>
      <c r="C16" s="612"/>
      <c r="D16" s="612"/>
      <c r="E16" s="612"/>
      <c r="F16" s="613"/>
      <c r="G16" s="601"/>
      <c r="H16" s="602"/>
      <c r="I16" s="584" t="s">
        <v>59</v>
      </c>
      <c r="J16" s="585"/>
      <c r="K16" s="585"/>
      <c r="L16" s="585"/>
      <c r="M16" s="585"/>
      <c r="N16" s="585"/>
      <c r="O16" s="586"/>
      <c r="P16" s="257" t="s">
        <v>570</v>
      </c>
      <c r="Q16" s="258"/>
      <c r="R16" s="258"/>
      <c r="S16" s="258"/>
      <c r="T16" s="258"/>
      <c r="U16" s="258"/>
      <c r="V16" s="259"/>
      <c r="W16" s="257" t="s">
        <v>570</v>
      </c>
      <c r="X16" s="258"/>
      <c r="Y16" s="258"/>
      <c r="Z16" s="258"/>
      <c r="AA16" s="258"/>
      <c r="AB16" s="258"/>
      <c r="AC16" s="259"/>
      <c r="AD16" s="257" t="s">
        <v>570</v>
      </c>
      <c r="AE16" s="258"/>
      <c r="AF16" s="258"/>
      <c r="AG16" s="258"/>
      <c r="AH16" s="258"/>
      <c r="AI16" s="258"/>
      <c r="AJ16" s="259"/>
      <c r="AK16" s="257" t="s">
        <v>570</v>
      </c>
      <c r="AL16" s="258"/>
      <c r="AM16" s="258"/>
      <c r="AN16" s="258"/>
      <c r="AO16" s="258"/>
      <c r="AP16" s="258"/>
      <c r="AQ16" s="259"/>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57" t="s">
        <v>570</v>
      </c>
      <c r="Q17" s="258"/>
      <c r="R17" s="258"/>
      <c r="S17" s="258"/>
      <c r="T17" s="258"/>
      <c r="U17" s="258"/>
      <c r="V17" s="259"/>
      <c r="W17" s="257" t="s">
        <v>570</v>
      </c>
      <c r="X17" s="258"/>
      <c r="Y17" s="258"/>
      <c r="Z17" s="258"/>
      <c r="AA17" s="258"/>
      <c r="AB17" s="258"/>
      <c r="AC17" s="259"/>
      <c r="AD17" s="257" t="s">
        <v>570</v>
      </c>
      <c r="AE17" s="258"/>
      <c r="AF17" s="258"/>
      <c r="AG17" s="258"/>
      <c r="AH17" s="258"/>
      <c r="AI17" s="258"/>
      <c r="AJ17" s="259"/>
      <c r="AK17" s="257" t="s">
        <v>570</v>
      </c>
      <c r="AL17" s="258"/>
      <c r="AM17" s="258"/>
      <c r="AN17" s="258"/>
      <c r="AO17" s="258"/>
      <c r="AP17" s="258"/>
      <c r="AQ17" s="259"/>
      <c r="AR17" s="835"/>
      <c r="AS17" s="835"/>
      <c r="AT17" s="835"/>
      <c r="AU17" s="835"/>
      <c r="AV17" s="835"/>
      <c r="AW17" s="835"/>
      <c r="AX17" s="836"/>
    </row>
    <row r="18" spans="1:50" ht="24.75" customHeight="1" x14ac:dyDescent="0.15">
      <c r="A18" s="611"/>
      <c r="B18" s="612"/>
      <c r="C18" s="612"/>
      <c r="D18" s="612"/>
      <c r="E18" s="612"/>
      <c r="F18" s="613"/>
      <c r="G18" s="603"/>
      <c r="H18" s="604"/>
      <c r="I18" s="590" t="s">
        <v>22</v>
      </c>
      <c r="J18" s="591"/>
      <c r="K18" s="591"/>
      <c r="L18" s="591"/>
      <c r="M18" s="591"/>
      <c r="N18" s="591"/>
      <c r="O18" s="592"/>
      <c r="P18" s="761">
        <f>SUM(P13:V17)</f>
        <v>22</v>
      </c>
      <c r="Q18" s="762"/>
      <c r="R18" s="762"/>
      <c r="S18" s="762"/>
      <c r="T18" s="762"/>
      <c r="U18" s="762"/>
      <c r="V18" s="763"/>
      <c r="W18" s="761">
        <f>SUM(W13:AC17)</f>
        <v>26</v>
      </c>
      <c r="X18" s="762"/>
      <c r="Y18" s="762"/>
      <c r="Z18" s="762"/>
      <c r="AA18" s="762"/>
      <c r="AB18" s="762"/>
      <c r="AC18" s="763"/>
      <c r="AD18" s="761">
        <f>SUM(AD13:AJ17)</f>
        <v>30</v>
      </c>
      <c r="AE18" s="762"/>
      <c r="AF18" s="762"/>
      <c r="AG18" s="762"/>
      <c r="AH18" s="762"/>
      <c r="AI18" s="762"/>
      <c r="AJ18" s="763"/>
      <c r="AK18" s="761">
        <f>SUM(AK13:AQ17)</f>
        <v>49</v>
      </c>
      <c r="AL18" s="762"/>
      <c r="AM18" s="762"/>
      <c r="AN18" s="762"/>
      <c r="AO18" s="762"/>
      <c r="AP18" s="762"/>
      <c r="AQ18" s="763"/>
      <c r="AR18" s="761">
        <f>SUM(AR13:AX17)</f>
        <v>49</v>
      </c>
      <c r="AS18" s="762"/>
      <c r="AT18" s="762"/>
      <c r="AU18" s="762"/>
      <c r="AV18" s="762"/>
      <c r="AW18" s="762"/>
      <c r="AX18" s="764"/>
    </row>
    <row r="19" spans="1:50" ht="24.75" customHeight="1" x14ac:dyDescent="0.15">
      <c r="A19" s="611"/>
      <c r="B19" s="612"/>
      <c r="C19" s="612"/>
      <c r="D19" s="612"/>
      <c r="E19" s="612"/>
      <c r="F19" s="613"/>
      <c r="G19" s="759" t="s">
        <v>10</v>
      </c>
      <c r="H19" s="760"/>
      <c r="I19" s="760"/>
      <c r="J19" s="760"/>
      <c r="K19" s="760"/>
      <c r="L19" s="760"/>
      <c r="M19" s="760"/>
      <c r="N19" s="760"/>
      <c r="O19" s="760"/>
      <c r="P19" s="257">
        <v>22</v>
      </c>
      <c r="Q19" s="258"/>
      <c r="R19" s="258"/>
      <c r="S19" s="258"/>
      <c r="T19" s="258"/>
      <c r="U19" s="258"/>
      <c r="V19" s="259"/>
      <c r="W19" s="257">
        <v>26</v>
      </c>
      <c r="X19" s="258"/>
      <c r="Y19" s="258"/>
      <c r="Z19" s="258"/>
      <c r="AA19" s="258"/>
      <c r="AB19" s="258"/>
      <c r="AC19" s="259"/>
      <c r="AD19" s="257">
        <v>30</v>
      </c>
      <c r="AE19" s="258"/>
      <c r="AF19" s="258"/>
      <c r="AG19" s="258"/>
      <c r="AH19" s="258"/>
      <c r="AI19" s="258"/>
      <c r="AJ19" s="259"/>
      <c r="AK19" s="588"/>
      <c r="AL19" s="588"/>
      <c r="AM19" s="588"/>
      <c r="AN19" s="588"/>
      <c r="AO19" s="588"/>
      <c r="AP19" s="588"/>
      <c r="AQ19" s="588"/>
      <c r="AR19" s="588"/>
      <c r="AS19" s="588"/>
      <c r="AT19" s="588"/>
      <c r="AU19" s="588"/>
      <c r="AV19" s="588"/>
      <c r="AW19" s="588"/>
      <c r="AX19" s="589"/>
    </row>
    <row r="20" spans="1:50" ht="24.75" customHeight="1" x14ac:dyDescent="0.15">
      <c r="A20" s="668"/>
      <c r="B20" s="669"/>
      <c r="C20" s="669"/>
      <c r="D20" s="669"/>
      <c r="E20" s="669"/>
      <c r="F20" s="670"/>
      <c r="G20" s="759" t="s">
        <v>11</v>
      </c>
      <c r="H20" s="760"/>
      <c r="I20" s="760"/>
      <c r="J20" s="760"/>
      <c r="K20" s="760"/>
      <c r="L20" s="760"/>
      <c r="M20" s="760"/>
      <c r="N20" s="760"/>
      <c r="O20" s="760"/>
      <c r="P20" s="765">
        <f>IF(P18=0, "-", P19/P18)</f>
        <v>1</v>
      </c>
      <c r="Q20" s="765"/>
      <c r="R20" s="765"/>
      <c r="S20" s="765"/>
      <c r="T20" s="765"/>
      <c r="U20" s="765"/>
      <c r="V20" s="765"/>
      <c r="W20" s="765">
        <f>IF(W18=0, "-", W19/W18)</f>
        <v>1</v>
      </c>
      <c r="X20" s="765"/>
      <c r="Y20" s="765"/>
      <c r="Z20" s="765"/>
      <c r="AA20" s="765"/>
      <c r="AB20" s="765"/>
      <c r="AC20" s="765"/>
      <c r="AD20" s="765">
        <f>IF(AD18=0, "-", AD19/AD18)</f>
        <v>1</v>
      </c>
      <c r="AE20" s="765"/>
      <c r="AF20" s="765"/>
      <c r="AG20" s="765"/>
      <c r="AH20" s="765"/>
      <c r="AI20" s="765"/>
      <c r="AJ20" s="765"/>
      <c r="AK20" s="588"/>
      <c r="AL20" s="588"/>
      <c r="AM20" s="588"/>
      <c r="AN20" s="588"/>
      <c r="AO20" s="588"/>
      <c r="AP20" s="588"/>
      <c r="AQ20" s="587"/>
      <c r="AR20" s="587"/>
      <c r="AS20" s="587"/>
      <c r="AT20" s="587"/>
      <c r="AU20" s="588"/>
      <c r="AV20" s="588"/>
      <c r="AW20" s="588"/>
      <c r="AX20" s="58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2" t="s">
        <v>372</v>
      </c>
      <c r="AF21" s="632"/>
      <c r="AG21" s="632"/>
      <c r="AH21" s="632"/>
      <c r="AI21" s="632" t="s">
        <v>373</v>
      </c>
      <c r="AJ21" s="632"/>
      <c r="AK21" s="632"/>
      <c r="AL21" s="632"/>
      <c r="AM21" s="632" t="s">
        <v>374</v>
      </c>
      <c r="AN21" s="632"/>
      <c r="AO21" s="632"/>
      <c r="AP21" s="287"/>
      <c r="AQ21" s="147" t="s">
        <v>370</v>
      </c>
      <c r="AR21" s="150"/>
      <c r="AS21" s="150"/>
      <c r="AT21" s="151"/>
      <c r="AU21" s="359" t="s">
        <v>262</v>
      </c>
      <c r="AV21" s="359"/>
      <c r="AW21" s="359"/>
      <c r="AX21" s="83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3"/>
      <c r="AF22" s="633"/>
      <c r="AG22" s="633"/>
      <c r="AH22" s="633"/>
      <c r="AI22" s="633"/>
      <c r="AJ22" s="633"/>
      <c r="AK22" s="633"/>
      <c r="AL22" s="633"/>
      <c r="AM22" s="633"/>
      <c r="AN22" s="633"/>
      <c r="AO22" s="633"/>
      <c r="AP22" s="290"/>
      <c r="AQ22" s="203" t="s">
        <v>581</v>
      </c>
      <c r="AR22" s="152"/>
      <c r="AS22" s="153" t="s">
        <v>371</v>
      </c>
      <c r="AT22" s="154"/>
      <c r="AU22" s="276">
        <v>31</v>
      </c>
      <c r="AV22" s="276"/>
      <c r="AW22" s="274" t="s">
        <v>313</v>
      </c>
      <c r="AX22" s="275"/>
    </row>
    <row r="23" spans="1:50" ht="22.5" customHeight="1" x14ac:dyDescent="0.15">
      <c r="A23" s="280"/>
      <c r="B23" s="278"/>
      <c r="C23" s="278"/>
      <c r="D23" s="278"/>
      <c r="E23" s="278"/>
      <c r="F23" s="279"/>
      <c r="G23" s="400" t="s">
        <v>532</v>
      </c>
      <c r="H23" s="518"/>
      <c r="I23" s="518"/>
      <c r="J23" s="518"/>
      <c r="K23" s="518"/>
      <c r="L23" s="518"/>
      <c r="M23" s="518"/>
      <c r="N23" s="518"/>
      <c r="O23" s="519"/>
      <c r="P23" s="111" t="s">
        <v>563</v>
      </c>
      <c r="Q23" s="627"/>
      <c r="R23" s="627"/>
      <c r="S23" s="627"/>
      <c r="T23" s="627"/>
      <c r="U23" s="627"/>
      <c r="V23" s="627"/>
      <c r="W23" s="627"/>
      <c r="X23" s="628"/>
      <c r="Y23" s="376" t="s">
        <v>14</v>
      </c>
      <c r="Z23" s="377"/>
      <c r="AA23" s="378"/>
      <c r="AB23" s="326" t="s">
        <v>537</v>
      </c>
      <c r="AC23" s="743"/>
      <c r="AD23" s="743"/>
      <c r="AE23" s="392">
        <v>3</v>
      </c>
      <c r="AF23" s="363"/>
      <c r="AG23" s="363"/>
      <c r="AH23" s="363"/>
      <c r="AI23" s="392">
        <v>3</v>
      </c>
      <c r="AJ23" s="363"/>
      <c r="AK23" s="363"/>
      <c r="AL23" s="363"/>
      <c r="AM23" s="392">
        <v>2</v>
      </c>
      <c r="AN23" s="363"/>
      <c r="AO23" s="363"/>
      <c r="AP23" s="363"/>
      <c r="AQ23" s="272" t="s">
        <v>581</v>
      </c>
      <c r="AR23" s="209"/>
      <c r="AS23" s="209"/>
      <c r="AT23" s="273"/>
      <c r="AU23" s="363" t="s">
        <v>560</v>
      </c>
      <c r="AV23" s="363"/>
      <c r="AW23" s="363"/>
      <c r="AX23" s="364"/>
    </row>
    <row r="24" spans="1:50" ht="22.5" customHeight="1" x14ac:dyDescent="0.15">
      <c r="A24" s="281"/>
      <c r="B24" s="282"/>
      <c r="C24" s="282"/>
      <c r="D24" s="282"/>
      <c r="E24" s="282"/>
      <c r="F24" s="283"/>
      <c r="G24" s="520"/>
      <c r="H24" s="521"/>
      <c r="I24" s="521"/>
      <c r="J24" s="521"/>
      <c r="K24" s="521"/>
      <c r="L24" s="521"/>
      <c r="M24" s="521"/>
      <c r="N24" s="521"/>
      <c r="O24" s="522"/>
      <c r="P24" s="629"/>
      <c r="Q24" s="629"/>
      <c r="R24" s="629"/>
      <c r="S24" s="629"/>
      <c r="T24" s="629"/>
      <c r="U24" s="629"/>
      <c r="V24" s="629"/>
      <c r="W24" s="629"/>
      <c r="X24" s="630"/>
      <c r="Y24" s="263" t="s">
        <v>61</v>
      </c>
      <c r="Z24" s="264"/>
      <c r="AA24" s="265"/>
      <c r="AB24" s="371" t="s">
        <v>537</v>
      </c>
      <c r="AC24" s="746"/>
      <c r="AD24" s="746"/>
      <c r="AE24" s="392">
        <v>5</v>
      </c>
      <c r="AF24" s="363"/>
      <c r="AG24" s="363"/>
      <c r="AH24" s="363"/>
      <c r="AI24" s="392">
        <v>5</v>
      </c>
      <c r="AJ24" s="363"/>
      <c r="AK24" s="363"/>
      <c r="AL24" s="363"/>
      <c r="AM24" s="392">
        <v>5</v>
      </c>
      <c r="AN24" s="363"/>
      <c r="AO24" s="363"/>
      <c r="AP24" s="363"/>
      <c r="AQ24" s="272" t="s">
        <v>581</v>
      </c>
      <c r="AR24" s="209"/>
      <c r="AS24" s="209"/>
      <c r="AT24" s="273"/>
      <c r="AU24" s="363">
        <v>5</v>
      </c>
      <c r="AV24" s="363"/>
      <c r="AW24" s="363"/>
      <c r="AX24" s="364"/>
    </row>
    <row r="25" spans="1:50" ht="22.5" customHeight="1" x14ac:dyDescent="0.15">
      <c r="A25" s="284"/>
      <c r="B25" s="285"/>
      <c r="C25" s="285"/>
      <c r="D25" s="285"/>
      <c r="E25" s="285"/>
      <c r="F25" s="286"/>
      <c r="G25" s="523"/>
      <c r="H25" s="524"/>
      <c r="I25" s="524"/>
      <c r="J25" s="524"/>
      <c r="K25" s="524"/>
      <c r="L25" s="524"/>
      <c r="M25" s="524"/>
      <c r="N25" s="524"/>
      <c r="O25" s="525"/>
      <c r="P25" s="432"/>
      <c r="Q25" s="432"/>
      <c r="R25" s="432"/>
      <c r="S25" s="432"/>
      <c r="T25" s="432"/>
      <c r="U25" s="432"/>
      <c r="V25" s="432"/>
      <c r="W25" s="432"/>
      <c r="X25" s="631"/>
      <c r="Y25" s="263" t="s">
        <v>15</v>
      </c>
      <c r="Z25" s="264"/>
      <c r="AA25" s="265"/>
      <c r="AB25" s="380" t="s">
        <v>315</v>
      </c>
      <c r="AC25" s="380"/>
      <c r="AD25" s="380"/>
      <c r="AE25" s="392">
        <f>AE23/AE24*100</f>
        <v>60</v>
      </c>
      <c r="AF25" s="363"/>
      <c r="AG25" s="363"/>
      <c r="AH25" s="363"/>
      <c r="AI25" s="392">
        <f t="shared" ref="AI25" si="0">AI23/AI24*100</f>
        <v>60</v>
      </c>
      <c r="AJ25" s="363"/>
      <c r="AK25" s="363"/>
      <c r="AL25" s="363"/>
      <c r="AM25" s="392">
        <f t="shared" ref="AM25" si="1">AM23/AM24*100</f>
        <v>40</v>
      </c>
      <c r="AN25" s="363"/>
      <c r="AO25" s="363"/>
      <c r="AP25" s="363"/>
      <c r="AQ25" s="272" t="s">
        <v>467</v>
      </c>
      <c r="AR25" s="209"/>
      <c r="AS25" s="209"/>
      <c r="AT25" s="273"/>
      <c r="AU25" s="363" t="s">
        <v>560</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2" t="s">
        <v>372</v>
      </c>
      <c r="AF26" s="632"/>
      <c r="AG26" s="632"/>
      <c r="AH26" s="632"/>
      <c r="AI26" s="632" t="s">
        <v>373</v>
      </c>
      <c r="AJ26" s="632"/>
      <c r="AK26" s="632"/>
      <c r="AL26" s="632"/>
      <c r="AM26" s="632" t="s">
        <v>374</v>
      </c>
      <c r="AN26" s="632"/>
      <c r="AO26" s="632"/>
      <c r="AP26" s="287"/>
      <c r="AQ26" s="147" t="s">
        <v>370</v>
      </c>
      <c r="AR26" s="150"/>
      <c r="AS26" s="150"/>
      <c r="AT26" s="151"/>
      <c r="AU26" s="829" t="s">
        <v>262</v>
      </c>
      <c r="AV26" s="829"/>
      <c r="AW26" s="829"/>
      <c r="AX26" s="830"/>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3"/>
      <c r="AF27" s="633"/>
      <c r="AG27" s="633"/>
      <c r="AH27" s="633"/>
      <c r="AI27" s="633"/>
      <c r="AJ27" s="633"/>
      <c r="AK27" s="633"/>
      <c r="AL27" s="633"/>
      <c r="AM27" s="633"/>
      <c r="AN27" s="633"/>
      <c r="AO27" s="633"/>
      <c r="AP27" s="290"/>
      <c r="AQ27" s="203" t="s">
        <v>588</v>
      </c>
      <c r="AR27" s="152"/>
      <c r="AS27" s="153" t="s">
        <v>371</v>
      </c>
      <c r="AT27" s="154"/>
      <c r="AU27" s="276">
        <v>31</v>
      </c>
      <c r="AV27" s="276"/>
      <c r="AW27" s="274" t="s">
        <v>313</v>
      </c>
      <c r="AX27" s="275"/>
    </row>
    <row r="28" spans="1:50" ht="26.25" customHeight="1" x14ac:dyDescent="0.15">
      <c r="A28" s="280"/>
      <c r="B28" s="278"/>
      <c r="C28" s="278"/>
      <c r="D28" s="278"/>
      <c r="E28" s="278"/>
      <c r="F28" s="279"/>
      <c r="G28" s="400" t="s">
        <v>590</v>
      </c>
      <c r="H28" s="401"/>
      <c r="I28" s="401"/>
      <c r="J28" s="401"/>
      <c r="K28" s="401"/>
      <c r="L28" s="401"/>
      <c r="M28" s="401"/>
      <c r="N28" s="401"/>
      <c r="O28" s="402"/>
      <c r="P28" s="111" t="s">
        <v>586</v>
      </c>
      <c r="Q28" s="111"/>
      <c r="R28" s="111"/>
      <c r="S28" s="111"/>
      <c r="T28" s="111"/>
      <c r="U28" s="111"/>
      <c r="V28" s="111"/>
      <c r="W28" s="111"/>
      <c r="X28" s="131"/>
      <c r="Y28" s="376" t="s">
        <v>14</v>
      </c>
      <c r="Z28" s="377"/>
      <c r="AA28" s="378"/>
      <c r="AB28" s="326" t="s">
        <v>587</v>
      </c>
      <c r="AC28" s="326"/>
      <c r="AD28" s="326"/>
      <c r="AE28" s="392">
        <v>0</v>
      </c>
      <c r="AF28" s="363"/>
      <c r="AG28" s="363"/>
      <c r="AH28" s="363"/>
      <c r="AI28" s="392">
        <v>2</v>
      </c>
      <c r="AJ28" s="363"/>
      <c r="AK28" s="363"/>
      <c r="AL28" s="363"/>
      <c r="AM28" s="392">
        <v>1</v>
      </c>
      <c r="AN28" s="363"/>
      <c r="AO28" s="363"/>
      <c r="AP28" s="363"/>
      <c r="AQ28" s="272" t="s">
        <v>588</v>
      </c>
      <c r="AR28" s="209"/>
      <c r="AS28" s="209"/>
      <c r="AT28" s="273"/>
      <c r="AU28" s="363" t="s">
        <v>588</v>
      </c>
      <c r="AV28" s="363"/>
      <c r="AW28" s="363"/>
      <c r="AX28" s="364"/>
    </row>
    <row r="29" spans="1:50" ht="26.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587</v>
      </c>
      <c r="AC29" s="371"/>
      <c r="AD29" s="371"/>
      <c r="AE29" s="392">
        <v>3</v>
      </c>
      <c r="AF29" s="363"/>
      <c r="AG29" s="363"/>
      <c r="AH29" s="363"/>
      <c r="AI29" s="392">
        <v>3</v>
      </c>
      <c r="AJ29" s="363"/>
      <c r="AK29" s="363"/>
      <c r="AL29" s="363"/>
      <c r="AM29" s="392">
        <v>3</v>
      </c>
      <c r="AN29" s="363"/>
      <c r="AO29" s="363"/>
      <c r="AP29" s="363"/>
      <c r="AQ29" s="272" t="s">
        <v>588</v>
      </c>
      <c r="AR29" s="209"/>
      <c r="AS29" s="209"/>
      <c r="AT29" s="273"/>
      <c r="AU29" s="363">
        <v>3</v>
      </c>
      <c r="AV29" s="363"/>
      <c r="AW29" s="363"/>
      <c r="AX29" s="364"/>
    </row>
    <row r="30" spans="1:50" ht="26.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0</v>
      </c>
      <c r="AF30" s="363"/>
      <c r="AG30" s="363"/>
      <c r="AH30" s="363"/>
      <c r="AI30" s="392">
        <v>67</v>
      </c>
      <c r="AJ30" s="363"/>
      <c r="AK30" s="363"/>
      <c r="AL30" s="363"/>
      <c r="AM30" s="392">
        <v>33</v>
      </c>
      <c r="AN30" s="363"/>
      <c r="AO30" s="363"/>
      <c r="AP30" s="363"/>
      <c r="AQ30" s="272" t="s">
        <v>588</v>
      </c>
      <c r="AR30" s="209"/>
      <c r="AS30" s="209"/>
      <c r="AT30" s="273"/>
      <c r="AU30" s="363" t="s">
        <v>589</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2" t="s">
        <v>372</v>
      </c>
      <c r="AF31" s="632"/>
      <c r="AG31" s="632"/>
      <c r="AH31" s="632"/>
      <c r="AI31" s="632" t="s">
        <v>373</v>
      </c>
      <c r="AJ31" s="632"/>
      <c r="AK31" s="632"/>
      <c r="AL31" s="632"/>
      <c r="AM31" s="632" t="s">
        <v>374</v>
      </c>
      <c r="AN31" s="632"/>
      <c r="AO31" s="632"/>
      <c r="AP31" s="287"/>
      <c r="AQ31" s="147" t="s">
        <v>370</v>
      </c>
      <c r="AR31" s="150"/>
      <c r="AS31" s="150"/>
      <c r="AT31" s="151"/>
      <c r="AU31" s="829" t="s">
        <v>262</v>
      </c>
      <c r="AV31" s="829"/>
      <c r="AW31" s="829"/>
      <c r="AX31" s="830"/>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3"/>
      <c r="AF32" s="633"/>
      <c r="AG32" s="633"/>
      <c r="AH32" s="633"/>
      <c r="AI32" s="633"/>
      <c r="AJ32" s="633"/>
      <c r="AK32" s="633"/>
      <c r="AL32" s="633"/>
      <c r="AM32" s="633"/>
      <c r="AN32" s="633"/>
      <c r="AO32" s="633"/>
      <c r="AP32" s="290"/>
      <c r="AQ32" s="203" t="s">
        <v>511</v>
      </c>
      <c r="AR32" s="152"/>
      <c r="AS32" s="153" t="s">
        <v>371</v>
      </c>
      <c r="AT32" s="154"/>
      <c r="AU32" s="276">
        <v>31</v>
      </c>
      <c r="AV32" s="276"/>
      <c r="AW32" s="274" t="s">
        <v>313</v>
      </c>
      <c r="AX32" s="275"/>
    </row>
    <row r="33" spans="1:50" ht="22.5" customHeight="1" x14ac:dyDescent="0.15">
      <c r="A33" s="280"/>
      <c r="B33" s="278"/>
      <c r="C33" s="278"/>
      <c r="D33" s="278"/>
      <c r="E33" s="278"/>
      <c r="F33" s="279"/>
      <c r="G33" s="400" t="s">
        <v>600</v>
      </c>
      <c r="H33" s="401"/>
      <c r="I33" s="401"/>
      <c r="J33" s="401"/>
      <c r="K33" s="401"/>
      <c r="L33" s="401"/>
      <c r="M33" s="401"/>
      <c r="N33" s="401"/>
      <c r="O33" s="402"/>
      <c r="P33" s="111" t="s">
        <v>598</v>
      </c>
      <c r="Q33" s="111"/>
      <c r="R33" s="111"/>
      <c r="S33" s="111"/>
      <c r="T33" s="111"/>
      <c r="U33" s="111"/>
      <c r="V33" s="111"/>
      <c r="W33" s="111"/>
      <c r="X33" s="131"/>
      <c r="Y33" s="376" t="s">
        <v>14</v>
      </c>
      <c r="Z33" s="377"/>
      <c r="AA33" s="378"/>
      <c r="AB33" s="326" t="s">
        <v>599</v>
      </c>
      <c r="AC33" s="326"/>
      <c r="AD33" s="326"/>
      <c r="AE33" s="392">
        <v>1</v>
      </c>
      <c r="AF33" s="363"/>
      <c r="AG33" s="363"/>
      <c r="AH33" s="662"/>
      <c r="AI33" s="392">
        <v>1</v>
      </c>
      <c r="AJ33" s="363"/>
      <c r="AK33" s="363"/>
      <c r="AL33" s="662"/>
      <c r="AM33" s="392">
        <v>1</v>
      </c>
      <c r="AN33" s="363"/>
      <c r="AO33" s="363"/>
      <c r="AP33" s="662"/>
      <c r="AQ33" s="272" t="s">
        <v>511</v>
      </c>
      <c r="AR33" s="209"/>
      <c r="AS33" s="209"/>
      <c r="AT33" s="273"/>
      <c r="AU33" s="272" t="s">
        <v>511</v>
      </c>
      <c r="AV33" s="209"/>
      <c r="AW33" s="209"/>
      <c r="AX33" s="273"/>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599</v>
      </c>
      <c r="AC34" s="371"/>
      <c r="AD34" s="371"/>
      <c r="AE34" s="392">
        <v>1</v>
      </c>
      <c r="AF34" s="363"/>
      <c r="AG34" s="363"/>
      <c r="AH34" s="662"/>
      <c r="AI34" s="392">
        <v>1</v>
      </c>
      <c r="AJ34" s="363"/>
      <c r="AK34" s="363"/>
      <c r="AL34" s="662"/>
      <c r="AM34" s="392">
        <v>1</v>
      </c>
      <c r="AN34" s="363"/>
      <c r="AO34" s="363"/>
      <c r="AP34" s="662"/>
      <c r="AQ34" s="272" t="s">
        <v>511</v>
      </c>
      <c r="AR34" s="209"/>
      <c r="AS34" s="209"/>
      <c r="AT34" s="273"/>
      <c r="AU34" s="392">
        <v>1</v>
      </c>
      <c r="AV34" s="363"/>
      <c r="AW34" s="363"/>
      <c r="AX34" s="662"/>
    </row>
    <row r="35" spans="1:50" ht="44.25" customHeight="1" thickBot="1" x14ac:dyDescent="0.2">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v>100</v>
      </c>
      <c r="AF35" s="363"/>
      <c r="AG35" s="363"/>
      <c r="AH35" s="662"/>
      <c r="AI35" s="392">
        <v>100</v>
      </c>
      <c r="AJ35" s="363"/>
      <c r="AK35" s="363"/>
      <c r="AL35" s="662"/>
      <c r="AM35" s="392">
        <v>100</v>
      </c>
      <c r="AN35" s="363"/>
      <c r="AO35" s="363"/>
      <c r="AP35" s="662"/>
      <c r="AQ35" s="272" t="s">
        <v>511</v>
      </c>
      <c r="AR35" s="209"/>
      <c r="AS35" s="209"/>
      <c r="AT35" s="273"/>
      <c r="AU35" s="363" t="s">
        <v>511</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2" t="s">
        <v>372</v>
      </c>
      <c r="AF36" s="632"/>
      <c r="AG36" s="632"/>
      <c r="AH36" s="632"/>
      <c r="AI36" s="632" t="s">
        <v>373</v>
      </c>
      <c r="AJ36" s="632"/>
      <c r="AK36" s="632"/>
      <c r="AL36" s="632"/>
      <c r="AM36" s="632" t="s">
        <v>374</v>
      </c>
      <c r="AN36" s="632"/>
      <c r="AO36" s="632"/>
      <c r="AP36" s="287"/>
      <c r="AQ36" s="147" t="s">
        <v>370</v>
      </c>
      <c r="AR36" s="150"/>
      <c r="AS36" s="150"/>
      <c r="AT36" s="151"/>
      <c r="AU36" s="829" t="s">
        <v>262</v>
      </c>
      <c r="AV36" s="829"/>
      <c r="AW36" s="829"/>
      <c r="AX36" s="83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3"/>
      <c r="AF37" s="633"/>
      <c r="AG37" s="633"/>
      <c r="AH37" s="633"/>
      <c r="AI37" s="633"/>
      <c r="AJ37" s="633"/>
      <c r="AK37" s="633"/>
      <c r="AL37" s="633"/>
      <c r="AM37" s="633"/>
      <c r="AN37" s="633"/>
      <c r="AO37" s="633"/>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2" t="s">
        <v>372</v>
      </c>
      <c r="AF41" s="632"/>
      <c r="AG41" s="632"/>
      <c r="AH41" s="632"/>
      <c r="AI41" s="632" t="s">
        <v>373</v>
      </c>
      <c r="AJ41" s="632"/>
      <c r="AK41" s="632"/>
      <c r="AL41" s="632"/>
      <c r="AM41" s="632" t="s">
        <v>374</v>
      </c>
      <c r="AN41" s="632"/>
      <c r="AO41" s="632"/>
      <c r="AP41" s="287"/>
      <c r="AQ41" s="147" t="s">
        <v>370</v>
      </c>
      <c r="AR41" s="150"/>
      <c r="AS41" s="150"/>
      <c r="AT41" s="151"/>
      <c r="AU41" s="829" t="s">
        <v>262</v>
      </c>
      <c r="AV41" s="829"/>
      <c r="AW41" s="829"/>
      <c r="AX41" s="83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3"/>
      <c r="AF42" s="633"/>
      <c r="AG42" s="633"/>
      <c r="AH42" s="633"/>
      <c r="AI42" s="633"/>
      <c r="AJ42" s="633"/>
      <c r="AK42" s="633"/>
      <c r="AL42" s="633"/>
      <c r="AM42" s="633"/>
      <c r="AN42" s="633"/>
      <c r="AO42" s="633"/>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67" t="s">
        <v>16</v>
      </c>
      <c r="AC45" s="767"/>
      <c r="AD45" s="767"/>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487</v>
      </c>
      <c r="B46" s="353"/>
      <c r="C46" s="353"/>
      <c r="D46" s="353"/>
      <c r="E46" s="353"/>
      <c r="F46" s="354"/>
      <c r="G46" s="779"/>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5"/>
      <c r="B47" s="356"/>
      <c r="C47" s="356"/>
      <c r="D47" s="356"/>
      <c r="E47" s="356"/>
      <c r="F47" s="357"/>
      <c r="G47" s="78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7" t="s">
        <v>15</v>
      </c>
      <c r="Z50" s="150"/>
      <c r="AA50" s="151"/>
      <c r="AB50" s="409" t="s">
        <v>16</v>
      </c>
      <c r="AC50" s="409"/>
      <c r="AD50" s="409"/>
      <c r="AE50" s="848"/>
      <c r="AF50" s="849"/>
      <c r="AG50" s="849"/>
      <c r="AH50" s="849"/>
      <c r="AI50" s="848"/>
      <c r="AJ50" s="849"/>
      <c r="AK50" s="849"/>
      <c r="AL50" s="849"/>
      <c r="AM50" s="848"/>
      <c r="AN50" s="849"/>
      <c r="AO50" s="849"/>
      <c r="AP50" s="849"/>
      <c r="AQ50" s="272"/>
      <c r="AR50" s="209"/>
      <c r="AS50" s="209"/>
      <c r="AT50" s="273"/>
      <c r="AU50" s="363"/>
      <c r="AV50" s="363"/>
      <c r="AW50" s="363"/>
      <c r="AX50" s="364"/>
    </row>
    <row r="51" spans="1:50" ht="57" hidden="1" customHeight="1" x14ac:dyDescent="0.15">
      <c r="A51" s="92" t="s">
        <v>518</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4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4"/>
      <c r="B55" s="372"/>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42"/>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43"/>
    </row>
    <row r="56" spans="1:50" ht="22.5" hidden="1" customHeight="1" x14ac:dyDescent="0.15">
      <c r="A56" s="744"/>
      <c r="B56" s="372"/>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44"/>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5"/>
    </row>
    <row r="57" spans="1:50" ht="22.5" hidden="1" customHeight="1" x14ac:dyDescent="0.15">
      <c r="A57" s="744"/>
      <c r="B57" s="373"/>
      <c r="C57" s="374"/>
      <c r="D57" s="374"/>
      <c r="E57" s="374"/>
      <c r="F57" s="375"/>
      <c r="G57" s="547"/>
      <c r="H57" s="547"/>
      <c r="I57" s="547"/>
      <c r="J57" s="547"/>
      <c r="K57" s="547"/>
      <c r="L57" s="547"/>
      <c r="M57" s="547"/>
      <c r="N57" s="547"/>
      <c r="O57" s="547"/>
      <c r="P57" s="547"/>
      <c r="Q57" s="547"/>
      <c r="R57" s="547"/>
      <c r="S57" s="547"/>
      <c r="T57" s="547"/>
      <c r="U57" s="547"/>
      <c r="V57" s="547"/>
      <c r="W57" s="547"/>
      <c r="X57" s="547"/>
      <c r="Y57" s="547"/>
      <c r="Z57" s="547"/>
      <c r="AA57" s="548"/>
      <c r="AB57" s="846"/>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7"/>
    </row>
    <row r="58" spans="1:50" ht="18.75" hidden="1" customHeight="1" x14ac:dyDescent="0.15">
      <c r="A58" s="74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32" t="s">
        <v>372</v>
      </c>
      <c r="AF58" s="632"/>
      <c r="AG58" s="632"/>
      <c r="AH58" s="632"/>
      <c r="AI58" s="632" t="s">
        <v>373</v>
      </c>
      <c r="AJ58" s="632"/>
      <c r="AK58" s="632"/>
      <c r="AL58" s="632"/>
      <c r="AM58" s="632" t="s">
        <v>374</v>
      </c>
      <c r="AN58" s="632"/>
      <c r="AO58" s="632"/>
      <c r="AP58" s="287"/>
      <c r="AQ58" s="147" t="s">
        <v>370</v>
      </c>
      <c r="AR58" s="150"/>
      <c r="AS58" s="150"/>
      <c r="AT58" s="151"/>
      <c r="AU58" s="829" t="s">
        <v>262</v>
      </c>
      <c r="AV58" s="829"/>
      <c r="AW58" s="829"/>
      <c r="AX58" s="830"/>
    </row>
    <row r="59" spans="1:50" ht="18.75" hidden="1" customHeight="1" x14ac:dyDescent="0.15">
      <c r="A59" s="74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3"/>
      <c r="AF59" s="633"/>
      <c r="AG59" s="633"/>
      <c r="AH59" s="633"/>
      <c r="AI59" s="633"/>
      <c r="AJ59" s="633"/>
      <c r="AK59" s="633"/>
      <c r="AL59" s="633"/>
      <c r="AM59" s="633"/>
      <c r="AN59" s="633"/>
      <c r="AO59" s="633"/>
      <c r="AP59" s="290"/>
      <c r="AQ59" s="413"/>
      <c r="AR59" s="276"/>
      <c r="AS59" s="153" t="s">
        <v>371</v>
      </c>
      <c r="AT59" s="154"/>
      <c r="AU59" s="276"/>
      <c r="AV59" s="276"/>
      <c r="AW59" s="274" t="s">
        <v>313</v>
      </c>
      <c r="AX59" s="275"/>
    </row>
    <row r="60" spans="1:50" ht="22.5" hidden="1" customHeight="1" x14ac:dyDescent="0.15">
      <c r="A60" s="74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4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44"/>
      <c r="B62" s="374"/>
      <c r="C62" s="374"/>
      <c r="D62" s="374"/>
      <c r="E62" s="374"/>
      <c r="F62" s="375"/>
      <c r="G62" s="135"/>
      <c r="H62" s="114"/>
      <c r="I62" s="114"/>
      <c r="J62" s="114"/>
      <c r="K62" s="114"/>
      <c r="L62" s="114"/>
      <c r="M62" s="114"/>
      <c r="N62" s="114"/>
      <c r="O62" s="136"/>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4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32" t="s">
        <v>372</v>
      </c>
      <c r="AF63" s="632"/>
      <c r="AG63" s="632"/>
      <c r="AH63" s="632"/>
      <c r="AI63" s="632" t="s">
        <v>373</v>
      </c>
      <c r="AJ63" s="632"/>
      <c r="AK63" s="632"/>
      <c r="AL63" s="632"/>
      <c r="AM63" s="632" t="s">
        <v>374</v>
      </c>
      <c r="AN63" s="632"/>
      <c r="AO63" s="632"/>
      <c r="AP63" s="287"/>
      <c r="AQ63" s="147" t="s">
        <v>370</v>
      </c>
      <c r="AR63" s="150"/>
      <c r="AS63" s="150"/>
      <c r="AT63" s="151"/>
      <c r="AU63" s="829" t="s">
        <v>262</v>
      </c>
      <c r="AV63" s="829"/>
      <c r="AW63" s="829"/>
      <c r="AX63" s="830"/>
    </row>
    <row r="64" spans="1:50" ht="18.75" hidden="1" customHeight="1" x14ac:dyDescent="0.15">
      <c r="A64" s="74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3"/>
      <c r="AF64" s="633"/>
      <c r="AG64" s="633"/>
      <c r="AH64" s="633"/>
      <c r="AI64" s="633"/>
      <c r="AJ64" s="633"/>
      <c r="AK64" s="633"/>
      <c r="AL64" s="633"/>
      <c r="AM64" s="633"/>
      <c r="AN64" s="633"/>
      <c r="AO64" s="633"/>
      <c r="AP64" s="290"/>
      <c r="AQ64" s="413"/>
      <c r="AR64" s="276"/>
      <c r="AS64" s="153" t="s">
        <v>371</v>
      </c>
      <c r="AT64" s="154"/>
      <c r="AU64" s="276"/>
      <c r="AV64" s="276"/>
      <c r="AW64" s="274" t="s">
        <v>313</v>
      </c>
      <c r="AX64" s="275"/>
    </row>
    <row r="65" spans="1:60" ht="22.5" hidden="1" customHeight="1" x14ac:dyDescent="0.15">
      <c r="A65" s="74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4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44"/>
      <c r="B67" s="374"/>
      <c r="C67" s="374"/>
      <c r="D67" s="374"/>
      <c r="E67" s="374"/>
      <c r="F67" s="375"/>
      <c r="G67" s="135"/>
      <c r="H67" s="114"/>
      <c r="I67" s="114"/>
      <c r="J67" s="114"/>
      <c r="K67" s="114"/>
      <c r="L67" s="114"/>
      <c r="M67" s="114"/>
      <c r="N67" s="114"/>
      <c r="O67" s="136"/>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4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29" t="s">
        <v>262</v>
      </c>
      <c r="AV68" s="829"/>
      <c r="AW68" s="829"/>
      <c r="AX68" s="830"/>
    </row>
    <row r="69" spans="1:60" ht="18.75" hidden="1" customHeight="1" x14ac:dyDescent="0.15">
      <c r="A69" s="74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4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76"/>
      <c r="AC70" s="777"/>
      <c r="AD70" s="778"/>
      <c r="AE70" s="392"/>
      <c r="AF70" s="363"/>
      <c r="AG70" s="363"/>
      <c r="AH70" s="662"/>
      <c r="AI70" s="392"/>
      <c r="AJ70" s="363"/>
      <c r="AK70" s="363"/>
      <c r="AL70" s="662"/>
      <c r="AM70" s="392"/>
      <c r="AN70" s="363"/>
      <c r="AO70" s="363"/>
      <c r="AP70" s="363"/>
      <c r="AQ70" s="272"/>
      <c r="AR70" s="209"/>
      <c r="AS70" s="209"/>
      <c r="AT70" s="273"/>
      <c r="AU70" s="363"/>
      <c r="AV70" s="363"/>
      <c r="AW70" s="363"/>
      <c r="AX70" s="364"/>
    </row>
    <row r="71" spans="1:60" ht="22.5" hidden="1" customHeight="1" x14ac:dyDescent="0.15">
      <c r="A71" s="74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662"/>
      <c r="AI71" s="392"/>
      <c r="AJ71" s="363"/>
      <c r="AK71" s="363"/>
      <c r="AL71" s="662"/>
      <c r="AM71" s="392"/>
      <c r="AN71" s="363"/>
      <c r="AO71" s="363"/>
      <c r="AP71" s="363"/>
      <c r="AQ71" s="272"/>
      <c r="AR71" s="209"/>
      <c r="AS71" s="209"/>
      <c r="AT71" s="273"/>
      <c r="AU71" s="363"/>
      <c r="AV71" s="363"/>
      <c r="AW71" s="363"/>
      <c r="AX71" s="364"/>
    </row>
    <row r="72" spans="1:60" ht="22.5" hidden="1" customHeight="1" thickBot="1" x14ac:dyDescent="0.2">
      <c r="A72" s="745"/>
      <c r="B72" s="308"/>
      <c r="C72" s="308"/>
      <c r="D72" s="308"/>
      <c r="E72" s="308"/>
      <c r="F72" s="309"/>
      <c r="G72" s="768"/>
      <c r="H72" s="769"/>
      <c r="I72" s="769"/>
      <c r="J72" s="769"/>
      <c r="K72" s="769"/>
      <c r="L72" s="769"/>
      <c r="M72" s="769"/>
      <c r="N72" s="769"/>
      <c r="O72" s="770"/>
      <c r="P72" s="369"/>
      <c r="Q72" s="369"/>
      <c r="R72" s="369"/>
      <c r="S72" s="369"/>
      <c r="T72" s="369"/>
      <c r="U72" s="369"/>
      <c r="V72" s="369"/>
      <c r="W72" s="369"/>
      <c r="X72" s="370"/>
      <c r="Y72" s="790" t="s">
        <v>15</v>
      </c>
      <c r="Z72" s="791"/>
      <c r="AA72" s="792"/>
      <c r="AB72" s="784" t="s">
        <v>16</v>
      </c>
      <c r="AC72" s="785"/>
      <c r="AD72" s="786"/>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7"/>
      <c r="Z73" s="788"/>
      <c r="AA73" s="789"/>
      <c r="AB73" s="766" t="s">
        <v>12</v>
      </c>
      <c r="AC73" s="766"/>
      <c r="AD73" s="766"/>
      <c r="AE73" s="766" t="s">
        <v>372</v>
      </c>
      <c r="AF73" s="766"/>
      <c r="AG73" s="766"/>
      <c r="AH73" s="766"/>
      <c r="AI73" s="766" t="s">
        <v>373</v>
      </c>
      <c r="AJ73" s="766"/>
      <c r="AK73" s="766"/>
      <c r="AL73" s="766"/>
      <c r="AM73" s="766" t="s">
        <v>374</v>
      </c>
      <c r="AN73" s="766"/>
      <c r="AO73" s="766"/>
      <c r="AP73" s="766"/>
      <c r="AQ73" s="857" t="s">
        <v>375</v>
      </c>
      <c r="AR73" s="857"/>
      <c r="AS73" s="857"/>
      <c r="AT73" s="857"/>
      <c r="AU73" s="857"/>
      <c r="AV73" s="857"/>
      <c r="AW73" s="857"/>
      <c r="AX73" s="858"/>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538</v>
      </c>
      <c r="AC74" s="326"/>
      <c r="AD74" s="326"/>
      <c r="AE74" s="251">
        <v>33</v>
      </c>
      <c r="AF74" s="251"/>
      <c r="AG74" s="251"/>
      <c r="AH74" s="251"/>
      <c r="AI74" s="251">
        <v>33</v>
      </c>
      <c r="AJ74" s="251"/>
      <c r="AK74" s="251"/>
      <c r="AL74" s="251"/>
      <c r="AM74" s="251">
        <v>39</v>
      </c>
      <c r="AN74" s="251"/>
      <c r="AO74" s="251"/>
      <c r="AP74" s="251"/>
      <c r="AQ74" s="251" t="s">
        <v>582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538</v>
      </c>
      <c r="AC75" s="326"/>
      <c r="AD75" s="326"/>
      <c r="AE75" s="251">
        <v>31</v>
      </c>
      <c r="AF75" s="251"/>
      <c r="AG75" s="251"/>
      <c r="AH75" s="251"/>
      <c r="AI75" s="251">
        <v>33</v>
      </c>
      <c r="AJ75" s="251"/>
      <c r="AK75" s="251"/>
      <c r="AL75" s="251"/>
      <c r="AM75" s="251">
        <v>33</v>
      </c>
      <c r="AN75" s="251"/>
      <c r="AO75" s="251"/>
      <c r="AP75" s="251"/>
      <c r="AQ75" s="251">
        <v>40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9" t="s">
        <v>62</v>
      </c>
      <c r="Z77" s="550"/>
      <c r="AA77" s="551"/>
      <c r="AB77" s="771"/>
      <c r="AC77" s="772"/>
      <c r="AD77" s="77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4"/>
      <c r="AA78" s="775"/>
      <c r="AB78" s="776"/>
      <c r="AC78" s="777"/>
      <c r="AD78" s="77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71"/>
      <c r="AC80" s="772"/>
      <c r="AD80" s="77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4"/>
      <c r="AA81" s="775"/>
      <c r="AB81" s="776"/>
      <c r="AC81" s="777"/>
      <c r="AD81" s="77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71"/>
      <c r="AC83" s="772"/>
      <c r="AD83" s="77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4"/>
      <c r="AA84" s="775"/>
      <c r="AB84" s="776"/>
      <c r="AC84" s="777"/>
      <c r="AD84" s="77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71"/>
      <c r="AC86" s="772"/>
      <c r="AD86" s="77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4"/>
      <c r="AA87" s="775"/>
      <c r="AB87" s="776"/>
      <c r="AC87" s="777"/>
      <c r="AD87" s="77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5"/>
      <c r="Z88" s="656"/>
      <c r="AA88" s="657"/>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535</v>
      </c>
      <c r="H89" s="385"/>
      <c r="I89" s="385"/>
      <c r="J89" s="385"/>
      <c r="K89" s="385"/>
      <c r="L89" s="385"/>
      <c r="M89" s="385"/>
      <c r="N89" s="385"/>
      <c r="O89" s="385"/>
      <c r="P89" s="385"/>
      <c r="Q89" s="385"/>
      <c r="R89" s="385"/>
      <c r="S89" s="385"/>
      <c r="T89" s="385"/>
      <c r="U89" s="385"/>
      <c r="V89" s="385"/>
      <c r="W89" s="385"/>
      <c r="X89" s="385"/>
      <c r="Y89" s="260" t="s">
        <v>17</v>
      </c>
      <c r="Z89" s="261"/>
      <c r="AA89" s="262"/>
      <c r="AB89" s="327" t="s">
        <v>539</v>
      </c>
      <c r="AC89" s="675"/>
      <c r="AD89" s="676"/>
      <c r="AE89" s="251">
        <f>22/31</f>
        <v>0.70967741935483875</v>
      </c>
      <c r="AF89" s="251"/>
      <c r="AG89" s="251"/>
      <c r="AH89" s="251"/>
      <c r="AI89" s="251">
        <f>26/33</f>
        <v>0.78787878787878785</v>
      </c>
      <c r="AJ89" s="251"/>
      <c r="AK89" s="251"/>
      <c r="AL89" s="251"/>
      <c r="AM89" s="251">
        <f>30/39</f>
        <v>0.76923076923076927</v>
      </c>
      <c r="AN89" s="251"/>
      <c r="AO89" s="251"/>
      <c r="AP89" s="251"/>
      <c r="AQ89" s="392">
        <f>49/40</f>
        <v>1.2250000000000001</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7" t="s">
        <v>558</v>
      </c>
      <c r="AC90" s="718"/>
      <c r="AD90" s="719"/>
      <c r="AE90" s="381" t="s">
        <v>540</v>
      </c>
      <c r="AF90" s="381"/>
      <c r="AG90" s="381"/>
      <c r="AH90" s="381"/>
      <c r="AI90" s="381" t="s">
        <v>541</v>
      </c>
      <c r="AJ90" s="381"/>
      <c r="AK90" s="381"/>
      <c r="AL90" s="381"/>
      <c r="AM90" s="381" t="s">
        <v>542</v>
      </c>
      <c r="AN90" s="381"/>
      <c r="AO90" s="381"/>
      <c r="AP90" s="381"/>
      <c r="AQ90" s="381" t="s">
        <v>583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5"/>
      <c r="Z91" s="656"/>
      <c r="AA91" s="657"/>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7" t="s">
        <v>56</v>
      </c>
      <c r="AC93" s="718"/>
      <c r="AD93" s="71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5"/>
      <c r="Z94" s="656"/>
      <c r="AA94" s="657"/>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7" t="s">
        <v>56</v>
      </c>
      <c r="AC96" s="718"/>
      <c r="AD96" s="71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5"/>
      <c r="Z97" s="656"/>
      <c r="AA97" s="657"/>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71"/>
      <c r="Y99" s="376" t="s">
        <v>55</v>
      </c>
      <c r="Z99" s="324"/>
      <c r="AA99" s="325"/>
      <c r="AB99" s="717" t="s">
        <v>56</v>
      </c>
      <c r="AC99" s="718"/>
      <c r="AD99" s="71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7" t="s">
        <v>368</v>
      </c>
      <c r="AC102" s="718"/>
      <c r="AD102" s="71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8" t="s">
        <v>469</v>
      </c>
      <c r="B103" s="809"/>
      <c r="C103" s="823" t="s">
        <v>417</v>
      </c>
      <c r="D103" s="824"/>
      <c r="E103" s="824"/>
      <c r="F103" s="824"/>
      <c r="G103" s="824"/>
      <c r="H103" s="824"/>
      <c r="I103" s="824"/>
      <c r="J103" s="824"/>
      <c r="K103" s="825"/>
      <c r="L103" s="729" t="s">
        <v>463</v>
      </c>
      <c r="M103" s="729"/>
      <c r="N103" s="729"/>
      <c r="O103" s="729"/>
      <c r="P103" s="729"/>
      <c r="Q103" s="729"/>
      <c r="R103" s="440" t="s">
        <v>382</v>
      </c>
      <c r="S103" s="440"/>
      <c r="T103" s="440"/>
      <c r="U103" s="440"/>
      <c r="V103" s="440"/>
      <c r="W103" s="440"/>
      <c r="X103" s="859"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0"/>
    </row>
    <row r="104" spans="1:50" ht="30" customHeight="1" x14ac:dyDescent="0.15">
      <c r="A104" s="810"/>
      <c r="B104" s="811"/>
      <c r="C104" s="872" t="s">
        <v>543</v>
      </c>
      <c r="D104" s="873"/>
      <c r="E104" s="873"/>
      <c r="F104" s="873"/>
      <c r="G104" s="873"/>
      <c r="H104" s="873"/>
      <c r="I104" s="873"/>
      <c r="J104" s="873"/>
      <c r="K104" s="874"/>
      <c r="L104" s="257">
        <v>49</v>
      </c>
      <c r="M104" s="258"/>
      <c r="N104" s="258"/>
      <c r="O104" s="258"/>
      <c r="P104" s="258"/>
      <c r="Q104" s="259"/>
      <c r="R104" s="257">
        <v>49</v>
      </c>
      <c r="S104" s="258"/>
      <c r="T104" s="258"/>
      <c r="U104" s="258"/>
      <c r="V104" s="258"/>
      <c r="W104" s="259"/>
      <c r="X104" s="441" t="s">
        <v>597</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810"/>
      <c r="B105" s="811"/>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810"/>
      <c r="B106" s="811"/>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810"/>
      <c r="B107" s="811"/>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810"/>
      <c r="B108" s="81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810"/>
      <c r="B109" s="811"/>
      <c r="C109" s="814"/>
      <c r="D109" s="815"/>
      <c r="E109" s="815"/>
      <c r="F109" s="815"/>
      <c r="G109" s="815"/>
      <c r="H109" s="815"/>
      <c r="I109" s="815"/>
      <c r="J109" s="815"/>
      <c r="K109" s="816"/>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812"/>
      <c r="B110" s="813"/>
      <c r="C110" s="867" t="s">
        <v>22</v>
      </c>
      <c r="D110" s="868"/>
      <c r="E110" s="868"/>
      <c r="F110" s="868"/>
      <c r="G110" s="868"/>
      <c r="H110" s="868"/>
      <c r="I110" s="868"/>
      <c r="J110" s="868"/>
      <c r="K110" s="869"/>
      <c r="L110" s="344">
        <f>SUM(L104:Q109)</f>
        <v>49</v>
      </c>
      <c r="M110" s="345"/>
      <c r="N110" s="345"/>
      <c r="O110" s="345"/>
      <c r="P110" s="345"/>
      <c r="Q110" s="346"/>
      <c r="R110" s="344">
        <f>SUM(R104:W109)</f>
        <v>49</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85" t="s">
        <v>391</v>
      </c>
      <c r="B111" s="886"/>
      <c r="C111" s="890" t="s">
        <v>388</v>
      </c>
      <c r="D111" s="886"/>
      <c r="E111" s="875" t="s">
        <v>429</v>
      </c>
      <c r="F111" s="876"/>
      <c r="G111" s="877" t="s">
        <v>591</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5"/>
      <c r="D112" s="882"/>
      <c r="E112" s="187" t="s">
        <v>428</v>
      </c>
      <c r="F112" s="192"/>
      <c r="G112" s="135" t="s">
        <v>584</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572</v>
      </c>
      <c r="AR114" s="276"/>
      <c r="AS114" s="153" t="s">
        <v>371</v>
      </c>
      <c r="AT114" s="154"/>
      <c r="AU114" s="152" t="s">
        <v>572</v>
      </c>
      <c r="AV114" s="152"/>
      <c r="AW114" s="153" t="s">
        <v>313</v>
      </c>
      <c r="AX114" s="204"/>
    </row>
    <row r="115" spans="1:50" ht="39.75" customHeight="1" x14ac:dyDescent="0.15">
      <c r="A115" s="887"/>
      <c r="B115" s="882"/>
      <c r="C115" s="165"/>
      <c r="D115" s="882"/>
      <c r="E115" s="165"/>
      <c r="F115" s="166"/>
      <c r="G115" s="130" t="s">
        <v>571</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572</v>
      </c>
      <c r="AC115" s="208"/>
      <c r="AD115" s="208"/>
      <c r="AE115" s="182" t="s">
        <v>572</v>
      </c>
      <c r="AF115" s="209"/>
      <c r="AG115" s="209"/>
      <c r="AH115" s="209"/>
      <c r="AI115" s="182" t="s">
        <v>572</v>
      </c>
      <c r="AJ115" s="209"/>
      <c r="AK115" s="209"/>
      <c r="AL115" s="209"/>
      <c r="AM115" s="182" t="s">
        <v>572</v>
      </c>
      <c r="AN115" s="209"/>
      <c r="AO115" s="209"/>
      <c r="AP115" s="209"/>
      <c r="AQ115" s="182" t="s">
        <v>572</v>
      </c>
      <c r="AR115" s="209"/>
      <c r="AS115" s="209"/>
      <c r="AT115" s="209"/>
      <c r="AU115" s="182" t="s">
        <v>572</v>
      </c>
      <c r="AV115" s="209"/>
      <c r="AW115" s="209"/>
      <c r="AX115" s="210"/>
    </row>
    <row r="116" spans="1:50" ht="48" customHeight="1" x14ac:dyDescent="0.15">
      <c r="A116" s="887"/>
      <c r="B116" s="882"/>
      <c r="C116" s="165"/>
      <c r="D116" s="882"/>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572</v>
      </c>
      <c r="AC116" s="214"/>
      <c r="AD116" s="214"/>
      <c r="AE116" s="182" t="s">
        <v>572</v>
      </c>
      <c r="AF116" s="209"/>
      <c r="AG116" s="209"/>
      <c r="AH116" s="209"/>
      <c r="AI116" s="182" t="s">
        <v>572</v>
      </c>
      <c r="AJ116" s="209"/>
      <c r="AK116" s="209"/>
      <c r="AL116" s="209"/>
      <c r="AM116" s="182" t="s">
        <v>572</v>
      </c>
      <c r="AN116" s="209"/>
      <c r="AO116" s="209"/>
      <c r="AP116" s="209"/>
      <c r="AQ116" s="182" t="s">
        <v>572</v>
      </c>
      <c r="AR116" s="209"/>
      <c r="AS116" s="209"/>
      <c r="AT116" s="209"/>
      <c r="AU116" s="182" t="s">
        <v>572</v>
      </c>
      <c r="AV116" s="209"/>
      <c r="AW116" s="209"/>
      <c r="AX116" s="210"/>
    </row>
    <row r="117" spans="1:50" ht="18.75" hidden="1"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7"/>
      <c r="B119" s="882"/>
      <c r="C119" s="165"/>
      <c r="D119" s="882"/>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7"/>
      <c r="B120" s="882"/>
      <c r="C120" s="165"/>
      <c r="D120" s="882"/>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7"/>
      <c r="B123" s="882"/>
      <c r="C123" s="165"/>
      <c r="D123" s="882"/>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7"/>
      <c r="B127" s="882"/>
      <c r="C127" s="165"/>
      <c r="D127" s="882"/>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7"/>
      <c r="B131" s="882"/>
      <c r="C131" s="165"/>
      <c r="D131" s="882"/>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87"/>
      <c r="B135" s="882"/>
      <c r="C135" s="165"/>
      <c r="D135" s="882"/>
      <c r="E135" s="165"/>
      <c r="F135" s="166"/>
      <c r="G135" s="130" t="s">
        <v>567</v>
      </c>
      <c r="H135" s="111"/>
      <c r="I135" s="111"/>
      <c r="J135" s="111"/>
      <c r="K135" s="111"/>
      <c r="L135" s="111"/>
      <c r="M135" s="111"/>
      <c r="N135" s="111"/>
      <c r="O135" s="111"/>
      <c r="P135" s="111"/>
      <c r="Q135" s="111"/>
      <c r="R135" s="111"/>
      <c r="S135" s="111"/>
      <c r="T135" s="111"/>
      <c r="U135" s="111"/>
      <c r="V135" s="111"/>
      <c r="W135" s="111"/>
      <c r="X135" s="131"/>
      <c r="Y135" s="137" t="s">
        <v>562</v>
      </c>
      <c r="Z135" s="101"/>
      <c r="AA135" s="101"/>
      <c r="AB135" s="100" t="s">
        <v>561</v>
      </c>
      <c r="AC135" s="101"/>
      <c r="AD135" s="101"/>
      <c r="AE135" s="106" t="s">
        <v>566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87"/>
      <c r="B136" s="882"/>
      <c r="C136" s="165"/>
      <c r="D136" s="882"/>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7"/>
      <c r="B137" s="882"/>
      <c r="C137" s="165"/>
      <c r="D137" s="882"/>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7"/>
      <c r="B138" s="882"/>
      <c r="C138" s="165"/>
      <c r="D138" s="882"/>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72" customHeight="1" x14ac:dyDescent="0.15">
      <c r="A139" s="887"/>
      <c r="B139" s="882"/>
      <c r="C139" s="165"/>
      <c r="D139" s="882"/>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7"/>
      <c r="B140" s="882"/>
      <c r="C140" s="165"/>
      <c r="D140" s="882"/>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7"/>
      <c r="B141" s="882"/>
      <c r="C141" s="165"/>
      <c r="D141" s="882"/>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7"/>
      <c r="B142" s="882"/>
      <c r="C142" s="165"/>
      <c r="D142" s="882"/>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7"/>
      <c r="B143" s="882"/>
      <c r="C143" s="165"/>
      <c r="D143" s="882"/>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7"/>
      <c r="B144" s="882"/>
      <c r="C144" s="165"/>
      <c r="D144" s="882"/>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7"/>
      <c r="B145" s="882"/>
      <c r="C145" s="165"/>
      <c r="D145" s="882"/>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7"/>
      <c r="B146" s="882"/>
      <c r="C146" s="165"/>
      <c r="D146" s="882"/>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7"/>
      <c r="B147" s="882"/>
      <c r="C147" s="165"/>
      <c r="D147" s="882"/>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7"/>
      <c r="B148" s="882"/>
      <c r="C148" s="165"/>
      <c r="D148" s="882"/>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7"/>
      <c r="B149" s="882"/>
      <c r="C149" s="165"/>
      <c r="D149" s="882"/>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7"/>
      <c r="B150" s="882"/>
      <c r="C150" s="165"/>
      <c r="D150" s="882"/>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7"/>
      <c r="B151" s="882"/>
      <c r="C151" s="165"/>
      <c r="D151" s="882"/>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7"/>
      <c r="B152" s="882"/>
      <c r="C152" s="165"/>
      <c r="D152" s="882"/>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7"/>
      <c r="B153" s="882"/>
      <c r="C153" s="165"/>
      <c r="D153" s="882"/>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7"/>
      <c r="B154" s="882"/>
      <c r="C154" s="165"/>
      <c r="D154" s="882"/>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7"/>
      <c r="B155" s="882"/>
      <c r="C155" s="165"/>
      <c r="D155" s="882"/>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7"/>
      <c r="B156" s="882"/>
      <c r="C156" s="165"/>
      <c r="D156" s="882"/>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7"/>
      <c r="B157" s="882"/>
      <c r="C157" s="165"/>
      <c r="D157" s="882"/>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7"/>
      <c r="B158" s="882"/>
      <c r="C158" s="165"/>
      <c r="D158" s="882"/>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7"/>
      <c r="B159" s="882"/>
      <c r="C159" s="165"/>
      <c r="D159" s="882"/>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7"/>
      <c r="B160" s="882"/>
      <c r="C160" s="165"/>
      <c r="D160" s="882"/>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7"/>
      <c r="B161" s="882"/>
      <c r="C161" s="165"/>
      <c r="D161" s="882"/>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7"/>
      <c r="B162" s="882"/>
      <c r="C162" s="165"/>
      <c r="D162" s="882"/>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7"/>
      <c r="B163" s="882"/>
      <c r="C163" s="165"/>
      <c r="D163" s="882"/>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7"/>
      <c r="B164" s="882"/>
      <c r="C164" s="165"/>
      <c r="D164" s="882"/>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7"/>
      <c r="B165" s="882"/>
      <c r="C165" s="165"/>
      <c r="D165" s="882"/>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7"/>
      <c r="B167" s="882"/>
      <c r="C167" s="165"/>
      <c r="D167" s="882"/>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7"/>
      <c r="B168" s="882"/>
      <c r="C168" s="165"/>
      <c r="D168" s="882"/>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7"/>
      <c r="B169" s="882"/>
      <c r="C169" s="165"/>
      <c r="D169" s="882"/>
      <c r="E169" s="110" t="s">
        <v>568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87"/>
      <c r="B170" s="882"/>
      <c r="C170" s="165"/>
      <c r="D170" s="88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7"/>
      <c r="B196" s="882"/>
      <c r="C196" s="165"/>
      <c r="D196" s="882"/>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7"/>
      <c r="B197" s="882"/>
      <c r="C197" s="165"/>
      <c r="D197" s="882"/>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7"/>
      <c r="B198" s="882"/>
      <c r="C198" s="165"/>
      <c r="D198" s="882"/>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7"/>
      <c r="B199" s="882"/>
      <c r="C199" s="165"/>
      <c r="D199" s="882"/>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7"/>
      <c r="B200" s="882"/>
      <c r="C200" s="165"/>
      <c r="D200" s="882"/>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7"/>
      <c r="B201" s="882"/>
      <c r="C201" s="165"/>
      <c r="D201" s="882"/>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7"/>
      <c r="B202" s="882"/>
      <c r="C202" s="165"/>
      <c r="D202" s="882"/>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7"/>
      <c r="B203" s="882"/>
      <c r="C203" s="165"/>
      <c r="D203" s="882"/>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7"/>
      <c r="B204" s="882"/>
      <c r="C204" s="165"/>
      <c r="D204" s="882"/>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7"/>
      <c r="B205" s="882"/>
      <c r="C205" s="165"/>
      <c r="D205" s="882"/>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7"/>
      <c r="B206" s="882"/>
      <c r="C206" s="165"/>
      <c r="D206" s="882"/>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7"/>
      <c r="B207" s="882"/>
      <c r="C207" s="165"/>
      <c r="D207" s="882"/>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7"/>
      <c r="B208" s="882"/>
      <c r="C208" s="165"/>
      <c r="D208" s="882"/>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7"/>
      <c r="B209" s="882"/>
      <c r="C209" s="165"/>
      <c r="D209" s="882"/>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7"/>
      <c r="B210" s="882"/>
      <c r="C210" s="165"/>
      <c r="D210" s="882"/>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7"/>
      <c r="B211" s="882"/>
      <c r="C211" s="165"/>
      <c r="D211" s="882"/>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7"/>
      <c r="B212" s="882"/>
      <c r="C212" s="165"/>
      <c r="D212" s="882"/>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7"/>
      <c r="B213" s="882"/>
      <c r="C213" s="165"/>
      <c r="D213" s="882"/>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7"/>
      <c r="B214" s="882"/>
      <c r="C214" s="165"/>
      <c r="D214" s="882"/>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7"/>
      <c r="B215" s="882"/>
      <c r="C215" s="165"/>
      <c r="D215" s="882"/>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7"/>
      <c r="B216" s="882"/>
      <c r="C216" s="165"/>
      <c r="D216" s="882"/>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7"/>
      <c r="B217" s="882"/>
      <c r="C217" s="165"/>
      <c r="D217" s="882"/>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7"/>
      <c r="B218" s="882"/>
      <c r="C218" s="165"/>
      <c r="D218" s="882"/>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7"/>
      <c r="B219" s="882"/>
      <c r="C219" s="165"/>
      <c r="D219" s="882"/>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7"/>
      <c r="B220" s="882"/>
      <c r="C220" s="165"/>
      <c r="D220" s="882"/>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7"/>
      <c r="B221" s="882"/>
      <c r="C221" s="165"/>
      <c r="D221" s="882"/>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7"/>
      <c r="B222" s="882"/>
      <c r="C222" s="165"/>
      <c r="D222" s="882"/>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7"/>
      <c r="B223" s="882"/>
      <c r="C223" s="165"/>
      <c r="D223" s="882"/>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7"/>
      <c r="B224" s="882"/>
      <c r="C224" s="165"/>
      <c r="D224" s="882"/>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7"/>
      <c r="B225" s="882"/>
      <c r="C225" s="165"/>
      <c r="D225" s="882"/>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7"/>
      <c r="B226" s="882"/>
      <c r="C226" s="165"/>
      <c r="D226" s="882"/>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7"/>
      <c r="B227" s="882"/>
      <c r="C227" s="165"/>
      <c r="D227" s="882"/>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7"/>
      <c r="B228" s="882"/>
      <c r="C228" s="165"/>
      <c r="D228" s="882"/>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7"/>
      <c r="B230" s="882"/>
      <c r="C230" s="165"/>
      <c r="D230" s="88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87"/>
      <c r="B234" s="882"/>
      <c r="C234" s="165"/>
      <c r="D234" s="882"/>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87"/>
      <c r="B235" s="882"/>
      <c r="C235" s="165"/>
      <c r="D235" s="882"/>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87"/>
      <c r="B238" s="882"/>
      <c r="C238" s="165"/>
      <c r="D238" s="882"/>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87"/>
      <c r="B239" s="882"/>
      <c r="C239" s="165"/>
      <c r="D239" s="882"/>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87"/>
      <c r="B242" s="882"/>
      <c r="C242" s="165"/>
      <c r="D242" s="882"/>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87"/>
      <c r="B243" s="882"/>
      <c r="C243" s="165"/>
      <c r="D243" s="882"/>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7"/>
      <c r="B246" s="882"/>
      <c r="C246" s="165"/>
      <c r="D246" s="882"/>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87"/>
      <c r="B247" s="882"/>
      <c r="C247" s="165"/>
      <c r="D247" s="882"/>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87"/>
      <c r="B250" s="882"/>
      <c r="C250" s="165"/>
      <c r="D250" s="882"/>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87"/>
      <c r="B251" s="882"/>
      <c r="C251" s="165"/>
      <c r="D251" s="882"/>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7"/>
      <c r="B254" s="882"/>
      <c r="C254" s="165"/>
      <c r="D254" s="882"/>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7"/>
      <c r="B255" s="882"/>
      <c r="C255" s="165"/>
      <c r="D255" s="882"/>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7"/>
      <c r="B256" s="882"/>
      <c r="C256" s="165"/>
      <c r="D256" s="882"/>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7"/>
      <c r="B257" s="882"/>
      <c r="C257" s="165"/>
      <c r="D257" s="882"/>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7"/>
      <c r="B258" s="882"/>
      <c r="C258" s="165"/>
      <c r="D258" s="882"/>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7"/>
      <c r="B259" s="882"/>
      <c r="C259" s="165"/>
      <c r="D259" s="882"/>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7"/>
      <c r="B260" s="882"/>
      <c r="C260" s="165"/>
      <c r="D260" s="882"/>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7"/>
      <c r="B261" s="882"/>
      <c r="C261" s="165"/>
      <c r="D261" s="882"/>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7"/>
      <c r="B262" s="882"/>
      <c r="C262" s="165"/>
      <c r="D262" s="882"/>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7"/>
      <c r="B263" s="882"/>
      <c r="C263" s="165"/>
      <c r="D263" s="882"/>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7"/>
      <c r="B264" s="882"/>
      <c r="C264" s="165"/>
      <c r="D264" s="882"/>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7"/>
      <c r="B265" s="882"/>
      <c r="C265" s="165"/>
      <c r="D265" s="882"/>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7"/>
      <c r="B266" s="882"/>
      <c r="C266" s="165"/>
      <c r="D266" s="882"/>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7"/>
      <c r="B267" s="882"/>
      <c r="C267" s="165"/>
      <c r="D267" s="882"/>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7"/>
      <c r="B268" s="882"/>
      <c r="C268" s="165"/>
      <c r="D268" s="882"/>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7"/>
      <c r="B269" s="882"/>
      <c r="C269" s="165"/>
      <c r="D269" s="882"/>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7"/>
      <c r="B270" s="882"/>
      <c r="C270" s="165"/>
      <c r="D270" s="882"/>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7"/>
      <c r="B271" s="882"/>
      <c r="C271" s="165"/>
      <c r="D271" s="882"/>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7"/>
      <c r="B272" s="882"/>
      <c r="C272" s="165"/>
      <c r="D272" s="882"/>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7"/>
      <c r="B273" s="882"/>
      <c r="C273" s="165"/>
      <c r="D273" s="882"/>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7"/>
      <c r="B274" s="882"/>
      <c r="C274" s="165"/>
      <c r="D274" s="882"/>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7"/>
      <c r="B275" s="882"/>
      <c r="C275" s="165"/>
      <c r="D275" s="882"/>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7"/>
      <c r="B276" s="882"/>
      <c r="C276" s="165"/>
      <c r="D276" s="882"/>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7"/>
      <c r="B277" s="882"/>
      <c r="C277" s="165"/>
      <c r="D277" s="882"/>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7"/>
      <c r="B278" s="882"/>
      <c r="C278" s="165"/>
      <c r="D278" s="882"/>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7"/>
      <c r="B279" s="882"/>
      <c r="C279" s="165"/>
      <c r="D279" s="882"/>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7"/>
      <c r="B280" s="882"/>
      <c r="C280" s="165"/>
      <c r="D280" s="882"/>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7"/>
      <c r="B281" s="882"/>
      <c r="C281" s="165"/>
      <c r="D281" s="882"/>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7"/>
      <c r="B282" s="882"/>
      <c r="C282" s="165"/>
      <c r="D282" s="882"/>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7"/>
      <c r="B283" s="882"/>
      <c r="C283" s="165"/>
      <c r="D283" s="882"/>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7"/>
      <c r="B284" s="882"/>
      <c r="C284" s="165"/>
      <c r="D284" s="882"/>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7"/>
      <c r="B285" s="882"/>
      <c r="C285" s="165"/>
      <c r="D285" s="882"/>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7"/>
      <c r="B286" s="882"/>
      <c r="C286" s="165"/>
      <c r="D286" s="882"/>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7"/>
      <c r="B287" s="882"/>
      <c r="C287" s="165"/>
      <c r="D287" s="882"/>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7"/>
      <c r="B288" s="882"/>
      <c r="C288" s="165"/>
      <c r="D288" s="882"/>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7"/>
      <c r="B290" s="882"/>
      <c r="C290" s="165"/>
      <c r="D290" s="88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7"/>
      <c r="B316" s="882"/>
      <c r="C316" s="165"/>
      <c r="D316" s="882"/>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7"/>
      <c r="B317" s="882"/>
      <c r="C317" s="165"/>
      <c r="D317" s="882"/>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7"/>
      <c r="B318" s="882"/>
      <c r="C318" s="165"/>
      <c r="D318" s="882"/>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7"/>
      <c r="B319" s="882"/>
      <c r="C319" s="165"/>
      <c r="D319" s="882"/>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7"/>
      <c r="B320" s="882"/>
      <c r="C320" s="165"/>
      <c r="D320" s="882"/>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7"/>
      <c r="B321" s="882"/>
      <c r="C321" s="165"/>
      <c r="D321" s="882"/>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7"/>
      <c r="B322" s="882"/>
      <c r="C322" s="165"/>
      <c r="D322" s="882"/>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7"/>
      <c r="B323" s="882"/>
      <c r="C323" s="165"/>
      <c r="D323" s="882"/>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7"/>
      <c r="B324" s="882"/>
      <c r="C324" s="165"/>
      <c r="D324" s="882"/>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7"/>
      <c r="B325" s="882"/>
      <c r="C325" s="165"/>
      <c r="D325" s="882"/>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7"/>
      <c r="B326" s="882"/>
      <c r="C326" s="165"/>
      <c r="D326" s="882"/>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7"/>
      <c r="B327" s="882"/>
      <c r="C327" s="165"/>
      <c r="D327" s="882"/>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7"/>
      <c r="B328" s="882"/>
      <c r="C328" s="165"/>
      <c r="D328" s="882"/>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7"/>
      <c r="B329" s="882"/>
      <c r="C329" s="165"/>
      <c r="D329" s="882"/>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7"/>
      <c r="B330" s="882"/>
      <c r="C330" s="165"/>
      <c r="D330" s="882"/>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7"/>
      <c r="B331" s="882"/>
      <c r="C331" s="165"/>
      <c r="D331" s="882"/>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7"/>
      <c r="B332" s="882"/>
      <c r="C332" s="165"/>
      <c r="D332" s="882"/>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7"/>
      <c r="B333" s="882"/>
      <c r="C333" s="165"/>
      <c r="D333" s="882"/>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7"/>
      <c r="B334" s="882"/>
      <c r="C334" s="165"/>
      <c r="D334" s="882"/>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7"/>
      <c r="B335" s="882"/>
      <c r="C335" s="165"/>
      <c r="D335" s="882"/>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7"/>
      <c r="B336" s="882"/>
      <c r="C336" s="165"/>
      <c r="D336" s="882"/>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7"/>
      <c r="B337" s="882"/>
      <c r="C337" s="165"/>
      <c r="D337" s="882"/>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7"/>
      <c r="B338" s="882"/>
      <c r="C338" s="165"/>
      <c r="D338" s="882"/>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7"/>
      <c r="B339" s="882"/>
      <c r="C339" s="165"/>
      <c r="D339" s="882"/>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7"/>
      <c r="B340" s="882"/>
      <c r="C340" s="165"/>
      <c r="D340" s="882"/>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7"/>
      <c r="B341" s="882"/>
      <c r="C341" s="165"/>
      <c r="D341" s="882"/>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7"/>
      <c r="B342" s="882"/>
      <c r="C342" s="165"/>
      <c r="D342" s="882"/>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7"/>
      <c r="B343" s="882"/>
      <c r="C343" s="165"/>
      <c r="D343" s="882"/>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7"/>
      <c r="B344" s="882"/>
      <c r="C344" s="165"/>
      <c r="D344" s="882"/>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7"/>
      <c r="B345" s="882"/>
      <c r="C345" s="165"/>
      <c r="D345" s="882"/>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7"/>
      <c r="B346" s="882"/>
      <c r="C346" s="165"/>
      <c r="D346" s="882"/>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7"/>
      <c r="B347" s="882"/>
      <c r="C347" s="165"/>
      <c r="D347" s="882"/>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7"/>
      <c r="B348" s="882"/>
      <c r="C348" s="165"/>
      <c r="D348" s="882"/>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7"/>
      <c r="B350" s="882"/>
      <c r="C350" s="165"/>
      <c r="D350" s="88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87"/>
      <c r="B354" s="882"/>
      <c r="C354" s="165"/>
      <c r="D354" s="882"/>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87"/>
      <c r="B355" s="882"/>
      <c r="C355" s="165"/>
      <c r="D355" s="882"/>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87"/>
      <c r="B358" s="882"/>
      <c r="C358" s="165"/>
      <c r="D358" s="882"/>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87"/>
      <c r="B359" s="882"/>
      <c r="C359" s="165"/>
      <c r="D359" s="882"/>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87"/>
      <c r="B362" s="882"/>
      <c r="C362" s="165"/>
      <c r="D362" s="882"/>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87"/>
      <c r="B363" s="882"/>
      <c r="C363" s="165"/>
      <c r="D363" s="882"/>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87"/>
      <c r="B366" s="882"/>
      <c r="C366" s="165"/>
      <c r="D366" s="882"/>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87"/>
      <c r="B367" s="882"/>
      <c r="C367" s="165"/>
      <c r="D367" s="882"/>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87"/>
      <c r="B370" s="882"/>
      <c r="C370" s="165"/>
      <c r="D370" s="882"/>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87"/>
      <c r="B371" s="882"/>
      <c r="C371" s="165"/>
      <c r="D371" s="882"/>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7"/>
      <c r="B374" s="882"/>
      <c r="C374" s="165"/>
      <c r="D374" s="882"/>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7"/>
      <c r="B375" s="882"/>
      <c r="C375" s="165"/>
      <c r="D375" s="882"/>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7"/>
      <c r="B376" s="882"/>
      <c r="C376" s="165"/>
      <c r="D376" s="882"/>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7"/>
      <c r="B377" s="882"/>
      <c r="C377" s="165"/>
      <c r="D377" s="882"/>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7"/>
      <c r="B378" s="882"/>
      <c r="C378" s="165"/>
      <c r="D378" s="882"/>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7"/>
      <c r="B379" s="882"/>
      <c r="C379" s="165"/>
      <c r="D379" s="882"/>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7"/>
      <c r="B380" s="882"/>
      <c r="C380" s="165"/>
      <c r="D380" s="882"/>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7"/>
      <c r="B381" s="882"/>
      <c r="C381" s="165"/>
      <c r="D381" s="882"/>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7"/>
      <c r="B382" s="882"/>
      <c r="C382" s="165"/>
      <c r="D382" s="882"/>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7"/>
      <c r="B383" s="882"/>
      <c r="C383" s="165"/>
      <c r="D383" s="882"/>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7"/>
      <c r="B384" s="882"/>
      <c r="C384" s="165"/>
      <c r="D384" s="882"/>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7"/>
      <c r="B385" s="882"/>
      <c r="C385" s="165"/>
      <c r="D385" s="882"/>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7"/>
      <c r="B386" s="882"/>
      <c r="C386" s="165"/>
      <c r="D386" s="882"/>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7"/>
      <c r="B387" s="882"/>
      <c r="C387" s="165"/>
      <c r="D387" s="882"/>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7"/>
      <c r="B388" s="882"/>
      <c r="C388" s="165"/>
      <c r="D388" s="882"/>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7"/>
      <c r="B389" s="882"/>
      <c r="C389" s="165"/>
      <c r="D389" s="882"/>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7"/>
      <c r="B390" s="882"/>
      <c r="C390" s="165"/>
      <c r="D390" s="882"/>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7"/>
      <c r="B391" s="882"/>
      <c r="C391" s="165"/>
      <c r="D391" s="882"/>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7"/>
      <c r="B392" s="882"/>
      <c r="C392" s="165"/>
      <c r="D392" s="882"/>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7"/>
      <c r="B393" s="882"/>
      <c r="C393" s="165"/>
      <c r="D393" s="882"/>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7"/>
      <c r="B394" s="882"/>
      <c r="C394" s="165"/>
      <c r="D394" s="882"/>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7"/>
      <c r="B395" s="882"/>
      <c r="C395" s="165"/>
      <c r="D395" s="882"/>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7"/>
      <c r="B396" s="882"/>
      <c r="C396" s="165"/>
      <c r="D396" s="882"/>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7"/>
      <c r="B397" s="882"/>
      <c r="C397" s="165"/>
      <c r="D397" s="882"/>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7"/>
      <c r="B398" s="882"/>
      <c r="C398" s="165"/>
      <c r="D398" s="882"/>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7"/>
      <c r="B399" s="882"/>
      <c r="C399" s="165"/>
      <c r="D399" s="882"/>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7"/>
      <c r="B400" s="882"/>
      <c r="C400" s="165"/>
      <c r="D400" s="882"/>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7"/>
      <c r="B401" s="882"/>
      <c r="C401" s="165"/>
      <c r="D401" s="882"/>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7"/>
      <c r="B402" s="882"/>
      <c r="C402" s="165"/>
      <c r="D402" s="882"/>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7"/>
      <c r="B403" s="882"/>
      <c r="C403" s="165"/>
      <c r="D403" s="882"/>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7"/>
      <c r="B404" s="882"/>
      <c r="C404" s="165"/>
      <c r="D404" s="882"/>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7"/>
      <c r="B405" s="882"/>
      <c r="C405" s="165"/>
      <c r="D405" s="882"/>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7"/>
      <c r="B406" s="882"/>
      <c r="C406" s="165"/>
      <c r="D406" s="882"/>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7"/>
      <c r="B407" s="882"/>
      <c r="C407" s="165"/>
      <c r="D407" s="882"/>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7"/>
      <c r="B408" s="882"/>
      <c r="C408" s="165"/>
      <c r="D408" s="882"/>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7"/>
      <c r="B410" s="882"/>
      <c r="C410" s="167"/>
      <c r="D410" s="89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7"/>
      <c r="B411" s="882"/>
      <c r="C411" s="163" t="s">
        <v>390</v>
      </c>
      <c r="D411" s="881"/>
      <c r="E411" s="187" t="s">
        <v>413</v>
      </c>
      <c r="F411" s="192"/>
      <c r="G411" s="803" t="s">
        <v>409</v>
      </c>
      <c r="H411" s="161"/>
      <c r="I411" s="161"/>
      <c r="J411" s="804" t="s">
        <v>519</v>
      </c>
      <c r="K411" s="805"/>
      <c r="L411" s="805"/>
      <c r="M411" s="805"/>
      <c r="N411" s="805"/>
      <c r="O411" s="805"/>
      <c r="P411" s="805"/>
      <c r="Q411" s="805"/>
      <c r="R411" s="805"/>
      <c r="S411" s="805"/>
      <c r="T411" s="80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7"/>
    </row>
    <row r="412" spans="1:50" ht="18.75" hidden="1" customHeight="1" x14ac:dyDescent="0.15">
      <c r="A412" s="887"/>
      <c r="B412" s="882"/>
      <c r="C412" s="165"/>
      <c r="D412" s="882"/>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hidden="1"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521</v>
      </c>
      <c r="AF413" s="152"/>
      <c r="AG413" s="153" t="s">
        <v>371</v>
      </c>
      <c r="AH413" s="154"/>
      <c r="AI413" s="148"/>
      <c r="AJ413" s="148"/>
      <c r="AK413" s="148"/>
      <c r="AL413" s="149"/>
      <c r="AM413" s="148"/>
      <c r="AN413" s="148"/>
      <c r="AO413" s="148"/>
      <c r="AP413" s="149"/>
      <c r="AQ413" s="203" t="s">
        <v>524</v>
      </c>
      <c r="AR413" s="152"/>
      <c r="AS413" s="153" t="s">
        <v>371</v>
      </c>
      <c r="AT413" s="154"/>
      <c r="AU413" s="152" t="s">
        <v>524</v>
      </c>
      <c r="AV413" s="152"/>
      <c r="AW413" s="153" t="s">
        <v>313</v>
      </c>
      <c r="AX413" s="204"/>
    </row>
    <row r="414" spans="1:50" ht="22.5" hidden="1" customHeight="1" x14ac:dyDescent="0.15">
      <c r="A414" s="887"/>
      <c r="B414" s="882"/>
      <c r="C414" s="165"/>
      <c r="D414" s="882"/>
      <c r="E414" s="155"/>
      <c r="F414" s="156"/>
      <c r="G414" s="130" t="s">
        <v>520</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521</v>
      </c>
      <c r="AC414" s="214"/>
      <c r="AD414" s="214"/>
      <c r="AE414" s="272" t="s">
        <v>524</v>
      </c>
      <c r="AF414" s="209"/>
      <c r="AG414" s="209"/>
      <c r="AH414" s="209"/>
      <c r="AI414" s="272" t="s">
        <v>524</v>
      </c>
      <c r="AJ414" s="209"/>
      <c r="AK414" s="209"/>
      <c r="AL414" s="209"/>
      <c r="AM414" s="272" t="s">
        <v>521</v>
      </c>
      <c r="AN414" s="209"/>
      <c r="AO414" s="209"/>
      <c r="AP414" s="273"/>
      <c r="AQ414" s="272" t="s">
        <v>521</v>
      </c>
      <c r="AR414" s="209"/>
      <c r="AS414" s="209"/>
      <c r="AT414" s="273"/>
      <c r="AU414" s="209" t="s">
        <v>523</v>
      </c>
      <c r="AV414" s="209"/>
      <c r="AW414" s="209"/>
      <c r="AX414" s="210"/>
    </row>
    <row r="415" spans="1:50" ht="22.5" hidden="1" customHeight="1" x14ac:dyDescent="0.15">
      <c r="A415" s="887"/>
      <c r="B415" s="882"/>
      <c r="C415" s="165"/>
      <c r="D415" s="882"/>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523</v>
      </c>
      <c r="AC415" s="208"/>
      <c r="AD415" s="208"/>
      <c r="AE415" s="272" t="s">
        <v>521</v>
      </c>
      <c r="AF415" s="209"/>
      <c r="AG415" s="209"/>
      <c r="AH415" s="273"/>
      <c r="AI415" s="272" t="s">
        <v>521</v>
      </c>
      <c r="AJ415" s="209"/>
      <c r="AK415" s="209"/>
      <c r="AL415" s="209"/>
      <c r="AM415" s="272" t="s">
        <v>521</v>
      </c>
      <c r="AN415" s="209"/>
      <c r="AO415" s="209"/>
      <c r="AP415" s="273"/>
      <c r="AQ415" s="272" t="s">
        <v>521</v>
      </c>
      <c r="AR415" s="209"/>
      <c r="AS415" s="209"/>
      <c r="AT415" s="273"/>
      <c r="AU415" s="209" t="s">
        <v>521</v>
      </c>
      <c r="AV415" s="209"/>
      <c r="AW415" s="209"/>
      <c r="AX415" s="210"/>
    </row>
    <row r="416" spans="1:50" ht="22.5" hidden="1" customHeight="1" x14ac:dyDescent="0.15">
      <c r="A416" s="887"/>
      <c r="B416" s="882"/>
      <c r="C416" s="165"/>
      <c r="D416" s="882"/>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09" t="s">
        <v>315</v>
      </c>
      <c r="AC416" s="409"/>
      <c r="AD416" s="409"/>
      <c r="AE416" s="272" t="s">
        <v>521</v>
      </c>
      <c r="AF416" s="209"/>
      <c r="AG416" s="209"/>
      <c r="AH416" s="273"/>
      <c r="AI416" s="272" t="s">
        <v>523</v>
      </c>
      <c r="AJ416" s="209"/>
      <c r="AK416" s="209"/>
      <c r="AL416" s="209"/>
      <c r="AM416" s="272" t="s">
        <v>524</v>
      </c>
      <c r="AN416" s="209"/>
      <c r="AO416" s="209"/>
      <c r="AP416" s="273"/>
      <c r="AQ416" s="272" t="s">
        <v>524</v>
      </c>
      <c r="AR416" s="209"/>
      <c r="AS416" s="209"/>
      <c r="AT416" s="273"/>
      <c r="AU416" s="209" t="s">
        <v>521</v>
      </c>
      <c r="AV416" s="209"/>
      <c r="AW416" s="209"/>
      <c r="AX416" s="210"/>
    </row>
    <row r="417" spans="1:50" ht="18.75" hidden="1" customHeight="1" x14ac:dyDescent="0.15">
      <c r="A417" s="887"/>
      <c r="B417" s="882"/>
      <c r="C417" s="165"/>
      <c r="D417" s="882"/>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87"/>
      <c r="B437" s="882"/>
      <c r="C437" s="165"/>
      <c r="D437" s="882"/>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hidden="1"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521</v>
      </c>
      <c r="AF438" s="152"/>
      <c r="AG438" s="153" t="s">
        <v>371</v>
      </c>
      <c r="AH438" s="154"/>
      <c r="AI438" s="148"/>
      <c r="AJ438" s="148"/>
      <c r="AK438" s="148"/>
      <c r="AL438" s="149"/>
      <c r="AM438" s="148"/>
      <c r="AN438" s="148"/>
      <c r="AO438" s="148"/>
      <c r="AP438" s="149"/>
      <c r="AQ438" s="203" t="s">
        <v>521</v>
      </c>
      <c r="AR438" s="152"/>
      <c r="AS438" s="153" t="s">
        <v>371</v>
      </c>
      <c r="AT438" s="154"/>
      <c r="AU438" s="152" t="s">
        <v>521</v>
      </c>
      <c r="AV438" s="152"/>
      <c r="AW438" s="153" t="s">
        <v>313</v>
      </c>
      <c r="AX438" s="204"/>
    </row>
    <row r="439" spans="1:50" ht="22.5" hidden="1" customHeight="1" x14ac:dyDescent="0.15">
      <c r="A439" s="887"/>
      <c r="B439" s="882"/>
      <c r="C439" s="165"/>
      <c r="D439" s="882"/>
      <c r="E439" s="155"/>
      <c r="F439" s="156"/>
      <c r="G439" s="130" t="s">
        <v>521</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521</v>
      </c>
      <c r="AC439" s="214"/>
      <c r="AD439" s="214"/>
      <c r="AE439" s="272" t="s">
        <v>521</v>
      </c>
      <c r="AF439" s="209"/>
      <c r="AG439" s="209"/>
      <c r="AH439" s="209"/>
      <c r="AI439" s="272" t="s">
        <v>521</v>
      </c>
      <c r="AJ439" s="209"/>
      <c r="AK439" s="209"/>
      <c r="AL439" s="209"/>
      <c r="AM439" s="272" t="s">
        <v>521</v>
      </c>
      <c r="AN439" s="209"/>
      <c r="AO439" s="209"/>
      <c r="AP439" s="273"/>
      <c r="AQ439" s="272" t="s">
        <v>521</v>
      </c>
      <c r="AR439" s="209"/>
      <c r="AS439" s="209"/>
      <c r="AT439" s="273"/>
      <c r="AU439" s="209" t="s">
        <v>521</v>
      </c>
      <c r="AV439" s="209"/>
      <c r="AW439" s="209"/>
      <c r="AX439" s="210"/>
    </row>
    <row r="440" spans="1:50" ht="22.5" hidden="1" customHeight="1" x14ac:dyDescent="0.15">
      <c r="A440" s="887"/>
      <c r="B440" s="882"/>
      <c r="C440" s="165"/>
      <c r="D440" s="882"/>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523</v>
      </c>
      <c r="AC440" s="208"/>
      <c r="AD440" s="208"/>
      <c r="AE440" s="272" t="s">
        <v>523</v>
      </c>
      <c r="AF440" s="209"/>
      <c r="AG440" s="209"/>
      <c r="AH440" s="273"/>
      <c r="AI440" s="272" t="s">
        <v>524</v>
      </c>
      <c r="AJ440" s="209"/>
      <c r="AK440" s="209"/>
      <c r="AL440" s="209"/>
      <c r="AM440" s="272" t="s">
        <v>521</v>
      </c>
      <c r="AN440" s="209"/>
      <c r="AO440" s="209"/>
      <c r="AP440" s="273"/>
      <c r="AQ440" s="272" t="s">
        <v>523</v>
      </c>
      <c r="AR440" s="209"/>
      <c r="AS440" s="209"/>
      <c r="AT440" s="273"/>
      <c r="AU440" s="209" t="s">
        <v>523</v>
      </c>
      <c r="AV440" s="209"/>
      <c r="AW440" s="209"/>
      <c r="AX440" s="210"/>
    </row>
    <row r="441" spans="1:50" ht="22.5" hidden="1" customHeight="1" x14ac:dyDescent="0.15">
      <c r="A441" s="887"/>
      <c r="B441" s="882"/>
      <c r="C441" s="165"/>
      <c r="D441" s="882"/>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09" t="s">
        <v>16</v>
      </c>
      <c r="AC441" s="409"/>
      <c r="AD441" s="409"/>
      <c r="AE441" s="272" t="s">
        <v>521</v>
      </c>
      <c r="AF441" s="209"/>
      <c r="AG441" s="209"/>
      <c r="AH441" s="273"/>
      <c r="AI441" s="272" t="s">
        <v>521</v>
      </c>
      <c r="AJ441" s="209"/>
      <c r="AK441" s="209"/>
      <c r="AL441" s="209"/>
      <c r="AM441" s="272" t="s">
        <v>521</v>
      </c>
      <c r="AN441" s="209"/>
      <c r="AO441" s="209"/>
      <c r="AP441" s="273"/>
      <c r="AQ441" s="272" t="s">
        <v>521</v>
      </c>
      <c r="AR441" s="209"/>
      <c r="AS441" s="209"/>
      <c r="AT441" s="273"/>
      <c r="AU441" s="209" t="s">
        <v>521</v>
      </c>
      <c r="AV441" s="209"/>
      <c r="AW441" s="209"/>
      <c r="AX441" s="210"/>
    </row>
    <row r="442" spans="1:50" ht="18.75" hidden="1" customHeight="1" x14ac:dyDescent="0.15">
      <c r="A442" s="887"/>
      <c r="B442" s="882"/>
      <c r="C442" s="165"/>
      <c r="D442" s="882"/>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x14ac:dyDescent="0.15">
      <c r="A462" s="887"/>
      <c r="B462" s="882"/>
      <c r="C462" s="165"/>
      <c r="D462" s="882"/>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87"/>
      <c r="B464" s="882"/>
      <c r="C464" s="165"/>
      <c r="D464" s="88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7"/>
      <c r="B465" s="882"/>
      <c r="C465" s="165"/>
      <c r="D465" s="882"/>
      <c r="E465" s="187" t="s">
        <v>369</v>
      </c>
      <c r="F465" s="192"/>
      <c r="G465" s="803" t="s">
        <v>409</v>
      </c>
      <c r="H465" s="161"/>
      <c r="I465" s="161"/>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2"/>
    </row>
    <row r="466" spans="1:50" ht="18.75" hidden="1" customHeight="1" x14ac:dyDescent="0.15">
      <c r="A466" s="887"/>
      <c r="B466" s="882"/>
      <c r="C466" s="165"/>
      <c r="D466" s="882"/>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7"/>
      <c r="B518" s="882"/>
      <c r="C518" s="165"/>
      <c r="D518" s="8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7"/>
      <c r="B519" s="882"/>
      <c r="C519" s="165"/>
      <c r="D519" s="882"/>
      <c r="E519" s="187" t="s">
        <v>369</v>
      </c>
      <c r="F519" s="192"/>
      <c r="G519" s="803" t="s">
        <v>409</v>
      </c>
      <c r="H519" s="161"/>
      <c r="I519" s="161"/>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2"/>
    </row>
    <row r="520" spans="1:50" ht="18.75" hidden="1" customHeight="1" x14ac:dyDescent="0.15">
      <c r="A520" s="887"/>
      <c r="B520" s="882"/>
      <c r="C520" s="165"/>
      <c r="D520" s="882"/>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7"/>
      <c r="B522" s="882"/>
      <c r="C522" s="165"/>
      <c r="D522" s="882"/>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87"/>
      <c r="B523" s="882"/>
      <c r="C523" s="165"/>
      <c r="D523" s="882"/>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87"/>
      <c r="B524" s="882"/>
      <c r="C524" s="165"/>
      <c r="D524" s="882"/>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87"/>
      <c r="B525" s="882"/>
      <c r="C525" s="165"/>
      <c r="D525" s="882"/>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7"/>
      <c r="B527" s="882"/>
      <c r="C527" s="165"/>
      <c r="D527" s="882"/>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87"/>
      <c r="B528" s="882"/>
      <c r="C528" s="165"/>
      <c r="D528" s="882"/>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87"/>
      <c r="B529" s="882"/>
      <c r="C529" s="165"/>
      <c r="D529" s="882"/>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87"/>
      <c r="B530" s="882"/>
      <c r="C530" s="165"/>
      <c r="D530" s="882"/>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7"/>
      <c r="B532" s="882"/>
      <c r="C532" s="165"/>
      <c r="D532" s="882"/>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87"/>
      <c r="B533" s="882"/>
      <c r="C533" s="165"/>
      <c r="D533" s="882"/>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87"/>
      <c r="B534" s="882"/>
      <c r="C534" s="165"/>
      <c r="D534" s="882"/>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87"/>
      <c r="B535" s="882"/>
      <c r="C535" s="165"/>
      <c r="D535" s="882"/>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7"/>
      <c r="B537" s="882"/>
      <c r="C537" s="165"/>
      <c r="D537" s="882"/>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87"/>
      <c r="B538" s="882"/>
      <c r="C538" s="165"/>
      <c r="D538" s="882"/>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87"/>
      <c r="B539" s="882"/>
      <c r="C539" s="165"/>
      <c r="D539" s="882"/>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87"/>
      <c r="B540" s="882"/>
      <c r="C540" s="165"/>
      <c r="D540" s="882"/>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7"/>
      <c r="B542" s="882"/>
      <c r="C542" s="165"/>
      <c r="D542" s="882"/>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87"/>
      <c r="B543" s="882"/>
      <c r="C543" s="165"/>
      <c r="D543" s="882"/>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87"/>
      <c r="B544" s="882"/>
      <c r="C544" s="165"/>
      <c r="D544" s="882"/>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87"/>
      <c r="B545" s="882"/>
      <c r="C545" s="165"/>
      <c r="D545" s="882"/>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7"/>
      <c r="B547" s="882"/>
      <c r="C547" s="165"/>
      <c r="D547" s="882"/>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87"/>
      <c r="B548" s="882"/>
      <c r="C548" s="165"/>
      <c r="D548" s="882"/>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87"/>
      <c r="B549" s="882"/>
      <c r="C549" s="165"/>
      <c r="D549" s="882"/>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87"/>
      <c r="B550" s="882"/>
      <c r="C550" s="165"/>
      <c r="D550" s="882"/>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7"/>
      <c r="B552" s="882"/>
      <c r="C552" s="165"/>
      <c r="D552" s="882"/>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87"/>
      <c r="B553" s="882"/>
      <c r="C553" s="165"/>
      <c r="D553" s="882"/>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87"/>
      <c r="B554" s="882"/>
      <c r="C554" s="165"/>
      <c r="D554" s="882"/>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87"/>
      <c r="B555" s="882"/>
      <c r="C555" s="165"/>
      <c r="D555" s="882"/>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7"/>
      <c r="B557" s="882"/>
      <c r="C557" s="165"/>
      <c r="D557" s="882"/>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87"/>
      <c r="B558" s="882"/>
      <c r="C558" s="165"/>
      <c r="D558" s="882"/>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87"/>
      <c r="B559" s="882"/>
      <c r="C559" s="165"/>
      <c r="D559" s="882"/>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87"/>
      <c r="B560" s="882"/>
      <c r="C560" s="165"/>
      <c r="D560" s="882"/>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7"/>
      <c r="B562" s="882"/>
      <c r="C562" s="165"/>
      <c r="D562" s="882"/>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87"/>
      <c r="B563" s="882"/>
      <c r="C563" s="165"/>
      <c r="D563" s="882"/>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87"/>
      <c r="B564" s="882"/>
      <c r="C564" s="165"/>
      <c r="D564" s="882"/>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87"/>
      <c r="B565" s="882"/>
      <c r="C565" s="165"/>
      <c r="D565" s="882"/>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7"/>
      <c r="B567" s="882"/>
      <c r="C567" s="165"/>
      <c r="D567" s="882"/>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87"/>
      <c r="B568" s="882"/>
      <c r="C568" s="165"/>
      <c r="D568" s="882"/>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87"/>
      <c r="B569" s="882"/>
      <c r="C569" s="165"/>
      <c r="D569" s="882"/>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87"/>
      <c r="B570" s="882"/>
      <c r="C570" s="165"/>
      <c r="D570" s="882"/>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7"/>
      <c r="B572" s="882"/>
      <c r="C572" s="165"/>
      <c r="D572" s="8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7"/>
      <c r="B573" s="882"/>
      <c r="C573" s="165"/>
      <c r="D573" s="882"/>
      <c r="E573" s="187" t="s">
        <v>369</v>
      </c>
      <c r="F573" s="192"/>
      <c r="G573" s="803" t="s">
        <v>409</v>
      </c>
      <c r="H573" s="161"/>
      <c r="I573" s="161"/>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2"/>
    </row>
    <row r="574" spans="1:50" ht="18.75" hidden="1" customHeight="1" x14ac:dyDescent="0.15">
      <c r="A574" s="887"/>
      <c r="B574" s="882"/>
      <c r="C574" s="165"/>
      <c r="D574" s="882"/>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7"/>
      <c r="B576" s="882"/>
      <c r="C576" s="165"/>
      <c r="D576" s="882"/>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87"/>
      <c r="B577" s="882"/>
      <c r="C577" s="165"/>
      <c r="D577" s="882"/>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87"/>
      <c r="B578" s="882"/>
      <c r="C578" s="165"/>
      <c r="D578" s="882"/>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87"/>
      <c r="B579" s="882"/>
      <c r="C579" s="165"/>
      <c r="D579" s="882"/>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7"/>
      <c r="B581" s="882"/>
      <c r="C581" s="165"/>
      <c r="D581" s="882"/>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87"/>
      <c r="B582" s="882"/>
      <c r="C582" s="165"/>
      <c r="D582" s="882"/>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87"/>
      <c r="B583" s="882"/>
      <c r="C583" s="165"/>
      <c r="D583" s="882"/>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87"/>
      <c r="B584" s="882"/>
      <c r="C584" s="165"/>
      <c r="D584" s="882"/>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7"/>
      <c r="B586" s="882"/>
      <c r="C586" s="165"/>
      <c r="D586" s="882"/>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87"/>
      <c r="B587" s="882"/>
      <c r="C587" s="165"/>
      <c r="D587" s="882"/>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87"/>
      <c r="B588" s="882"/>
      <c r="C588" s="165"/>
      <c r="D588" s="882"/>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87"/>
      <c r="B589" s="882"/>
      <c r="C589" s="165"/>
      <c r="D589" s="882"/>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7"/>
      <c r="B591" s="882"/>
      <c r="C591" s="165"/>
      <c r="D591" s="882"/>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87"/>
      <c r="B592" s="882"/>
      <c r="C592" s="165"/>
      <c r="D592" s="882"/>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87"/>
      <c r="B593" s="882"/>
      <c r="C593" s="165"/>
      <c r="D593" s="882"/>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87"/>
      <c r="B594" s="882"/>
      <c r="C594" s="165"/>
      <c r="D594" s="882"/>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7"/>
      <c r="B596" s="882"/>
      <c r="C596" s="165"/>
      <c r="D596" s="882"/>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87"/>
      <c r="B597" s="882"/>
      <c r="C597" s="165"/>
      <c r="D597" s="882"/>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87"/>
      <c r="B598" s="882"/>
      <c r="C598" s="165"/>
      <c r="D598" s="882"/>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87"/>
      <c r="B599" s="882"/>
      <c r="C599" s="165"/>
      <c r="D599" s="882"/>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7"/>
      <c r="B601" s="882"/>
      <c r="C601" s="165"/>
      <c r="D601" s="882"/>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87"/>
      <c r="B602" s="882"/>
      <c r="C602" s="165"/>
      <c r="D602" s="882"/>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87"/>
      <c r="B603" s="882"/>
      <c r="C603" s="165"/>
      <c r="D603" s="882"/>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87"/>
      <c r="B604" s="882"/>
      <c r="C604" s="165"/>
      <c r="D604" s="882"/>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7"/>
      <c r="B606" s="882"/>
      <c r="C606" s="165"/>
      <c r="D606" s="882"/>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87"/>
      <c r="B607" s="882"/>
      <c r="C607" s="165"/>
      <c r="D607" s="882"/>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87"/>
      <c r="B608" s="882"/>
      <c r="C608" s="165"/>
      <c r="D608" s="882"/>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87"/>
      <c r="B609" s="882"/>
      <c r="C609" s="165"/>
      <c r="D609" s="882"/>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7"/>
      <c r="B611" s="882"/>
      <c r="C611" s="165"/>
      <c r="D611" s="882"/>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87"/>
      <c r="B612" s="882"/>
      <c r="C612" s="165"/>
      <c r="D612" s="882"/>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87"/>
      <c r="B613" s="882"/>
      <c r="C613" s="165"/>
      <c r="D613" s="882"/>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87"/>
      <c r="B614" s="882"/>
      <c r="C614" s="165"/>
      <c r="D614" s="882"/>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7"/>
      <c r="B616" s="882"/>
      <c r="C616" s="165"/>
      <c r="D616" s="882"/>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87"/>
      <c r="B617" s="882"/>
      <c r="C617" s="165"/>
      <c r="D617" s="882"/>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87"/>
      <c r="B618" s="882"/>
      <c r="C618" s="165"/>
      <c r="D618" s="882"/>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87"/>
      <c r="B619" s="882"/>
      <c r="C619" s="165"/>
      <c r="D619" s="882"/>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7"/>
      <c r="B621" s="882"/>
      <c r="C621" s="165"/>
      <c r="D621" s="882"/>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87"/>
      <c r="B622" s="882"/>
      <c r="C622" s="165"/>
      <c r="D622" s="882"/>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87"/>
      <c r="B623" s="882"/>
      <c r="C623" s="165"/>
      <c r="D623" s="882"/>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87"/>
      <c r="B624" s="882"/>
      <c r="C624" s="165"/>
      <c r="D624" s="882"/>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7"/>
      <c r="B626" s="882"/>
      <c r="C626" s="165"/>
      <c r="D626" s="8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7"/>
      <c r="B627" s="882"/>
      <c r="C627" s="165"/>
      <c r="D627" s="882"/>
      <c r="E627" s="187" t="s">
        <v>369</v>
      </c>
      <c r="F627" s="192"/>
      <c r="G627" s="803" t="s">
        <v>409</v>
      </c>
      <c r="H627" s="161"/>
      <c r="I627" s="161"/>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2"/>
    </row>
    <row r="628" spans="1:50" ht="18.75" hidden="1" customHeight="1" x14ac:dyDescent="0.15">
      <c r="A628" s="887"/>
      <c r="B628" s="882"/>
      <c r="C628" s="165"/>
      <c r="D628" s="882"/>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7"/>
      <c r="B630" s="882"/>
      <c r="C630" s="165"/>
      <c r="D630" s="882"/>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87"/>
      <c r="B631" s="882"/>
      <c r="C631" s="165"/>
      <c r="D631" s="882"/>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87"/>
      <c r="B632" s="882"/>
      <c r="C632" s="165"/>
      <c r="D632" s="882"/>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87"/>
      <c r="B633" s="882"/>
      <c r="C633" s="165"/>
      <c r="D633" s="882"/>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7"/>
      <c r="B635" s="882"/>
      <c r="C635" s="165"/>
      <c r="D635" s="882"/>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87"/>
      <c r="B636" s="882"/>
      <c r="C636" s="165"/>
      <c r="D636" s="882"/>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87"/>
      <c r="B637" s="882"/>
      <c r="C637" s="165"/>
      <c r="D637" s="882"/>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87"/>
      <c r="B638" s="882"/>
      <c r="C638" s="165"/>
      <c r="D638" s="882"/>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7"/>
      <c r="B640" s="882"/>
      <c r="C640" s="165"/>
      <c r="D640" s="882"/>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87"/>
      <c r="B641" s="882"/>
      <c r="C641" s="165"/>
      <c r="D641" s="882"/>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87"/>
      <c r="B642" s="882"/>
      <c r="C642" s="165"/>
      <c r="D642" s="882"/>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87"/>
      <c r="B643" s="882"/>
      <c r="C643" s="165"/>
      <c r="D643" s="882"/>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7"/>
      <c r="B645" s="882"/>
      <c r="C645" s="165"/>
      <c r="D645" s="882"/>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87"/>
      <c r="B646" s="882"/>
      <c r="C646" s="165"/>
      <c r="D646" s="882"/>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87"/>
      <c r="B647" s="882"/>
      <c r="C647" s="165"/>
      <c r="D647" s="882"/>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87"/>
      <c r="B648" s="882"/>
      <c r="C648" s="165"/>
      <c r="D648" s="882"/>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7"/>
      <c r="B650" s="882"/>
      <c r="C650" s="165"/>
      <c r="D650" s="882"/>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87"/>
      <c r="B651" s="882"/>
      <c r="C651" s="165"/>
      <c r="D651" s="882"/>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87"/>
      <c r="B652" s="882"/>
      <c r="C652" s="165"/>
      <c r="D652" s="882"/>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87"/>
      <c r="B653" s="882"/>
      <c r="C653" s="165"/>
      <c r="D653" s="882"/>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7"/>
      <c r="B655" s="882"/>
      <c r="C655" s="165"/>
      <c r="D655" s="882"/>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87"/>
      <c r="B656" s="882"/>
      <c r="C656" s="165"/>
      <c r="D656" s="882"/>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87"/>
      <c r="B657" s="882"/>
      <c r="C657" s="165"/>
      <c r="D657" s="882"/>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87"/>
      <c r="B658" s="882"/>
      <c r="C658" s="165"/>
      <c r="D658" s="882"/>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7"/>
      <c r="B660" s="882"/>
      <c r="C660" s="165"/>
      <c r="D660" s="882"/>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87"/>
      <c r="B661" s="882"/>
      <c r="C661" s="165"/>
      <c r="D661" s="882"/>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87"/>
      <c r="B662" s="882"/>
      <c r="C662" s="165"/>
      <c r="D662" s="882"/>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87"/>
      <c r="B663" s="882"/>
      <c r="C663" s="165"/>
      <c r="D663" s="882"/>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7"/>
      <c r="B665" s="882"/>
      <c r="C665" s="165"/>
      <c r="D665" s="882"/>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87"/>
      <c r="B666" s="882"/>
      <c r="C666" s="165"/>
      <c r="D666" s="882"/>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87"/>
      <c r="B667" s="882"/>
      <c r="C667" s="165"/>
      <c r="D667" s="882"/>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87"/>
      <c r="B668" s="882"/>
      <c r="C668" s="165"/>
      <c r="D668" s="882"/>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7"/>
      <c r="B670" s="882"/>
      <c r="C670" s="165"/>
      <c r="D670" s="882"/>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87"/>
      <c r="B671" s="882"/>
      <c r="C671" s="165"/>
      <c r="D671" s="882"/>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87"/>
      <c r="B672" s="882"/>
      <c r="C672" s="165"/>
      <c r="D672" s="882"/>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87"/>
      <c r="B673" s="882"/>
      <c r="C673" s="165"/>
      <c r="D673" s="882"/>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7"/>
      <c r="B675" s="882"/>
      <c r="C675" s="165"/>
      <c r="D675" s="882"/>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87"/>
      <c r="B676" s="882"/>
      <c r="C676" s="165"/>
      <c r="D676" s="882"/>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87"/>
      <c r="B677" s="882"/>
      <c r="C677" s="165"/>
      <c r="D677" s="882"/>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87"/>
      <c r="B678" s="882"/>
      <c r="C678" s="165"/>
      <c r="D678" s="882"/>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8"/>
      <c r="B680" s="884"/>
      <c r="C680" s="883"/>
      <c r="D680" s="884"/>
      <c r="E680" s="893"/>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94"/>
    </row>
    <row r="681" spans="1:50" ht="21" customHeight="1" x14ac:dyDescent="0.15">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1" t="s">
        <v>36</v>
      </c>
      <c r="AH682" s="245"/>
      <c r="AI682" s="245"/>
      <c r="AJ682" s="245"/>
      <c r="AK682" s="245"/>
      <c r="AL682" s="245"/>
      <c r="AM682" s="245"/>
      <c r="AN682" s="245"/>
      <c r="AO682" s="245"/>
      <c r="AP682" s="245"/>
      <c r="AQ682" s="245"/>
      <c r="AR682" s="245"/>
      <c r="AS682" s="245"/>
      <c r="AT682" s="245"/>
      <c r="AU682" s="245"/>
      <c r="AV682" s="245"/>
      <c r="AW682" s="245"/>
      <c r="AX682" s="802"/>
    </row>
    <row r="683" spans="1:50" ht="50.1" customHeight="1" x14ac:dyDescent="0.15">
      <c r="A683" s="753" t="s">
        <v>269</v>
      </c>
      <c r="B683" s="754"/>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5" t="s">
        <v>527</v>
      </c>
      <c r="AE683" s="256"/>
      <c r="AF683" s="256"/>
      <c r="AG683" s="248" t="s">
        <v>544</v>
      </c>
      <c r="AH683" s="249"/>
      <c r="AI683" s="249"/>
      <c r="AJ683" s="249"/>
      <c r="AK683" s="249"/>
      <c r="AL683" s="249"/>
      <c r="AM683" s="249"/>
      <c r="AN683" s="249"/>
      <c r="AO683" s="249"/>
      <c r="AP683" s="249"/>
      <c r="AQ683" s="249"/>
      <c r="AR683" s="249"/>
      <c r="AS683" s="249"/>
      <c r="AT683" s="249"/>
      <c r="AU683" s="249"/>
      <c r="AV683" s="249"/>
      <c r="AW683" s="249"/>
      <c r="AX683" s="250"/>
    </row>
    <row r="684" spans="1:50" ht="50.1" customHeight="1" x14ac:dyDescent="0.15">
      <c r="A684" s="755"/>
      <c r="B684" s="756"/>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67"/>
      <c r="AD684" s="144" t="s">
        <v>527</v>
      </c>
      <c r="AE684" s="145"/>
      <c r="AF684" s="145"/>
      <c r="AG684" s="143" t="s">
        <v>545</v>
      </c>
      <c r="AH684" s="141"/>
      <c r="AI684" s="141"/>
      <c r="AJ684" s="141"/>
      <c r="AK684" s="141"/>
      <c r="AL684" s="141"/>
      <c r="AM684" s="141"/>
      <c r="AN684" s="141"/>
      <c r="AO684" s="141"/>
      <c r="AP684" s="141"/>
      <c r="AQ684" s="141"/>
      <c r="AR684" s="141"/>
      <c r="AS684" s="141"/>
      <c r="AT684" s="141"/>
      <c r="AU684" s="141"/>
      <c r="AV684" s="141"/>
      <c r="AW684" s="141"/>
      <c r="AX684" s="142"/>
    </row>
    <row r="685" spans="1:50" ht="50.1" customHeight="1" x14ac:dyDescent="0.15">
      <c r="A685" s="757"/>
      <c r="B685" s="758"/>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53" t="s">
        <v>527</v>
      </c>
      <c r="AE685" s="654"/>
      <c r="AF685" s="654"/>
      <c r="AG685" s="113" t="s">
        <v>546</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5" t="s">
        <v>44</v>
      </c>
      <c r="B686" s="506"/>
      <c r="C686" s="798" t="s">
        <v>46</v>
      </c>
      <c r="D686" s="799"/>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800"/>
      <c r="AD686" s="450" t="s">
        <v>527</v>
      </c>
      <c r="AE686" s="451"/>
      <c r="AF686" s="451"/>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90"/>
      <c r="D687" s="691"/>
      <c r="E687" s="677" t="s">
        <v>489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4" t="s">
        <v>573</v>
      </c>
      <c r="AE687" s="145"/>
      <c r="AF687" s="529"/>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7"/>
      <c r="B688" s="508"/>
      <c r="C688" s="692"/>
      <c r="D688" s="693"/>
      <c r="E688" s="680" t="s">
        <v>490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3" t="s">
        <v>573</v>
      </c>
      <c r="AE688" s="674"/>
      <c r="AF688" s="674"/>
      <c r="AG688" s="452"/>
      <c r="AH688" s="133"/>
      <c r="AI688" s="133"/>
      <c r="AJ688" s="133"/>
      <c r="AK688" s="133"/>
      <c r="AL688" s="133"/>
      <c r="AM688" s="133"/>
      <c r="AN688" s="133"/>
      <c r="AO688" s="133"/>
      <c r="AP688" s="133"/>
      <c r="AQ688" s="133"/>
      <c r="AR688" s="133"/>
      <c r="AS688" s="133"/>
      <c r="AT688" s="133"/>
      <c r="AU688" s="133"/>
      <c r="AV688" s="133"/>
      <c r="AW688" s="133"/>
      <c r="AX688" s="453"/>
    </row>
    <row r="689" spans="1:64" ht="50.1" customHeight="1" x14ac:dyDescent="0.15">
      <c r="A689" s="507"/>
      <c r="B689" s="509"/>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0" t="s">
        <v>527</v>
      </c>
      <c r="AE689" s="421"/>
      <c r="AF689" s="421"/>
      <c r="AG689" s="750" t="s">
        <v>549</v>
      </c>
      <c r="AH689" s="751"/>
      <c r="AI689" s="751"/>
      <c r="AJ689" s="751"/>
      <c r="AK689" s="751"/>
      <c r="AL689" s="751"/>
      <c r="AM689" s="751"/>
      <c r="AN689" s="751"/>
      <c r="AO689" s="751"/>
      <c r="AP689" s="751"/>
      <c r="AQ689" s="751"/>
      <c r="AR689" s="751"/>
      <c r="AS689" s="751"/>
      <c r="AT689" s="751"/>
      <c r="AU689" s="751"/>
      <c r="AV689" s="751"/>
      <c r="AW689" s="751"/>
      <c r="AX689" s="752"/>
    </row>
    <row r="690" spans="1:64" ht="50.1"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527</v>
      </c>
      <c r="AE690" s="145"/>
      <c r="AF690" s="145"/>
      <c r="AG690" s="140" t="s">
        <v>552</v>
      </c>
      <c r="AH690" s="457"/>
      <c r="AI690" s="457"/>
      <c r="AJ690" s="457"/>
      <c r="AK690" s="457"/>
      <c r="AL690" s="457"/>
      <c r="AM690" s="457"/>
      <c r="AN690" s="457"/>
      <c r="AO690" s="457"/>
      <c r="AP690" s="457"/>
      <c r="AQ690" s="457"/>
      <c r="AR690" s="457"/>
      <c r="AS690" s="457"/>
      <c r="AT690" s="457"/>
      <c r="AU690" s="457"/>
      <c r="AV690" s="457"/>
      <c r="AW690" s="457"/>
      <c r="AX690" s="580"/>
    </row>
    <row r="691" spans="1:64" ht="50.1"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547</v>
      </c>
      <c r="AE691" s="145"/>
      <c r="AF691" s="145"/>
      <c r="AG691" s="140" t="s">
        <v>521</v>
      </c>
      <c r="AH691" s="141"/>
      <c r="AI691" s="141"/>
      <c r="AJ691" s="141"/>
      <c r="AK691" s="141"/>
      <c r="AL691" s="141"/>
      <c r="AM691" s="141"/>
      <c r="AN691" s="141"/>
      <c r="AO691" s="141"/>
      <c r="AP691" s="141"/>
      <c r="AQ691" s="141"/>
      <c r="AR691" s="141"/>
      <c r="AS691" s="141"/>
      <c r="AT691" s="141"/>
      <c r="AU691" s="141"/>
      <c r="AV691" s="141"/>
      <c r="AW691" s="141"/>
      <c r="AX691" s="142"/>
    </row>
    <row r="692" spans="1:64" ht="50.1"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4" t="s">
        <v>527</v>
      </c>
      <c r="AE692" s="145"/>
      <c r="AF692" s="145"/>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5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53" t="s">
        <v>547</v>
      </c>
      <c r="AE693" s="654"/>
      <c r="AF693" s="654"/>
      <c r="AG693" s="712" t="s">
        <v>521</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50.1"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9" t="s">
        <v>527</v>
      </c>
      <c r="AE694" s="710"/>
      <c r="AF694" s="711"/>
      <c r="AG694" s="703" t="s">
        <v>551</v>
      </c>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50.1" customHeight="1" x14ac:dyDescent="0.15">
      <c r="A695" s="505"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0" t="s">
        <v>527</v>
      </c>
      <c r="AE695" s="421"/>
      <c r="AF695" s="672"/>
      <c r="AG695" s="643" t="s">
        <v>553</v>
      </c>
      <c r="AH695" s="644"/>
      <c r="AI695" s="644"/>
      <c r="AJ695" s="644"/>
      <c r="AK695" s="644"/>
      <c r="AL695" s="644"/>
      <c r="AM695" s="644"/>
      <c r="AN695" s="644"/>
      <c r="AO695" s="644"/>
      <c r="AP695" s="644"/>
      <c r="AQ695" s="644"/>
      <c r="AR695" s="644"/>
      <c r="AS695" s="644"/>
      <c r="AT695" s="644"/>
      <c r="AU695" s="644"/>
      <c r="AV695" s="644"/>
      <c r="AW695" s="644"/>
      <c r="AX695" s="645"/>
    </row>
    <row r="696" spans="1:64" ht="50.1" customHeight="1" x14ac:dyDescent="0.15">
      <c r="A696" s="507"/>
      <c r="B696" s="509"/>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0" t="s">
        <v>527</v>
      </c>
      <c r="AE696" s="491"/>
      <c r="AF696" s="491"/>
      <c r="AG696" s="143" t="s">
        <v>554</v>
      </c>
      <c r="AH696" s="141"/>
      <c r="AI696" s="141"/>
      <c r="AJ696" s="141"/>
      <c r="AK696" s="141"/>
      <c r="AL696" s="141"/>
      <c r="AM696" s="141"/>
      <c r="AN696" s="141"/>
      <c r="AO696" s="141"/>
      <c r="AP696" s="141"/>
      <c r="AQ696" s="141"/>
      <c r="AR696" s="141"/>
      <c r="AS696" s="141"/>
      <c r="AT696" s="141"/>
      <c r="AU696" s="141"/>
      <c r="AV696" s="141"/>
      <c r="AW696" s="141"/>
      <c r="AX696" s="142"/>
    </row>
    <row r="697" spans="1:64" ht="50.1" customHeight="1" x14ac:dyDescent="0.15">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527</v>
      </c>
      <c r="AE697" s="145"/>
      <c r="AF697" s="145"/>
      <c r="AG697" s="143" t="s">
        <v>555</v>
      </c>
      <c r="AH697" s="141"/>
      <c r="AI697" s="141"/>
      <c r="AJ697" s="141"/>
      <c r="AK697" s="141"/>
      <c r="AL697" s="141"/>
      <c r="AM697" s="141"/>
      <c r="AN697" s="141"/>
      <c r="AO697" s="141"/>
      <c r="AP697" s="141"/>
      <c r="AQ697" s="141"/>
      <c r="AR697" s="141"/>
      <c r="AS697" s="141"/>
      <c r="AT697" s="141"/>
      <c r="AU697" s="141"/>
      <c r="AV697" s="141"/>
      <c r="AW697" s="141"/>
      <c r="AX697" s="142"/>
    </row>
    <row r="698" spans="1:64" ht="50.1"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527</v>
      </c>
      <c r="AE698" s="145"/>
      <c r="AF698" s="145"/>
      <c r="AG698" s="431" t="s">
        <v>556</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47" t="s">
        <v>65</v>
      </c>
      <c r="B699" s="648"/>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0" t="s">
        <v>547</v>
      </c>
      <c r="AE699" s="421"/>
      <c r="AF699" s="421"/>
      <c r="AG699" s="110" t="s">
        <v>574</v>
      </c>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49"/>
      <c r="B700" s="650"/>
      <c r="C700" s="686" t="s">
        <v>70</v>
      </c>
      <c r="D700" s="687"/>
      <c r="E700" s="687"/>
      <c r="F700" s="687"/>
      <c r="G700" s="687"/>
      <c r="H700" s="687"/>
      <c r="I700" s="687"/>
      <c r="J700" s="687"/>
      <c r="K700" s="687"/>
      <c r="L700" s="687"/>
      <c r="M700" s="687"/>
      <c r="N700" s="687"/>
      <c r="O700" s="688"/>
      <c r="P700" s="415" t="s">
        <v>0</v>
      </c>
      <c r="Q700" s="415"/>
      <c r="R700" s="415"/>
      <c r="S700" s="646"/>
      <c r="T700" s="414" t="s">
        <v>29</v>
      </c>
      <c r="U700" s="415"/>
      <c r="V700" s="415"/>
      <c r="W700" s="415"/>
      <c r="X700" s="415"/>
      <c r="Y700" s="415"/>
      <c r="Z700" s="415"/>
      <c r="AA700" s="415"/>
      <c r="AB700" s="415"/>
      <c r="AC700" s="415"/>
      <c r="AD700" s="415"/>
      <c r="AE700" s="415"/>
      <c r="AF700" s="416"/>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hidden="1" customHeight="1" x14ac:dyDescent="0.15">
      <c r="A701" s="649"/>
      <c r="B701" s="650"/>
      <c r="C701" s="252"/>
      <c r="D701" s="253"/>
      <c r="E701" s="253"/>
      <c r="F701" s="253"/>
      <c r="G701" s="253"/>
      <c r="H701" s="253"/>
      <c r="I701" s="253"/>
      <c r="J701" s="253"/>
      <c r="K701" s="253"/>
      <c r="L701" s="253"/>
      <c r="M701" s="253"/>
      <c r="N701" s="253"/>
      <c r="O701" s="254"/>
      <c r="P701" s="454"/>
      <c r="Q701" s="454"/>
      <c r="R701" s="454"/>
      <c r="S701" s="455"/>
      <c r="T701" s="456"/>
      <c r="U701" s="457"/>
      <c r="V701" s="457"/>
      <c r="W701" s="457"/>
      <c r="X701" s="457"/>
      <c r="Y701" s="457"/>
      <c r="Z701" s="457"/>
      <c r="AA701" s="457"/>
      <c r="AB701" s="457"/>
      <c r="AC701" s="457"/>
      <c r="AD701" s="457"/>
      <c r="AE701" s="457"/>
      <c r="AF701" s="458"/>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hidden="1" customHeight="1" x14ac:dyDescent="0.15">
      <c r="A702" s="649"/>
      <c r="B702" s="650"/>
      <c r="C702" s="252"/>
      <c r="D702" s="253"/>
      <c r="E702" s="253"/>
      <c r="F702" s="253"/>
      <c r="G702" s="253"/>
      <c r="H702" s="253"/>
      <c r="I702" s="253"/>
      <c r="J702" s="253"/>
      <c r="K702" s="253"/>
      <c r="L702" s="253"/>
      <c r="M702" s="253"/>
      <c r="N702" s="253"/>
      <c r="O702" s="254"/>
      <c r="P702" s="454"/>
      <c r="Q702" s="454"/>
      <c r="R702" s="454"/>
      <c r="S702" s="455"/>
      <c r="T702" s="456"/>
      <c r="U702" s="457"/>
      <c r="V702" s="457"/>
      <c r="W702" s="457"/>
      <c r="X702" s="457"/>
      <c r="Y702" s="457"/>
      <c r="Z702" s="457"/>
      <c r="AA702" s="457"/>
      <c r="AB702" s="457"/>
      <c r="AC702" s="457"/>
      <c r="AD702" s="457"/>
      <c r="AE702" s="457"/>
      <c r="AF702" s="458"/>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hidden="1" customHeight="1" x14ac:dyDescent="0.15">
      <c r="A703" s="649"/>
      <c r="B703" s="650"/>
      <c r="C703" s="252"/>
      <c r="D703" s="253"/>
      <c r="E703" s="253"/>
      <c r="F703" s="253"/>
      <c r="G703" s="253"/>
      <c r="H703" s="253"/>
      <c r="I703" s="253"/>
      <c r="J703" s="253"/>
      <c r="K703" s="253"/>
      <c r="L703" s="253"/>
      <c r="M703" s="253"/>
      <c r="N703" s="253"/>
      <c r="O703" s="254"/>
      <c r="P703" s="454"/>
      <c r="Q703" s="454"/>
      <c r="R703" s="454"/>
      <c r="S703" s="455"/>
      <c r="T703" s="456"/>
      <c r="U703" s="457"/>
      <c r="V703" s="457"/>
      <c r="W703" s="457"/>
      <c r="X703" s="457"/>
      <c r="Y703" s="457"/>
      <c r="Z703" s="457"/>
      <c r="AA703" s="457"/>
      <c r="AB703" s="457"/>
      <c r="AC703" s="457"/>
      <c r="AD703" s="457"/>
      <c r="AE703" s="457"/>
      <c r="AF703" s="458"/>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x14ac:dyDescent="0.15">
      <c r="A704" s="649"/>
      <c r="B704" s="650"/>
      <c r="C704" s="252"/>
      <c r="D704" s="253"/>
      <c r="E704" s="253"/>
      <c r="F704" s="253"/>
      <c r="G704" s="253"/>
      <c r="H704" s="253"/>
      <c r="I704" s="253"/>
      <c r="J704" s="253"/>
      <c r="K704" s="253"/>
      <c r="L704" s="253"/>
      <c r="M704" s="253"/>
      <c r="N704" s="253"/>
      <c r="O704" s="254"/>
      <c r="P704" s="454"/>
      <c r="Q704" s="454"/>
      <c r="R704" s="454"/>
      <c r="S704" s="455"/>
      <c r="T704" s="456"/>
      <c r="U704" s="457"/>
      <c r="V704" s="457"/>
      <c r="W704" s="457"/>
      <c r="X704" s="457"/>
      <c r="Y704" s="457"/>
      <c r="Z704" s="457"/>
      <c r="AA704" s="457"/>
      <c r="AB704" s="457"/>
      <c r="AC704" s="457"/>
      <c r="AD704" s="457"/>
      <c r="AE704" s="457"/>
      <c r="AF704" s="458"/>
      <c r="AG704" s="452"/>
      <c r="AH704" s="133"/>
      <c r="AI704" s="133"/>
      <c r="AJ704" s="133"/>
      <c r="AK704" s="133"/>
      <c r="AL704" s="133"/>
      <c r="AM704" s="133"/>
      <c r="AN704" s="133"/>
      <c r="AO704" s="133"/>
      <c r="AP704" s="133"/>
      <c r="AQ704" s="133"/>
      <c r="AR704" s="133"/>
      <c r="AS704" s="133"/>
      <c r="AT704" s="133"/>
      <c r="AU704" s="133"/>
      <c r="AV704" s="133"/>
      <c r="AW704" s="133"/>
      <c r="AX704" s="453"/>
    </row>
    <row r="705" spans="1:50" ht="0.95" customHeight="1" x14ac:dyDescent="0.15">
      <c r="A705" s="651"/>
      <c r="B705" s="652"/>
      <c r="C705" s="463"/>
      <c r="D705" s="464"/>
      <c r="E705" s="464"/>
      <c r="F705" s="464"/>
      <c r="G705" s="464"/>
      <c r="H705" s="464"/>
      <c r="I705" s="464"/>
      <c r="J705" s="464"/>
      <c r="K705" s="464"/>
      <c r="L705" s="464"/>
      <c r="M705" s="464"/>
      <c r="N705" s="464"/>
      <c r="O705" s="465"/>
      <c r="P705" s="480"/>
      <c r="Q705" s="480"/>
      <c r="R705" s="480"/>
      <c r="S705" s="481"/>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98"/>
      <c r="C706" s="459" t="s">
        <v>60</v>
      </c>
      <c r="D706" s="460"/>
      <c r="E706" s="460"/>
      <c r="F706" s="461"/>
      <c r="G706" s="474" t="s">
        <v>557</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9"/>
      <c r="B707" s="700"/>
      <c r="C707" s="469" t="s">
        <v>64</v>
      </c>
      <c r="D707" s="470"/>
      <c r="E707" s="470"/>
      <c r="F707" s="471"/>
      <c r="G707" s="472" t="s">
        <v>565</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t="s">
        <v>593</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695" t="s">
        <v>266</v>
      </c>
      <c r="B711" s="696"/>
      <c r="C711" s="696"/>
      <c r="D711" s="696"/>
      <c r="E711" s="697"/>
      <c r="F711" s="636" t="s">
        <v>594</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customHeight="1" thickBot="1" x14ac:dyDescent="0.2">
      <c r="A713" s="540" t="s">
        <v>595</v>
      </c>
      <c r="B713" s="541"/>
      <c r="C713" s="541"/>
      <c r="D713" s="541"/>
      <c r="E713" s="542"/>
      <c r="F713" s="502" t="s">
        <v>596</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02" t="s">
        <v>464</v>
      </c>
      <c r="B717" s="440"/>
      <c r="C717" s="440"/>
      <c r="D717" s="440"/>
      <c r="E717" s="440"/>
      <c r="F717" s="440"/>
      <c r="G717" s="438">
        <v>113</v>
      </c>
      <c r="H717" s="438"/>
      <c r="I717" s="438"/>
      <c r="J717" s="438"/>
      <c r="K717" s="438"/>
      <c r="L717" s="438"/>
      <c r="M717" s="438"/>
      <c r="N717" s="438"/>
      <c r="O717" s="438"/>
      <c r="P717" s="438"/>
      <c r="Q717" s="440" t="s">
        <v>376</v>
      </c>
      <c r="R717" s="440"/>
      <c r="S717" s="440"/>
      <c r="T717" s="440"/>
      <c r="U717" s="440"/>
      <c r="V717" s="440"/>
      <c r="W717" s="438">
        <v>107</v>
      </c>
      <c r="X717" s="438"/>
      <c r="Y717" s="438"/>
      <c r="Z717" s="438"/>
      <c r="AA717" s="438"/>
      <c r="AB717" s="438"/>
      <c r="AC717" s="438"/>
      <c r="AD717" s="438"/>
      <c r="AE717" s="438"/>
      <c r="AF717" s="438"/>
      <c r="AG717" s="440" t="s">
        <v>377</v>
      </c>
      <c r="AH717" s="440"/>
      <c r="AI717" s="440"/>
      <c r="AJ717" s="440"/>
      <c r="AK717" s="440"/>
      <c r="AL717" s="440"/>
      <c r="AM717" s="438">
        <v>107</v>
      </c>
      <c r="AN717" s="438"/>
      <c r="AO717" s="438"/>
      <c r="AP717" s="438"/>
      <c r="AQ717" s="438"/>
      <c r="AR717" s="438"/>
      <c r="AS717" s="438"/>
      <c r="AT717" s="438"/>
      <c r="AU717" s="438"/>
      <c r="AV717" s="438"/>
      <c r="AW717" s="60"/>
      <c r="AX717" s="61"/>
    </row>
    <row r="718" spans="1:50" ht="19.899999999999999" customHeight="1" thickBot="1" x14ac:dyDescent="0.2">
      <c r="A718" s="530" t="s">
        <v>378</v>
      </c>
      <c r="B718" s="498"/>
      <c r="C718" s="498"/>
      <c r="D718" s="498"/>
      <c r="E718" s="498"/>
      <c r="F718" s="498"/>
      <c r="G718" s="439">
        <v>140</v>
      </c>
      <c r="H718" s="439"/>
      <c r="I718" s="439"/>
      <c r="J718" s="439"/>
      <c r="K718" s="439"/>
      <c r="L718" s="439"/>
      <c r="M718" s="439"/>
      <c r="N718" s="439"/>
      <c r="O718" s="439"/>
      <c r="P718" s="439"/>
      <c r="Q718" s="498" t="s">
        <v>379</v>
      </c>
      <c r="R718" s="498"/>
      <c r="S718" s="498"/>
      <c r="T718" s="498"/>
      <c r="U718" s="498"/>
      <c r="V718" s="498"/>
      <c r="W718" s="617">
        <v>142</v>
      </c>
      <c r="X718" s="617"/>
      <c r="Y718" s="617"/>
      <c r="Z718" s="617"/>
      <c r="AA718" s="617"/>
      <c r="AB718" s="617"/>
      <c r="AC718" s="617"/>
      <c r="AD718" s="617"/>
      <c r="AE718" s="617"/>
      <c r="AF718" s="617"/>
      <c r="AG718" s="498" t="s">
        <v>380</v>
      </c>
      <c r="AH718" s="498"/>
      <c r="AI718" s="498"/>
      <c r="AJ718" s="498"/>
      <c r="AK718" s="498"/>
      <c r="AL718" s="498"/>
      <c r="AM718" s="462">
        <v>147</v>
      </c>
      <c r="AN718" s="462"/>
      <c r="AO718" s="462"/>
      <c r="AP718" s="462"/>
      <c r="AQ718" s="462"/>
      <c r="AR718" s="462"/>
      <c r="AS718" s="462"/>
      <c r="AT718" s="462"/>
      <c r="AU718" s="462"/>
      <c r="AV718" s="462"/>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576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9"/>
    </row>
    <row r="759" spans="1:50" ht="24.75" customHeight="1" x14ac:dyDescent="0.15">
      <c r="A759" s="495"/>
      <c r="B759" s="496"/>
      <c r="C759" s="496"/>
      <c r="D759" s="496"/>
      <c r="E759" s="496"/>
      <c r="F759" s="497"/>
      <c r="G759" s="459"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94"/>
      <c r="AC759" s="459"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75" customHeight="1" x14ac:dyDescent="0.15">
      <c r="A760" s="495"/>
      <c r="B760" s="496"/>
      <c r="C760" s="496"/>
      <c r="D760" s="496"/>
      <c r="E760" s="496"/>
      <c r="F760" s="497"/>
      <c r="G760" s="537" t="s">
        <v>575</v>
      </c>
      <c r="H760" s="538"/>
      <c r="I760" s="538"/>
      <c r="J760" s="538"/>
      <c r="K760" s="539"/>
      <c r="L760" s="531" t="s">
        <v>578</v>
      </c>
      <c r="M760" s="532"/>
      <c r="N760" s="532"/>
      <c r="O760" s="532"/>
      <c r="P760" s="532"/>
      <c r="Q760" s="532"/>
      <c r="R760" s="532"/>
      <c r="S760" s="532"/>
      <c r="T760" s="532"/>
      <c r="U760" s="532"/>
      <c r="V760" s="532"/>
      <c r="W760" s="532"/>
      <c r="X760" s="533"/>
      <c r="Y760" s="485">
        <v>30</v>
      </c>
      <c r="Z760" s="486"/>
      <c r="AA760" s="486"/>
      <c r="AB760" s="701"/>
      <c r="AC760" s="537"/>
      <c r="AD760" s="538"/>
      <c r="AE760" s="538"/>
      <c r="AF760" s="538"/>
      <c r="AG760" s="539"/>
      <c r="AH760" s="531"/>
      <c r="AI760" s="532"/>
      <c r="AJ760" s="532"/>
      <c r="AK760" s="532"/>
      <c r="AL760" s="532"/>
      <c r="AM760" s="532"/>
      <c r="AN760" s="532"/>
      <c r="AO760" s="532"/>
      <c r="AP760" s="532"/>
      <c r="AQ760" s="532"/>
      <c r="AR760" s="532"/>
      <c r="AS760" s="532"/>
      <c r="AT760" s="533"/>
      <c r="AU760" s="485"/>
      <c r="AV760" s="486"/>
      <c r="AW760" s="486"/>
      <c r="AX760" s="487"/>
    </row>
    <row r="761" spans="1:50" ht="24.75" customHeight="1" x14ac:dyDescent="0.15">
      <c r="A761" s="495"/>
      <c r="B761" s="496"/>
      <c r="C761" s="496"/>
      <c r="D761" s="496"/>
      <c r="E761" s="496"/>
      <c r="F761" s="497"/>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7"/>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5"/>
      <c r="B762" s="496"/>
      <c r="C762" s="496"/>
      <c r="D762" s="496"/>
      <c r="E762" s="496"/>
      <c r="F762" s="497"/>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7"/>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5"/>
      <c r="B763" s="496"/>
      <c r="C763" s="496"/>
      <c r="D763" s="496"/>
      <c r="E763" s="496"/>
      <c r="F763" s="497"/>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7"/>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5"/>
      <c r="B764" s="496"/>
      <c r="C764" s="496"/>
      <c r="D764" s="496"/>
      <c r="E764" s="496"/>
      <c r="F764" s="497"/>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7"/>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5"/>
      <c r="B765" s="496"/>
      <c r="C765" s="496"/>
      <c r="D765" s="496"/>
      <c r="E765" s="496"/>
      <c r="F765" s="497"/>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7"/>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5"/>
      <c r="B766" s="496"/>
      <c r="C766" s="496"/>
      <c r="D766" s="496"/>
      <c r="E766" s="496"/>
      <c r="F766" s="497"/>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7"/>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5"/>
      <c r="B767" s="496"/>
      <c r="C767" s="496"/>
      <c r="D767" s="496"/>
      <c r="E767" s="496"/>
      <c r="F767" s="497"/>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7"/>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5"/>
      <c r="B768" s="496"/>
      <c r="C768" s="496"/>
      <c r="D768" s="496"/>
      <c r="E768" s="496"/>
      <c r="F768" s="497"/>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7"/>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5"/>
      <c r="B769" s="496"/>
      <c r="C769" s="496"/>
      <c r="D769" s="496"/>
      <c r="E769" s="496"/>
      <c r="F769" s="497"/>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7"/>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5"/>
      <c r="B770" s="496"/>
      <c r="C770" s="496"/>
      <c r="D770" s="496"/>
      <c r="E770" s="496"/>
      <c r="F770" s="497"/>
      <c r="G770" s="720" t="s">
        <v>22</v>
      </c>
      <c r="H770" s="721"/>
      <c r="I770" s="721"/>
      <c r="J770" s="721"/>
      <c r="K770" s="721"/>
      <c r="L770" s="722"/>
      <c r="M770" s="723"/>
      <c r="N770" s="723"/>
      <c r="O770" s="723"/>
      <c r="P770" s="723"/>
      <c r="Q770" s="723"/>
      <c r="R770" s="723"/>
      <c r="S770" s="723"/>
      <c r="T770" s="723"/>
      <c r="U770" s="723"/>
      <c r="V770" s="723"/>
      <c r="W770" s="723"/>
      <c r="X770" s="724"/>
      <c r="Y770" s="725">
        <f>SUM(Y760:AB769)</f>
        <v>30</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x14ac:dyDescent="0.15">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9"/>
    </row>
    <row r="772" spans="1:50" ht="25.5" hidden="1" customHeight="1" x14ac:dyDescent="0.15">
      <c r="A772" s="495"/>
      <c r="B772" s="496"/>
      <c r="C772" s="496"/>
      <c r="D772" s="496"/>
      <c r="E772" s="496"/>
      <c r="F772" s="497"/>
      <c r="G772" s="459"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94"/>
      <c r="AC772" s="459"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x14ac:dyDescent="0.15">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701"/>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x14ac:dyDescent="0.15">
      <c r="A774" s="495"/>
      <c r="B774" s="496"/>
      <c r="C774" s="496"/>
      <c r="D774" s="496"/>
      <c r="E774" s="496"/>
      <c r="F774" s="497"/>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7"/>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5"/>
      <c r="B775" s="496"/>
      <c r="C775" s="496"/>
      <c r="D775" s="496"/>
      <c r="E775" s="496"/>
      <c r="F775" s="497"/>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7"/>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5"/>
      <c r="B776" s="496"/>
      <c r="C776" s="496"/>
      <c r="D776" s="496"/>
      <c r="E776" s="496"/>
      <c r="F776" s="497"/>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7"/>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5"/>
      <c r="B777" s="496"/>
      <c r="C777" s="496"/>
      <c r="D777" s="496"/>
      <c r="E777" s="496"/>
      <c r="F777" s="497"/>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7"/>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5"/>
      <c r="B778" s="496"/>
      <c r="C778" s="496"/>
      <c r="D778" s="496"/>
      <c r="E778" s="496"/>
      <c r="F778" s="497"/>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7"/>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5"/>
      <c r="B779" s="496"/>
      <c r="C779" s="496"/>
      <c r="D779" s="496"/>
      <c r="E779" s="496"/>
      <c r="F779" s="497"/>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7"/>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5"/>
      <c r="B780" s="496"/>
      <c r="C780" s="496"/>
      <c r="D780" s="496"/>
      <c r="E780" s="496"/>
      <c r="F780" s="497"/>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7"/>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5"/>
      <c r="B781" s="496"/>
      <c r="C781" s="496"/>
      <c r="D781" s="496"/>
      <c r="E781" s="496"/>
      <c r="F781" s="497"/>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7"/>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5"/>
      <c r="B782" s="496"/>
      <c r="C782" s="496"/>
      <c r="D782" s="496"/>
      <c r="E782" s="496"/>
      <c r="F782" s="497"/>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7"/>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5"/>
      <c r="B783" s="496"/>
      <c r="C783" s="496"/>
      <c r="D783" s="496"/>
      <c r="E783" s="496"/>
      <c r="F783" s="497"/>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9"/>
    </row>
    <row r="785" spans="1:50" ht="24.75" hidden="1" customHeight="1" x14ac:dyDescent="0.15">
      <c r="A785" s="495"/>
      <c r="B785" s="496"/>
      <c r="C785" s="496"/>
      <c r="D785" s="496"/>
      <c r="E785" s="496"/>
      <c r="F785" s="497"/>
      <c r="G785" s="459"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94"/>
      <c r="AC785" s="459"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x14ac:dyDescent="0.15">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701"/>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x14ac:dyDescent="0.15">
      <c r="A787" s="495"/>
      <c r="B787" s="496"/>
      <c r="C787" s="496"/>
      <c r="D787" s="496"/>
      <c r="E787" s="496"/>
      <c r="F787" s="497"/>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7"/>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5"/>
      <c r="B788" s="496"/>
      <c r="C788" s="496"/>
      <c r="D788" s="496"/>
      <c r="E788" s="496"/>
      <c r="F788" s="497"/>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7"/>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5"/>
      <c r="B789" s="496"/>
      <c r="C789" s="496"/>
      <c r="D789" s="496"/>
      <c r="E789" s="496"/>
      <c r="F789" s="497"/>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7"/>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5"/>
      <c r="B790" s="496"/>
      <c r="C790" s="496"/>
      <c r="D790" s="496"/>
      <c r="E790" s="496"/>
      <c r="F790" s="497"/>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7"/>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5"/>
      <c r="B791" s="496"/>
      <c r="C791" s="496"/>
      <c r="D791" s="496"/>
      <c r="E791" s="496"/>
      <c r="F791" s="497"/>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7"/>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5"/>
      <c r="B792" s="496"/>
      <c r="C792" s="496"/>
      <c r="D792" s="496"/>
      <c r="E792" s="496"/>
      <c r="F792" s="497"/>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7"/>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5"/>
      <c r="B793" s="496"/>
      <c r="C793" s="496"/>
      <c r="D793" s="496"/>
      <c r="E793" s="496"/>
      <c r="F793" s="497"/>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7"/>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5"/>
      <c r="B794" s="496"/>
      <c r="C794" s="496"/>
      <c r="D794" s="496"/>
      <c r="E794" s="496"/>
      <c r="F794" s="497"/>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7"/>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5"/>
      <c r="B795" s="496"/>
      <c r="C795" s="496"/>
      <c r="D795" s="496"/>
      <c r="E795" s="496"/>
      <c r="F795" s="497"/>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7"/>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5"/>
      <c r="B796" s="496"/>
      <c r="C796" s="496"/>
      <c r="D796" s="496"/>
      <c r="E796" s="496"/>
      <c r="F796" s="497"/>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9"/>
    </row>
    <row r="798" spans="1:50" ht="24.75" hidden="1" customHeight="1" x14ac:dyDescent="0.15">
      <c r="A798" s="495"/>
      <c r="B798" s="496"/>
      <c r="C798" s="496"/>
      <c r="D798" s="496"/>
      <c r="E798" s="496"/>
      <c r="F798" s="497"/>
      <c r="G798" s="459"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94"/>
      <c r="AC798" s="459"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x14ac:dyDescent="0.15">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701"/>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x14ac:dyDescent="0.15">
      <c r="A800" s="495"/>
      <c r="B800" s="496"/>
      <c r="C800" s="496"/>
      <c r="D800" s="496"/>
      <c r="E800" s="496"/>
      <c r="F800" s="497"/>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7"/>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5"/>
      <c r="B801" s="496"/>
      <c r="C801" s="496"/>
      <c r="D801" s="496"/>
      <c r="E801" s="496"/>
      <c r="F801" s="497"/>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7"/>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5"/>
      <c r="B802" s="496"/>
      <c r="C802" s="496"/>
      <c r="D802" s="496"/>
      <c r="E802" s="496"/>
      <c r="F802" s="497"/>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7"/>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5"/>
      <c r="B803" s="496"/>
      <c r="C803" s="496"/>
      <c r="D803" s="496"/>
      <c r="E803" s="496"/>
      <c r="F803" s="497"/>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7"/>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5"/>
      <c r="B804" s="496"/>
      <c r="C804" s="496"/>
      <c r="D804" s="496"/>
      <c r="E804" s="496"/>
      <c r="F804" s="497"/>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7"/>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5"/>
      <c r="B805" s="496"/>
      <c r="C805" s="496"/>
      <c r="D805" s="496"/>
      <c r="E805" s="496"/>
      <c r="F805" s="497"/>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7"/>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5"/>
      <c r="B806" s="496"/>
      <c r="C806" s="496"/>
      <c r="D806" s="496"/>
      <c r="E806" s="496"/>
      <c r="F806" s="497"/>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7"/>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5"/>
      <c r="B807" s="496"/>
      <c r="C807" s="496"/>
      <c r="D807" s="496"/>
      <c r="E807" s="496"/>
      <c r="F807" s="497"/>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7"/>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5"/>
      <c r="B808" s="496"/>
      <c r="C808" s="496"/>
      <c r="D808" s="496"/>
      <c r="E808" s="496"/>
      <c r="F808" s="497"/>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7"/>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5"/>
      <c r="B809" s="496"/>
      <c r="C809" s="496"/>
      <c r="D809" s="496"/>
      <c r="E809" s="496"/>
      <c r="F809" s="497"/>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0.95" customHeight="1" thickBot="1" x14ac:dyDescent="0.2">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83"/>
      <c r="AJ815" s="783"/>
      <c r="AK815" s="783"/>
      <c r="AL815" s="783" t="s">
        <v>23</v>
      </c>
      <c r="AM815" s="783"/>
      <c r="AN815" s="783"/>
      <c r="AO815" s="864"/>
      <c r="AP815" s="235" t="s">
        <v>466</v>
      </c>
      <c r="AQ815" s="235"/>
      <c r="AR815" s="235"/>
      <c r="AS815" s="235"/>
      <c r="AT815" s="235"/>
      <c r="AU815" s="235"/>
      <c r="AV815" s="235"/>
      <c r="AW815" s="235"/>
      <c r="AX815" s="235"/>
    </row>
    <row r="816" spans="1:50" ht="120" customHeight="1" x14ac:dyDescent="0.15">
      <c r="A816" s="238">
        <v>1</v>
      </c>
      <c r="B816" s="238">
        <v>1</v>
      </c>
      <c r="C816" s="239" t="s">
        <v>577</v>
      </c>
      <c r="D816" s="218"/>
      <c r="E816" s="218"/>
      <c r="F816" s="218"/>
      <c r="G816" s="218"/>
      <c r="H816" s="218"/>
      <c r="I816" s="218"/>
      <c r="J816" s="219" t="s">
        <v>585</v>
      </c>
      <c r="K816" s="220"/>
      <c r="L816" s="220"/>
      <c r="M816" s="220"/>
      <c r="N816" s="220"/>
      <c r="O816" s="220"/>
      <c r="P816" s="889" t="s">
        <v>579</v>
      </c>
      <c r="Q816" s="221"/>
      <c r="R816" s="221"/>
      <c r="S816" s="221"/>
      <c r="T816" s="221"/>
      <c r="U816" s="221"/>
      <c r="V816" s="221"/>
      <c r="W816" s="221"/>
      <c r="X816" s="221"/>
      <c r="Y816" s="222">
        <v>30</v>
      </c>
      <c r="Z816" s="223"/>
      <c r="AA816" s="223"/>
      <c r="AB816" s="224"/>
      <c r="AC816" s="225" t="s">
        <v>519</v>
      </c>
      <c r="AD816" s="225"/>
      <c r="AE816" s="225"/>
      <c r="AF816" s="225"/>
      <c r="AG816" s="225"/>
      <c r="AH816" s="226" t="s">
        <v>580</v>
      </c>
      <c r="AI816" s="227"/>
      <c r="AJ816" s="227"/>
      <c r="AK816" s="227"/>
      <c r="AL816" s="228" t="s">
        <v>580</v>
      </c>
      <c r="AM816" s="229"/>
      <c r="AN816" s="229"/>
      <c r="AO816" s="230"/>
      <c r="AP816" s="231" t="s">
        <v>580</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0.9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5" priority="11211">
      <formula>IF(RIGHT(TEXT(P14,"0.#"),1)=".",FALSE,TRUE)</formula>
    </cfRule>
    <cfRule type="expression" dxfId="2674" priority="11212">
      <formula>IF(RIGHT(TEXT(P14,"0.#"),1)=".",TRUE,FALSE)</formula>
    </cfRule>
  </conditionalFormatting>
  <conditionalFormatting sqref="AE23">
    <cfRule type="expression" dxfId="2673" priority="11201">
      <formula>IF(RIGHT(TEXT(AE23,"0.#"),1)=".",FALSE,TRUE)</formula>
    </cfRule>
    <cfRule type="expression" dxfId="2672" priority="11202">
      <formula>IF(RIGHT(TEXT(AE23,"0.#"),1)=".",TRUE,FALSE)</formula>
    </cfRule>
  </conditionalFormatting>
  <conditionalFormatting sqref="L105">
    <cfRule type="expression" dxfId="2671" priority="11093">
      <formula>IF(RIGHT(TEXT(L105,"0.#"),1)=".",FALSE,TRUE)</formula>
    </cfRule>
    <cfRule type="expression" dxfId="2670" priority="11094">
      <formula>IF(RIGHT(TEXT(L105,"0.#"),1)=".",TRUE,FALSE)</formula>
    </cfRule>
  </conditionalFormatting>
  <conditionalFormatting sqref="L110">
    <cfRule type="expression" dxfId="2669" priority="11091">
      <formula>IF(RIGHT(TEXT(L110,"0.#"),1)=".",FALSE,TRUE)</formula>
    </cfRule>
    <cfRule type="expression" dxfId="2668" priority="11092">
      <formula>IF(RIGHT(TEXT(L110,"0.#"),1)=".",TRUE,FALSE)</formula>
    </cfRule>
  </conditionalFormatting>
  <conditionalFormatting sqref="R110">
    <cfRule type="expression" dxfId="2667" priority="11089">
      <formula>IF(RIGHT(TEXT(R110,"0.#"),1)=".",FALSE,TRUE)</formula>
    </cfRule>
    <cfRule type="expression" dxfId="2666" priority="11090">
      <formula>IF(RIGHT(TEXT(R110,"0.#"),1)=".",TRUE,FALSE)</formula>
    </cfRule>
  </conditionalFormatting>
  <conditionalFormatting sqref="P18:AX18">
    <cfRule type="expression" dxfId="2665" priority="11087">
      <formula>IF(RIGHT(TEXT(P18,"0.#"),1)=".",FALSE,TRUE)</formula>
    </cfRule>
    <cfRule type="expression" dxfId="2664" priority="11088">
      <formula>IF(RIGHT(TEXT(P18,"0.#"),1)=".",TRUE,FALSE)</formula>
    </cfRule>
  </conditionalFormatting>
  <conditionalFormatting sqref="Y761">
    <cfRule type="expression" dxfId="2663" priority="11083">
      <formula>IF(RIGHT(TEXT(Y761,"0.#"),1)=".",FALSE,TRUE)</formula>
    </cfRule>
    <cfRule type="expression" dxfId="2662" priority="11084">
      <formula>IF(RIGHT(TEXT(Y761,"0.#"),1)=".",TRUE,FALSE)</formula>
    </cfRule>
  </conditionalFormatting>
  <conditionalFormatting sqref="Y770">
    <cfRule type="expression" dxfId="2661" priority="11079">
      <formula>IF(RIGHT(TEXT(Y770,"0.#"),1)=".",FALSE,TRUE)</formula>
    </cfRule>
    <cfRule type="expression" dxfId="2660" priority="11080">
      <formula>IF(RIGHT(TEXT(Y770,"0.#"),1)=".",TRUE,FALSE)</formula>
    </cfRule>
  </conditionalFormatting>
  <conditionalFormatting sqref="Y801:Y808 Y799 Y788:Y795 Y786 Y775:Y782 Y773">
    <cfRule type="expression" dxfId="2659" priority="10861">
      <formula>IF(RIGHT(TEXT(Y773,"0.#"),1)=".",FALSE,TRUE)</formula>
    </cfRule>
    <cfRule type="expression" dxfId="2658" priority="10862">
      <formula>IF(RIGHT(TEXT(Y773,"0.#"),1)=".",TRUE,FALSE)</formula>
    </cfRule>
  </conditionalFormatting>
  <conditionalFormatting sqref="P16:AQ17 P15:AX15 P13:AX13">
    <cfRule type="expression" dxfId="2657" priority="10909">
      <formula>IF(RIGHT(TEXT(P13,"0.#"),1)=".",FALSE,TRUE)</formula>
    </cfRule>
    <cfRule type="expression" dxfId="2656" priority="10910">
      <formula>IF(RIGHT(TEXT(P13,"0.#"),1)=".",TRUE,FALSE)</formula>
    </cfRule>
  </conditionalFormatting>
  <conditionalFormatting sqref="P19:AJ19">
    <cfRule type="expression" dxfId="2655" priority="10907">
      <formula>IF(RIGHT(TEXT(P19,"0.#"),1)=".",FALSE,TRUE)</formula>
    </cfRule>
    <cfRule type="expression" dxfId="2654" priority="10908">
      <formula>IF(RIGHT(TEXT(P19,"0.#"),1)=".",TRUE,FALSE)</formula>
    </cfRule>
  </conditionalFormatting>
  <conditionalFormatting sqref="AE74 AQ74">
    <cfRule type="expression" dxfId="2653" priority="10899">
      <formula>IF(RIGHT(TEXT(AE74,"0.#"),1)=".",FALSE,TRUE)</formula>
    </cfRule>
    <cfRule type="expression" dxfId="2652" priority="10900">
      <formula>IF(RIGHT(TEXT(AE74,"0.#"),1)=".",TRUE,FALSE)</formula>
    </cfRule>
  </conditionalFormatting>
  <conditionalFormatting sqref="L106:L109 L104">
    <cfRule type="expression" dxfId="2651" priority="10893">
      <formula>IF(RIGHT(TEXT(L104,"0.#"),1)=".",FALSE,TRUE)</formula>
    </cfRule>
    <cfRule type="expression" dxfId="2650" priority="10894">
      <formula>IF(RIGHT(TEXT(L104,"0.#"),1)=".",TRUE,FALSE)</formula>
    </cfRule>
  </conditionalFormatting>
  <conditionalFormatting sqref="R104">
    <cfRule type="expression" dxfId="2649" priority="10889">
      <formula>IF(RIGHT(TEXT(R104,"0.#"),1)=".",FALSE,TRUE)</formula>
    </cfRule>
    <cfRule type="expression" dxfId="2648" priority="10890">
      <formula>IF(RIGHT(TEXT(R104,"0.#"),1)=".",TRUE,FALSE)</formula>
    </cfRule>
  </conditionalFormatting>
  <conditionalFormatting sqref="R105:R109">
    <cfRule type="expression" dxfId="2647" priority="10887">
      <formula>IF(RIGHT(TEXT(R105,"0.#"),1)=".",FALSE,TRUE)</formula>
    </cfRule>
    <cfRule type="expression" dxfId="2646" priority="10888">
      <formula>IF(RIGHT(TEXT(R105,"0.#"),1)=".",TRUE,FALSE)</formula>
    </cfRule>
  </conditionalFormatting>
  <conditionalFormatting sqref="Y762:Y769 Y760">
    <cfRule type="expression" dxfId="2645" priority="10885">
      <formula>IF(RIGHT(TEXT(Y760,"0.#"),1)=".",FALSE,TRUE)</formula>
    </cfRule>
    <cfRule type="expression" dxfId="2644" priority="10886">
      <formula>IF(RIGHT(TEXT(Y760,"0.#"),1)=".",TRUE,FALSE)</formula>
    </cfRule>
  </conditionalFormatting>
  <conditionalFormatting sqref="AU761">
    <cfRule type="expression" dxfId="2643" priority="10883">
      <formula>IF(RIGHT(TEXT(AU761,"0.#"),1)=".",FALSE,TRUE)</formula>
    </cfRule>
    <cfRule type="expression" dxfId="2642" priority="10884">
      <formula>IF(RIGHT(TEXT(AU761,"0.#"),1)=".",TRUE,FALSE)</formula>
    </cfRule>
  </conditionalFormatting>
  <conditionalFormatting sqref="AU770">
    <cfRule type="expression" dxfId="2641" priority="10881">
      <formula>IF(RIGHT(TEXT(AU770,"0.#"),1)=".",FALSE,TRUE)</formula>
    </cfRule>
    <cfRule type="expression" dxfId="2640" priority="10882">
      <formula>IF(RIGHT(TEXT(AU770,"0.#"),1)=".",TRUE,FALSE)</formula>
    </cfRule>
  </conditionalFormatting>
  <conditionalFormatting sqref="AU762:AU769 AU760">
    <cfRule type="expression" dxfId="2639" priority="10879">
      <formula>IF(RIGHT(TEXT(AU760,"0.#"),1)=".",FALSE,TRUE)</formula>
    </cfRule>
    <cfRule type="expression" dxfId="2638" priority="10880">
      <formula>IF(RIGHT(TEXT(AU760,"0.#"),1)=".",TRUE,FALSE)</formula>
    </cfRule>
  </conditionalFormatting>
  <conditionalFormatting sqref="Y800 Y787 Y774">
    <cfRule type="expression" dxfId="2637" priority="10865">
      <formula>IF(RIGHT(TEXT(Y774,"0.#"),1)=".",FALSE,TRUE)</formula>
    </cfRule>
    <cfRule type="expression" dxfId="2636" priority="10866">
      <formula>IF(RIGHT(TEXT(Y774,"0.#"),1)=".",TRUE,FALSE)</formula>
    </cfRule>
  </conditionalFormatting>
  <conditionalFormatting sqref="Y809 Y796 Y783">
    <cfRule type="expression" dxfId="2635" priority="10863">
      <formula>IF(RIGHT(TEXT(Y783,"0.#"),1)=".",FALSE,TRUE)</formula>
    </cfRule>
    <cfRule type="expression" dxfId="2634" priority="10864">
      <formula>IF(RIGHT(TEXT(Y783,"0.#"),1)=".",TRUE,FALSE)</formula>
    </cfRule>
  </conditionalFormatting>
  <conditionalFormatting sqref="AU800 AU787 AU774">
    <cfRule type="expression" dxfId="2633" priority="10859">
      <formula>IF(RIGHT(TEXT(AU774,"0.#"),1)=".",FALSE,TRUE)</formula>
    </cfRule>
    <cfRule type="expression" dxfId="2632" priority="10860">
      <formula>IF(RIGHT(TEXT(AU774,"0.#"),1)=".",TRUE,FALSE)</formula>
    </cfRule>
  </conditionalFormatting>
  <conditionalFormatting sqref="AU809 AU796 AU783">
    <cfRule type="expression" dxfId="2631" priority="10857">
      <formula>IF(RIGHT(TEXT(AU783,"0.#"),1)=".",FALSE,TRUE)</formula>
    </cfRule>
    <cfRule type="expression" dxfId="2630" priority="10858">
      <formula>IF(RIGHT(TEXT(AU783,"0.#"),1)=".",TRUE,FALSE)</formula>
    </cfRule>
  </conditionalFormatting>
  <conditionalFormatting sqref="AU801:AU808 AU799 AU788:AU795 AU786 AU775:AU782 AU773">
    <cfRule type="expression" dxfId="2629" priority="10855">
      <formula>IF(RIGHT(TEXT(AU773,"0.#"),1)=".",FALSE,TRUE)</formula>
    </cfRule>
    <cfRule type="expression" dxfId="2628" priority="10856">
      <formula>IF(RIGHT(TEXT(AU773,"0.#"),1)=".",TRUE,FALSE)</formula>
    </cfRule>
  </conditionalFormatting>
  <conditionalFormatting sqref="AM60">
    <cfRule type="expression" dxfId="2627" priority="10509">
      <formula>IF(RIGHT(TEXT(AM60,"0.#"),1)=".",FALSE,TRUE)</formula>
    </cfRule>
    <cfRule type="expression" dxfId="2626" priority="10510">
      <formula>IF(RIGHT(TEXT(AM60,"0.#"),1)=".",TRUE,FALSE)</formula>
    </cfRule>
  </conditionalFormatting>
  <conditionalFormatting sqref="AE40">
    <cfRule type="expression" dxfId="2625" priority="10577">
      <formula>IF(RIGHT(TEXT(AE40,"0.#"),1)=".",FALSE,TRUE)</formula>
    </cfRule>
    <cfRule type="expression" dxfId="2624" priority="10578">
      <formula>IF(RIGHT(TEXT(AE40,"0.#"),1)=".",TRUE,FALSE)</formula>
    </cfRule>
  </conditionalFormatting>
  <conditionalFormatting sqref="AI40">
    <cfRule type="expression" dxfId="2623" priority="10575">
      <formula>IF(RIGHT(TEXT(AI40,"0.#"),1)=".",FALSE,TRUE)</formula>
    </cfRule>
    <cfRule type="expression" dxfId="2622" priority="10576">
      <formula>IF(RIGHT(TEXT(AI40,"0.#"),1)=".",TRUE,FALSE)</formula>
    </cfRule>
  </conditionalFormatting>
  <conditionalFormatting sqref="AE24">
    <cfRule type="expression" dxfId="2621" priority="10669">
      <formula>IF(RIGHT(TEXT(AE24,"0.#"),1)=".",FALSE,TRUE)</formula>
    </cfRule>
    <cfRule type="expression" dxfId="2620" priority="10670">
      <formula>IF(RIGHT(TEXT(AE24,"0.#"),1)=".",TRUE,FALSE)</formula>
    </cfRule>
  </conditionalFormatting>
  <conditionalFormatting sqref="AE25 AI25 AM25">
    <cfRule type="expression" dxfId="2619" priority="10667">
      <formula>IF(RIGHT(TEXT(AE25,"0.#"),1)=".",FALSE,TRUE)</formula>
    </cfRule>
    <cfRule type="expression" dxfId="2618" priority="10668">
      <formula>IF(RIGHT(TEXT(AE25,"0.#"),1)=".",TRUE,FALSE)</formula>
    </cfRule>
  </conditionalFormatting>
  <conditionalFormatting sqref="AI24">
    <cfRule type="expression" dxfId="2617" priority="10663">
      <formula>IF(RIGHT(TEXT(AI24,"0.#"),1)=".",FALSE,TRUE)</formula>
    </cfRule>
    <cfRule type="expression" dxfId="2616" priority="10664">
      <formula>IF(RIGHT(TEXT(AI24,"0.#"),1)=".",TRUE,FALSE)</formula>
    </cfRule>
  </conditionalFormatting>
  <conditionalFormatting sqref="AI23">
    <cfRule type="expression" dxfId="2615" priority="10661">
      <formula>IF(RIGHT(TEXT(AI23,"0.#"),1)=".",FALSE,TRUE)</formula>
    </cfRule>
    <cfRule type="expression" dxfId="2614" priority="10662">
      <formula>IF(RIGHT(TEXT(AI23,"0.#"),1)=".",TRUE,FALSE)</formula>
    </cfRule>
  </conditionalFormatting>
  <conditionalFormatting sqref="AM23">
    <cfRule type="expression" dxfId="2613" priority="10659">
      <formula>IF(RIGHT(TEXT(AM23,"0.#"),1)=".",FALSE,TRUE)</formula>
    </cfRule>
    <cfRule type="expression" dxfId="2612" priority="10660">
      <formula>IF(RIGHT(TEXT(AM23,"0.#"),1)=".",TRUE,FALSE)</formula>
    </cfRule>
  </conditionalFormatting>
  <conditionalFormatting sqref="AM24">
    <cfRule type="expression" dxfId="2611" priority="10657">
      <formula>IF(RIGHT(TEXT(AM24,"0.#"),1)=".",FALSE,TRUE)</formula>
    </cfRule>
    <cfRule type="expression" dxfId="2610" priority="10658">
      <formula>IF(RIGHT(TEXT(AM24,"0.#"),1)=".",TRUE,FALSE)</formula>
    </cfRule>
  </conditionalFormatting>
  <conditionalFormatting sqref="AQ23:AQ24">
    <cfRule type="expression" dxfId="2609" priority="10649">
      <formula>IF(RIGHT(TEXT(AQ23,"0.#"),1)=".",FALSE,TRUE)</formula>
    </cfRule>
    <cfRule type="expression" dxfId="2608" priority="10650">
      <formula>IF(RIGHT(TEXT(AQ23,"0.#"),1)=".",TRUE,FALSE)</formula>
    </cfRule>
  </conditionalFormatting>
  <conditionalFormatting sqref="AU23:AU24">
    <cfRule type="expression" dxfId="2607" priority="10647">
      <formula>IF(RIGHT(TEXT(AU23,"0.#"),1)=".",FALSE,TRUE)</formula>
    </cfRule>
    <cfRule type="expression" dxfId="2606" priority="10648">
      <formula>IF(RIGHT(TEXT(AU23,"0.#"),1)=".",TRUE,FALSE)</formula>
    </cfRule>
  </conditionalFormatting>
  <conditionalFormatting sqref="AE28">
    <cfRule type="expression" dxfId="2605" priority="10641">
      <formula>IF(RIGHT(TEXT(AE28,"0.#"),1)=".",FALSE,TRUE)</formula>
    </cfRule>
    <cfRule type="expression" dxfId="2604" priority="10642">
      <formula>IF(RIGHT(TEXT(AE28,"0.#"),1)=".",TRUE,FALSE)</formula>
    </cfRule>
  </conditionalFormatting>
  <conditionalFormatting sqref="AE29">
    <cfRule type="expression" dxfId="2603" priority="10639">
      <formula>IF(RIGHT(TEXT(AE29,"0.#"),1)=".",FALSE,TRUE)</formula>
    </cfRule>
    <cfRule type="expression" dxfId="2602" priority="10640">
      <formula>IF(RIGHT(TEXT(AE29,"0.#"),1)=".",TRUE,FALSE)</formula>
    </cfRule>
  </conditionalFormatting>
  <conditionalFormatting sqref="AE30">
    <cfRule type="expression" dxfId="2601" priority="10637">
      <formula>IF(RIGHT(TEXT(AE30,"0.#"),1)=".",FALSE,TRUE)</formula>
    </cfRule>
    <cfRule type="expression" dxfId="2600" priority="10638">
      <formula>IF(RIGHT(TEXT(AE30,"0.#"),1)=".",TRUE,FALSE)</formula>
    </cfRule>
  </conditionalFormatting>
  <conditionalFormatting sqref="AI30">
    <cfRule type="expression" dxfId="2599" priority="10635">
      <formula>IF(RIGHT(TEXT(AI30,"0.#"),1)=".",FALSE,TRUE)</formula>
    </cfRule>
    <cfRule type="expression" dxfId="2598" priority="10636">
      <formula>IF(RIGHT(TEXT(AI30,"0.#"),1)=".",TRUE,FALSE)</formula>
    </cfRule>
  </conditionalFormatting>
  <conditionalFormatting sqref="AI29">
    <cfRule type="expression" dxfId="2597" priority="10633">
      <formula>IF(RIGHT(TEXT(AI29,"0.#"),1)=".",FALSE,TRUE)</formula>
    </cfRule>
    <cfRule type="expression" dxfId="2596" priority="10634">
      <formula>IF(RIGHT(TEXT(AI29,"0.#"),1)=".",TRUE,FALSE)</formula>
    </cfRule>
  </conditionalFormatting>
  <conditionalFormatting sqref="AI28">
    <cfRule type="expression" dxfId="2595" priority="10631">
      <formula>IF(RIGHT(TEXT(AI28,"0.#"),1)=".",FALSE,TRUE)</formula>
    </cfRule>
    <cfRule type="expression" dxfId="2594" priority="10632">
      <formula>IF(RIGHT(TEXT(AI28,"0.#"),1)=".",TRUE,FALSE)</formula>
    </cfRule>
  </conditionalFormatting>
  <conditionalFormatting sqref="AM28">
    <cfRule type="expression" dxfId="2593" priority="10629">
      <formula>IF(RIGHT(TEXT(AM28,"0.#"),1)=".",FALSE,TRUE)</formula>
    </cfRule>
    <cfRule type="expression" dxfId="2592" priority="10630">
      <formula>IF(RIGHT(TEXT(AM28,"0.#"),1)=".",TRUE,FALSE)</formula>
    </cfRule>
  </conditionalFormatting>
  <conditionalFormatting sqref="AM29">
    <cfRule type="expression" dxfId="2591" priority="10627">
      <formula>IF(RIGHT(TEXT(AM29,"0.#"),1)=".",FALSE,TRUE)</formula>
    </cfRule>
    <cfRule type="expression" dxfId="2590" priority="10628">
      <formula>IF(RIGHT(TEXT(AM29,"0.#"),1)=".",TRUE,FALSE)</formula>
    </cfRule>
  </conditionalFormatting>
  <conditionalFormatting sqref="AM30">
    <cfRule type="expression" dxfId="2589" priority="10625">
      <formula>IF(RIGHT(TEXT(AM30,"0.#"),1)=".",FALSE,TRUE)</formula>
    </cfRule>
    <cfRule type="expression" dxfId="2588" priority="10626">
      <formula>IF(RIGHT(TEXT(AM30,"0.#"),1)=".",TRUE,FALSE)</formula>
    </cfRule>
  </conditionalFormatting>
  <conditionalFormatting sqref="AE38">
    <cfRule type="expression" dxfId="2587" priority="10581">
      <formula>IF(RIGHT(TEXT(AE38,"0.#"),1)=".",FALSE,TRUE)</formula>
    </cfRule>
    <cfRule type="expression" dxfId="2586" priority="10582">
      <formula>IF(RIGHT(TEXT(AE38,"0.#"),1)=".",TRUE,FALSE)</formula>
    </cfRule>
  </conditionalFormatting>
  <conditionalFormatting sqref="AE39">
    <cfRule type="expression" dxfId="2585" priority="10579">
      <formula>IF(RIGHT(TEXT(AE39,"0.#"),1)=".",FALSE,TRUE)</formula>
    </cfRule>
    <cfRule type="expression" dxfId="2584" priority="10580">
      <formula>IF(RIGHT(TEXT(AE39,"0.#"),1)=".",TRUE,FALSE)</formula>
    </cfRule>
  </conditionalFormatting>
  <conditionalFormatting sqref="AI39">
    <cfRule type="expression" dxfId="2583" priority="10573">
      <formula>IF(RIGHT(TEXT(AI39,"0.#"),1)=".",FALSE,TRUE)</formula>
    </cfRule>
    <cfRule type="expression" dxfId="2582" priority="10574">
      <formula>IF(RIGHT(TEXT(AI39,"0.#"),1)=".",TRUE,FALSE)</formula>
    </cfRule>
  </conditionalFormatting>
  <conditionalFormatting sqref="AI38">
    <cfRule type="expression" dxfId="2581" priority="10571">
      <formula>IF(RIGHT(TEXT(AI38,"0.#"),1)=".",FALSE,TRUE)</formula>
    </cfRule>
    <cfRule type="expression" dxfId="2580" priority="10572">
      <formula>IF(RIGHT(TEXT(AI38,"0.#"),1)=".",TRUE,FALSE)</formula>
    </cfRule>
  </conditionalFormatting>
  <conditionalFormatting sqref="AM38">
    <cfRule type="expression" dxfId="2579" priority="10569">
      <formula>IF(RIGHT(TEXT(AM38,"0.#"),1)=".",FALSE,TRUE)</formula>
    </cfRule>
    <cfRule type="expression" dxfId="2578" priority="10570">
      <formula>IF(RIGHT(TEXT(AM38,"0.#"),1)=".",TRUE,FALSE)</formula>
    </cfRule>
  </conditionalFormatting>
  <conditionalFormatting sqref="AM39">
    <cfRule type="expression" dxfId="2577" priority="10567">
      <formula>IF(RIGHT(TEXT(AM39,"0.#"),1)=".",FALSE,TRUE)</formula>
    </cfRule>
    <cfRule type="expression" dxfId="2576" priority="10568">
      <formula>IF(RIGHT(TEXT(AM39,"0.#"),1)=".",TRUE,FALSE)</formula>
    </cfRule>
  </conditionalFormatting>
  <conditionalFormatting sqref="AM40">
    <cfRule type="expression" dxfId="2575" priority="10565">
      <formula>IF(RIGHT(TEXT(AM40,"0.#"),1)=".",FALSE,TRUE)</formula>
    </cfRule>
    <cfRule type="expression" dxfId="2574" priority="10566">
      <formula>IF(RIGHT(TEXT(AM40,"0.#"),1)=".",TRUE,FALSE)</formula>
    </cfRule>
  </conditionalFormatting>
  <conditionalFormatting sqref="AE43">
    <cfRule type="expression" dxfId="2573" priority="10551">
      <formula>IF(RIGHT(TEXT(AE43,"0.#"),1)=".",FALSE,TRUE)</formula>
    </cfRule>
    <cfRule type="expression" dxfId="2572" priority="10552">
      <formula>IF(RIGHT(TEXT(AE43,"0.#"),1)=".",TRUE,FALSE)</formula>
    </cfRule>
  </conditionalFormatting>
  <conditionalFormatting sqref="AE44">
    <cfRule type="expression" dxfId="2571" priority="10549">
      <formula>IF(RIGHT(TEXT(AE44,"0.#"),1)=".",FALSE,TRUE)</formula>
    </cfRule>
    <cfRule type="expression" dxfId="2570" priority="10550">
      <formula>IF(RIGHT(TEXT(AE44,"0.#"),1)=".",TRUE,FALSE)</formula>
    </cfRule>
  </conditionalFormatting>
  <conditionalFormatting sqref="AE45">
    <cfRule type="expression" dxfId="2569" priority="10547">
      <formula>IF(RIGHT(TEXT(AE45,"0.#"),1)=".",FALSE,TRUE)</formula>
    </cfRule>
    <cfRule type="expression" dxfId="2568" priority="10548">
      <formula>IF(RIGHT(TEXT(AE45,"0.#"),1)=".",TRUE,FALSE)</formula>
    </cfRule>
  </conditionalFormatting>
  <conditionalFormatting sqref="AI45">
    <cfRule type="expression" dxfId="2567" priority="10545">
      <formula>IF(RIGHT(TEXT(AI45,"0.#"),1)=".",FALSE,TRUE)</formula>
    </cfRule>
    <cfRule type="expression" dxfId="2566" priority="10546">
      <formula>IF(RIGHT(TEXT(AI45,"0.#"),1)=".",TRUE,FALSE)</formula>
    </cfRule>
  </conditionalFormatting>
  <conditionalFormatting sqref="AI44">
    <cfRule type="expression" dxfId="2565" priority="10543">
      <formula>IF(RIGHT(TEXT(AI44,"0.#"),1)=".",FALSE,TRUE)</formula>
    </cfRule>
    <cfRule type="expression" dxfId="2564" priority="10544">
      <formula>IF(RIGHT(TEXT(AI44,"0.#"),1)=".",TRUE,FALSE)</formula>
    </cfRule>
  </conditionalFormatting>
  <conditionalFormatting sqref="AI43">
    <cfRule type="expression" dxfId="2563" priority="10541">
      <formula>IF(RIGHT(TEXT(AI43,"0.#"),1)=".",FALSE,TRUE)</formula>
    </cfRule>
    <cfRule type="expression" dxfId="2562" priority="10542">
      <formula>IF(RIGHT(TEXT(AI43,"0.#"),1)=".",TRUE,FALSE)</formula>
    </cfRule>
  </conditionalFormatting>
  <conditionalFormatting sqref="AM43">
    <cfRule type="expression" dxfId="2561" priority="10539">
      <formula>IF(RIGHT(TEXT(AM43,"0.#"),1)=".",FALSE,TRUE)</formula>
    </cfRule>
    <cfRule type="expression" dxfId="2560" priority="10540">
      <formula>IF(RIGHT(TEXT(AM43,"0.#"),1)=".",TRUE,FALSE)</formula>
    </cfRule>
  </conditionalFormatting>
  <conditionalFormatting sqref="AM44">
    <cfRule type="expression" dxfId="2559" priority="10537">
      <formula>IF(RIGHT(TEXT(AM44,"0.#"),1)=".",FALSE,TRUE)</formula>
    </cfRule>
    <cfRule type="expression" dxfId="2558" priority="10538">
      <formula>IF(RIGHT(TEXT(AM44,"0.#"),1)=".",TRUE,FALSE)</formula>
    </cfRule>
  </conditionalFormatting>
  <conditionalFormatting sqref="AM45">
    <cfRule type="expression" dxfId="2557" priority="10535">
      <formula>IF(RIGHT(TEXT(AM45,"0.#"),1)=".",FALSE,TRUE)</formula>
    </cfRule>
    <cfRule type="expression" dxfId="2556" priority="10536">
      <formula>IF(RIGHT(TEXT(AM45,"0.#"),1)=".",TRUE,FALSE)</formula>
    </cfRule>
  </conditionalFormatting>
  <conditionalFormatting sqref="AE60">
    <cfRule type="expression" dxfId="2555" priority="10521">
      <formula>IF(RIGHT(TEXT(AE60,"0.#"),1)=".",FALSE,TRUE)</formula>
    </cfRule>
    <cfRule type="expression" dxfId="2554" priority="10522">
      <formula>IF(RIGHT(TEXT(AE60,"0.#"),1)=".",TRUE,FALSE)</formula>
    </cfRule>
  </conditionalFormatting>
  <conditionalFormatting sqref="AE61">
    <cfRule type="expression" dxfId="2553" priority="10519">
      <formula>IF(RIGHT(TEXT(AE61,"0.#"),1)=".",FALSE,TRUE)</formula>
    </cfRule>
    <cfRule type="expression" dxfId="2552" priority="10520">
      <formula>IF(RIGHT(TEXT(AE61,"0.#"),1)=".",TRUE,FALSE)</formula>
    </cfRule>
  </conditionalFormatting>
  <conditionalFormatting sqref="AE62">
    <cfRule type="expression" dxfId="2551" priority="10517">
      <formula>IF(RIGHT(TEXT(AE62,"0.#"),1)=".",FALSE,TRUE)</formula>
    </cfRule>
    <cfRule type="expression" dxfId="2550" priority="10518">
      <formula>IF(RIGHT(TEXT(AE62,"0.#"),1)=".",TRUE,FALSE)</formula>
    </cfRule>
  </conditionalFormatting>
  <conditionalFormatting sqref="AI62">
    <cfRule type="expression" dxfId="2549" priority="10515">
      <formula>IF(RIGHT(TEXT(AI62,"0.#"),1)=".",FALSE,TRUE)</formula>
    </cfRule>
    <cfRule type="expression" dxfId="2548" priority="10516">
      <formula>IF(RIGHT(TEXT(AI62,"0.#"),1)=".",TRUE,FALSE)</formula>
    </cfRule>
  </conditionalFormatting>
  <conditionalFormatting sqref="AI61">
    <cfRule type="expression" dxfId="2547" priority="10513">
      <formula>IF(RIGHT(TEXT(AI61,"0.#"),1)=".",FALSE,TRUE)</formula>
    </cfRule>
    <cfRule type="expression" dxfId="2546" priority="10514">
      <formula>IF(RIGHT(TEXT(AI61,"0.#"),1)=".",TRUE,FALSE)</formula>
    </cfRule>
  </conditionalFormatting>
  <conditionalFormatting sqref="AI60">
    <cfRule type="expression" dxfId="2545" priority="10511">
      <formula>IF(RIGHT(TEXT(AI60,"0.#"),1)=".",FALSE,TRUE)</formula>
    </cfRule>
    <cfRule type="expression" dxfId="2544" priority="10512">
      <formula>IF(RIGHT(TEXT(AI60,"0.#"),1)=".",TRUE,FALSE)</formula>
    </cfRule>
  </conditionalFormatting>
  <conditionalFormatting sqref="AM61">
    <cfRule type="expression" dxfId="2543" priority="10507">
      <formula>IF(RIGHT(TEXT(AM61,"0.#"),1)=".",FALSE,TRUE)</formula>
    </cfRule>
    <cfRule type="expression" dxfId="2542" priority="10508">
      <formula>IF(RIGHT(TEXT(AM61,"0.#"),1)=".",TRUE,FALSE)</formula>
    </cfRule>
  </conditionalFormatting>
  <conditionalFormatting sqref="AM62">
    <cfRule type="expression" dxfId="2541" priority="10505">
      <formula>IF(RIGHT(TEXT(AM62,"0.#"),1)=".",FALSE,TRUE)</formula>
    </cfRule>
    <cfRule type="expression" dxfId="2540" priority="10506">
      <formula>IF(RIGHT(TEXT(AM62,"0.#"),1)=".",TRUE,FALSE)</formula>
    </cfRule>
  </conditionalFormatting>
  <conditionalFormatting sqref="AE65">
    <cfRule type="expression" dxfId="2539" priority="10491">
      <formula>IF(RIGHT(TEXT(AE65,"0.#"),1)=".",FALSE,TRUE)</formula>
    </cfRule>
    <cfRule type="expression" dxfId="2538" priority="10492">
      <formula>IF(RIGHT(TEXT(AE65,"0.#"),1)=".",TRUE,FALSE)</formula>
    </cfRule>
  </conditionalFormatting>
  <conditionalFormatting sqref="AE66">
    <cfRule type="expression" dxfId="2537" priority="10489">
      <formula>IF(RIGHT(TEXT(AE66,"0.#"),1)=".",FALSE,TRUE)</formula>
    </cfRule>
    <cfRule type="expression" dxfId="2536" priority="10490">
      <formula>IF(RIGHT(TEXT(AE66,"0.#"),1)=".",TRUE,FALSE)</formula>
    </cfRule>
  </conditionalFormatting>
  <conditionalFormatting sqref="AE67">
    <cfRule type="expression" dxfId="2535" priority="10487">
      <formula>IF(RIGHT(TEXT(AE67,"0.#"),1)=".",FALSE,TRUE)</formula>
    </cfRule>
    <cfRule type="expression" dxfId="2534" priority="10488">
      <formula>IF(RIGHT(TEXT(AE67,"0.#"),1)=".",TRUE,FALSE)</formula>
    </cfRule>
  </conditionalFormatting>
  <conditionalFormatting sqref="AI67">
    <cfRule type="expression" dxfId="2533" priority="10485">
      <formula>IF(RIGHT(TEXT(AI67,"0.#"),1)=".",FALSE,TRUE)</formula>
    </cfRule>
    <cfRule type="expression" dxfId="2532" priority="10486">
      <formula>IF(RIGHT(TEXT(AI67,"0.#"),1)=".",TRUE,FALSE)</formula>
    </cfRule>
  </conditionalFormatting>
  <conditionalFormatting sqref="AI66">
    <cfRule type="expression" dxfId="2531" priority="10483">
      <formula>IF(RIGHT(TEXT(AI66,"0.#"),1)=".",FALSE,TRUE)</formula>
    </cfRule>
    <cfRule type="expression" dxfId="2530" priority="10484">
      <formula>IF(RIGHT(TEXT(AI66,"0.#"),1)=".",TRUE,FALSE)</formula>
    </cfRule>
  </conditionalFormatting>
  <conditionalFormatting sqref="AI65">
    <cfRule type="expression" dxfId="2529" priority="10481">
      <formula>IF(RIGHT(TEXT(AI65,"0.#"),1)=".",FALSE,TRUE)</formula>
    </cfRule>
    <cfRule type="expression" dxfId="2528" priority="10482">
      <formula>IF(RIGHT(TEXT(AI65,"0.#"),1)=".",TRUE,FALSE)</formula>
    </cfRule>
  </conditionalFormatting>
  <conditionalFormatting sqref="AM65">
    <cfRule type="expression" dxfId="2527" priority="10479">
      <formula>IF(RIGHT(TEXT(AM65,"0.#"),1)=".",FALSE,TRUE)</formula>
    </cfRule>
    <cfRule type="expression" dxfId="2526" priority="10480">
      <formula>IF(RIGHT(TEXT(AM65,"0.#"),1)=".",TRUE,FALSE)</formula>
    </cfRule>
  </conditionalFormatting>
  <conditionalFormatting sqref="AM66">
    <cfRule type="expression" dxfId="2525" priority="10477">
      <formula>IF(RIGHT(TEXT(AM66,"0.#"),1)=".",FALSE,TRUE)</formula>
    </cfRule>
    <cfRule type="expression" dxfId="2524" priority="10478">
      <formula>IF(RIGHT(TEXT(AM66,"0.#"),1)=".",TRUE,FALSE)</formula>
    </cfRule>
  </conditionalFormatting>
  <conditionalFormatting sqref="AM67">
    <cfRule type="expression" dxfId="2523" priority="10475">
      <formula>IF(RIGHT(TEXT(AM67,"0.#"),1)=".",FALSE,TRUE)</formula>
    </cfRule>
    <cfRule type="expression" dxfId="2522" priority="10476">
      <formula>IF(RIGHT(TEXT(AM67,"0.#"),1)=".",TRUE,FALSE)</formula>
    </cfRule>
  </conditionalFormatting>
  <conditionalFormatting sqref="AE70">
    <cfRule type="expression" dxfId="2521" priority="10461">
      <formula>IF(RIGHT(TEXT(AE70,"0.#"),1)=".",FALSE,TRUE)</formula>
    </cfRule>
    <cfRule type="expression" dxfId="2520" priority="10462">
      <formula>IF(RIGHT(TEXT(AE70,"0.#"),1)=".",TRUE,FALSE)</formula>
    </cfRule>
  </conditionalFormatting>
  <conditionalFormatting sqref="AE71">
    <cfRule type="expression" dxfId="2519" priority="10459">
      <formula>IF(RIGHT(TEXT(AE71,"0.#"),1)=".",FALSE,TRUE)</formula>
    </cfRule>
    <cfRule type="expression" dxfId="2518" priority="10460">
      <formula>IF(RIGHT(TEXT(AE71,"0.#"),1)=".",TRUE,FALSE)</formula>
    </cfRule>
  </conditionalFormatting>
  <conditionalFormatting sqref="AE72">
    <cfRule type="expression" dxfId="2517" priority="10457">
      <formula>IF(RIGHT(TEXT(AE72,"0.#"),1)=".",FALSE,TRUE)</formula>
    </cfRule>
    <cfRule type="expression" dxfId="2516" priority="10458">
      <formula>IF(RIGHT(TEXT(AE72,"0.#"),1)=".",TRUE,FALSE)</formula>
    </cfRule>
  </conditionalFormatting>
  <conditionalFormatting sqref="AI72">
    <cfRule type="expression" dxfId="2515" priority="10455">
      <formula>IF(RIGHT(TEXT(AI72,"0.#"),1)=".",FALSE,TRUE)</formula>
    </cfRule>
    <cfRule type="expression" dxfId="2514" priority="10456">
      <formula>IF(RIGHT(TEXT(AI72,"0.#"),1)=".",TRUE,FALSE)</formula>
    </cfRule>
  </conditionalFormatting>
  <conditionalFormatting sqref="AI71">
    <cfRule type="expression" dxfId="2513" priority="10453">
      <formula>IF(RIGHT(TEXT(AI71,"0.#"),1)=".",FALSE,TRUE)</formula>
    </cfRule>
    <cfRule type="expression" dxfId="2512" priority="10454">
      <formula>IF(RIGHT(TEXT(AI71,"0.#"),1)=".",TRUE,FALSE)</formula>
    </cfRule>
  </conditionalFormatting>
  <conditionalFormatting sqref="AI70">
    <cfRule type="expression" dxfId="2511" priority="10451">
      <formula>IF(RIGHT(TEXT(AI70,"0.#"),1)=".",FALSE,TRUE)</formula>
    </cfRule>
    <cfRule type="expression" dxfId="2510" priority="10452">
      <formula>IF(RIGHT(TEXT(AI70,"0.#"),1)=".",TRUE,FALSE)</formula>
    </cfRule>
  </conditionalFormatting>
  <conditionalFormatting sqref="AM70">
    <cfRule type="expression" dxfId="2509" priority="10449">
      <formula>IF(RIGHT(TEXT(AM70,"0.#"),1)=".",FALSE,TRUE)</formula>
    </cfRule>
    <cfRule type="expression" dxfId="2508" priority="10450">
      <formula>IF(RIGHT(TEXT(AM70,"0.#"),1)=".",TRUE,FALSE)</formula>
    </cfRule>
  </conditionalFormatting>
  <conditionalFormatting sqref="AM71">
    <cfRule type="expression" dxfId="2507" priority="10447">
      <formula>IF(RIGHT(TEXT(AM71,"0.#"),1)=".",FALSE,TRUE)</formula>
    </cfRule>
    <cfRule type="expression" dxfId="2506" priority="10448">
      <formula>IF(RIGHT(TEXT(AM71,"0.#"),1)=".",TRUE,FALSE)</formula>
    </cfRule>
  </conditionalFormatting>
  <conditionalFormatting sqref="AM72">
    <cfRule type="expression" dxfId="2505" priority="10445">
      <formula>IF(RIGHT(TEXT(AM72,"0.#"),1)=".",FALSE,TRUE)</formula>
    </cfRule>
    <cfRule type="expression" dxfId="2504" priority="10446">
      <formula>IF(RIGHT(TEXT(AM72,"0.#"),1)=".",TRUE,FALSE)</formula>
    </cfRule>
  </conditionalFormatting>
  <conditionalFormatting sqref="AI74">
    <cfRule type="expression" dxfId="2503" priority="10431">
      <formula>IF(RIGHT(TEXT(AI74,"0.#"),1)=".",FALSE,TRUE)</formula>
    </cfRule>
    <cfRule type="expression" dxfId="2502" priority="10432">
      <formula>IF(RIGHT(TEXT(AI74,"0.#"),1)=".",TRUE,FALSE)</formula>
    </cfRule>
  </conditionalFormatting>
  <conditionalFormatting sqref="AM74">
    <cfRule type="expression" dxfId="2501" priority="10429">
      <formula>IF(RIGHT(TEXT(AM74,"0.#"),1)=".",FALSE,TRUE)</formula>
    </cfRule>
    <cfRule type="expression" dxfId="2500" priority="10430">
      <formula>IF(RIGHT(TEXT(AM74,"0.#"),1)=".",TRUE,FALSE)</formula>
    </cfRule>
  </conditionalFormatting>
  <conditionalFormatting sqref="AE75">
    <cfRule type="expression" dxfId="2499" priority="10427">
      <formula>IF(RIGHT(TEXT(AE75,"0.#"),1)=".",FALSE,TRUE)</formula>
    </cfRule>
    <cfRule type="expression" dxfId="2498" priority="10428">
      <formula>IF(RIGHT(TEXT(AE75,"0.#"),1)=".",TRUE,FALSE)</formula>
    </cfRule>
  </conditionalFormatting>
  <conditionalFormatting sqref="AI75">
    <cfRule type="expression" dxfId="2497" priority="10425">
      <formula>IF(RIGHT(TEXT(AI75,"0.#"),1)=".",FALSE,TRUE)</formula>
    </cfRule>
    <cfRule type="expression" dxfId="2496" priority="10426">
      <formula>IF(RIGHT(TEXT(AI75,"0.#"),1)=".",TRUE,FALSE)</formula>
    </cfRule>
  </conditionalFormatting>
  <conditionalFormatting sqref="AM75">
    <cfRule type="expression" dxfId="2495" priority="10423">
      <formula>IF(RIGHT(TEXT(AM75,"0.#"),1)=".",FALSE,TRUE)</formula>
    </cfRule>
    <cfRule type="expression" dxfId="2494" priority="10424">
      <formula>IF(RIGHT(TEXT(AM75,"0.#"),1)=".",TRUE,FALSE)</formula>
    </cfRule>
  </conditionalFormatting>
  <conditionalFormatting sqref="AQ75">
    <cfRule type="expression" dxfId="2493" priority="10421">
      <formula>IF(RIGHT(TEXT(AQ75,"0.#"),1)=".",FALSE,TRUE)</formula>
    </cfRule>
    <cfRule type="expression" dxfId="2492" priority="10422">
      <formula>IF(RIGHT(TEXT(AQ75,"0.#"),1)=".",TRUE,FALSE)</formula>
    </cfRule>
  </conditionalFormatting>
  <conditionalFormatting sqref="AE77">
    <cfRule type="expression" dxfId="2491" priority="10419">
      <formula>IF(RIGHT(TEXT(AE77,"0.#"),1)=".",FALSE,TRUE)</formula>
    </cfRule>
    <cfRule type="expression" dxfId="2490" priority="10420">
      <formula>IF(RIGHT(TEXT(AE77,"0.#"),1)=".",TRUE,FALSE)</formula>
    </cfRule>
  </conditionalFormatting>
  <conditionalFormatting sqref="AI77">
    <cfRule type="expression" dxfId="2489" priority="10417">
      <formula>IF(RIGHT(TEXT(AI77,"0.#"),1)=".",FALSE,TRUE)</formula>
    </cfRule>
    <cfRule type="expression" dxfId="2488" priority="10418">
      <formula>IF(RIGHT(TEXT(AI77,"0.#"),1)=".",TRUE,FALSE)</formula>
    </cfRule>
  </conditionalFormatting>
  <conditionalFormatting sqref="AM77">
    <cfRule type="expression" dxfId="2487" priority="10415">
      <formula>IF(RIGHT(TEXT(AM77,"0.#"),1)=".",FALSE,TRUE)</formula>
    </cfRule>
    <cfRule type="expression" dxfId="2486" priority="10416">
      <formula>IF(RIGHT(TEXT(AM77,"0.#"),1)=".",TRUE,FALSE)</formula>
    </cfRule>
  </conditionalFormatting>
  <conditionalFormatting sqref="AE78">
    <cfRule type="expression" dxfId="2485" priority="10413">
      <formula>IF(RIGHT(TEXT(AE78,"0.#"),1)=".",FALSE,TRUE)</formula>
    </cfRule>
    <cfRule type="expression" dxfId="2484" priority="10414">
      <formula>IF(RIGHT(TEXT(AE78,"0.#"),1)=".",TRUE,FALSE)</formula>
    </cfRule>
  </conditionalFormatting>
  <conditionalFormatting sqref="AI78">
    <cfRule type="expression" dxfId="2483" priority="10411">
      <formula>IF(RIGHT(TEXT(AI78,"0.#"),1)=".",FALSE,TRUE)</formula>
    </cfRule>
    <cfRule type="expression" dxfId="2482" priority="10412">
      <formula>IF(RIGHT(TEXT(AI78,"0.#"),1)=".",TRUE,FALSE)</formula>
    </cfRule>
  </conditionalFormatting>
  <conditionalFormatting sqref="AM78">
    <cfRule type="expression" dxfId="2481" priority="10409">
      <formula>IF(RIGHT(TEXT(AM78,"0.#"),1)=".",FALSE,TRUE)</formula>
    </cfRule>
    <cfRule type="expression" dxfId="2480" priority="10410">
      <formula>IF(RIGHT(TEXT(AM78,"0.#"),1)=".",TRUE,FALSE)</formula>
    </cfRule>
  </conditionalFormatting>
  <conditionalFormatting sqref="AE80">
    <cfRule type="expression" dxfId="2479" priority="10405">
      <formula>IF(RIGHT(TEXT(AE80,"0.#"),1)=".",FALSE,TRUE)</formula>
    </cfRule>
    <cfRule type="expression" dxfId="2478" priority="10406">
      <formula>IF(RIGHT(TEXT(AE80,"0.#"),1)=".",TRUE,FALSE)</formula>
    </cfRule>
  </conditionalFormatting>
  <conditionalFormatting sqref="AI80">
    <cfRule type="expression" dxfId="2477" priority="10403">
      <formula>IF(RIGHT(TEXT(AI80,"0.#"),1)=".",FALSE,TRUE)</formula>
    </cfRule>
    <cfRule type="expression" dxfId="2476" priority="10404">
      <formula>IF(RIGHT(TEXT(AI80,"0.#"),1)=".",TRUE,FALSE)</formula>
    </cfRule>
  </conditionalFormatting>
  <conditionalFormatting sqref="AM80">
    <cfRule type="expression" dxfId="2475" priority="10401">
      <formula>IF(RIGHT(TEXT(AM80,"0.#"),1)=".",FALSE,TRUE)</formula>
    </cfRule>
    <cfRule type="expression" dxfId="2474" priority="10402">
      <formula>IF(RIGHT(TEXT(AM80,"0.#"),1)=".",TRUE,FALSE)</formula>
    </cfRule>
  </conditionalFormatting>
  <conditionalFormatting sqref="AE81">
    <cfRule type="expression" dxfId="2473" priority="10399">
      <formula>IF(RIGHT(TEXT(AE81,"0.#"),1)=".",FALSE,TRUE)</formula>
    </cfRule>
    <cfRule type="expression" dxfId="2472" priority="10400">
      <formula>IF(RIGHT(TEXT(AE81,"0.#"),1)=".",TRUE,FALSE)</formula>
    </cfRule>
  </conditionalFormatting>
  <conditionalFormatting sqref="AI81">
    <cfRule type="expression" dxfId="2471" priority="10397">
      <formula>IF(RIGHT(TEXT(AI81,"0.#"),1)=".",FALSE,TRUE)</formula>
    </cfRule>
    <cfRule type="expression" dxfId="2470" priority="10398">
      <formula>IF(RIGHT(TEXT(AI81,"0.#"),1)=".",TRUE,FALSE)</formula>
    </cfRule>
  </conditionalFormatting>
  <conditionalFormatting sqref="AM81">
    <cfRule type="expression" dxfId="2469" priority="10395">
      <formula>IF(RIGHT(TEXT(AM81,"0.#"),1)=".",FALSE,TRUE)</formula>
    </cfRule>
    <cfRule type="expression" dxfId="2468" priority="10396">
      <formula>IF(RIGHT(TEXT(AM81,"0.#"),1)=".",TRUE,FALSE)</formula>
    </cfRule>
  </conditionalFormatting>
  <conditionalFormatting sqref="AE83">
    <cfRule type="expression" dxfId="2467" priority="10391">
      <formula>IF(RIGHT(TEXT(AE83,"0.#"),1)=".",FALSE,TRUE)</formula>
    </cfRule>
    <cfRule type="expression" dxfId="2466" priority="10392">
      <formula>IF(RIGHT(TEXT(AE83,"0.#"),1)=".",TRUE,FALSE)</formula>
    </cfRule>
  </conditionalFormatting>
  <conditionalFormatting sqref="AI83">
    <cfRule type="expression" dxfId="2465" priority="10389">
      <formula>IF(RIGHT(TEXT(AI83,"0.#"),1)=".",FALSE,TRUE)</formula>
    </cfRule>
    <cfRule type="expression" dxfId="2464" priority="10390">
      <formula>IF(RIGHT(TEXT(AI83,"0.#"),1)=".",TRUE,FALSE)</formula>
    </cfRule>
  </conditionalFormatting>
  <conditionalFormatting sqref="AM83">
    <cfRule type="expression" dxfId="2463" priority="10387">
      <formula>IF(RIGHT(TEXT(AM83,"0.#"),1)=".",FALSE,TRUE)</formula>
    </cfRule>
    <cfRule type="expression" dxfId="2462" priority="10388">
      <formula>IF(RIGHT(TEXT(AM83,"0.#"),1)=".",TRUE,FALSE)</formula>
    </cfRule>
  </conditionalFormatting>
  <conditionalFormatting sqref="AE84">
    <cfRule type="expression" dxfId="2461" priority="10385">
      <formula>IF(RIGHT(TEXT(AE84,"0.#"),1)=".",FALSE,TRUE)</formula>
    </cfRule>
    <cfRule type="expression" dxfId="2460" priority="10386">
      <formula>IF(RIGHT(TEXT(AE84,"0.#"),1)=".",TRUE,FALSE)</formula>
    </cfRule>
  </conditionalFormatting>
  <conditionalFormatting sqref="AI84">
    <cfRule type="expression" dxfId="2459" priority="10383">
      <formula>IF(RIGHT(TEXT(AI84,"0.#"),1)=".",FALSE,TRUE)</formula>
    </cfRule>
    <cfRule type="expression" dxfId="2458" priority="10384">
      <formula>IF(RIGHT(TEXT(AI84,"0.#"),1)=".",TRUE,FALSE)</formula>
    </cfRule>
  </conditionalFormatting>
  <conditionalFormatting sqref="AM84">
    <cfRule type="expression" dxfId="2457" priority="10381">
      <formula>IF(RIGHT(TEXT(AM84,"0.#"),1)=".",FALSE,TRUE)</formula>
    </cfRule>
    <cfRule type="expression" dxfId="2456" priority="10382">
      <formula>IF(RIGHT(TEXT(AM84,"0.#"),1)=".",TRUE,FALSE)</formula>
    </cfRule>
  </conditionalFormatting>
  <conditionalFormatting sqref="AE86">
    <cfRule type="expression" dxfId="2455" priority="10377">
      <formula>IF(RIGHT(TEXT(AE86,"0.#"),1)=".",FALSE,TRUE)</formula>
    </cfRule>
    <cfRule type="expression" dxfId="2454" priority="10378">
      <formula>IF(RIGHT(TEXT(AE86,"0.#"),1)=".",TRUE,FALSE)</formula>
    </cfRule>
  </conditionalFormatting>
  <conditionalFormatting sqref="AI86">
    <cfRule type="expression" dxfId="2453" priority="10375">
      <formula>IF(RIGHT(TEXT(AI86,"0.#"),1)=".",FALSE,TRUE)</formula>
    </cfRule>
    <cfRule type="expression" dxfId="2452" priority="10376">
      <formula>IF(RIGHT(TEXT(AI86,"0.#"),1)=".",TRUE,FALSE)</formula>
    </cfRule>
  </conditionalFormatting>
  <conditionalFormatting sqref="AM86">
    <cfRule type="expression" dxfId="2451" priority="10373">
      <formula>IF(RIGHT(TEXT(AM86,"0.#"),1)=".",FALSE,TRUE)</formula>
    </cfRule>
    <cfRule type="expression" dxfId="2450" priority="10374">
      <formula>IF(RIGHT(TEXT(AM86,"0.#"),1)=".",TRUE,FALSE)</formula>
    </cfRule>
  </conditionalFormatting>
  <conditionalFormatting sqref="AE87">
    <cfRule type="expression" dxfId="2449" priority="10371">
      <formula>IF(RIGHT(TEXT(AE87,"0.#"),1)=".",FALSE,TRUE)</formula>
    </cfRule>
    <cfRule type="expression" dxfId="2448" priority="10372">
      <formula>IF(RIGHT(TEXT(AE87,"0.#"),1)=".",TRUE,FALSE)</formula>
    </cfRule>
  </conditionalFormatting>
  <conditionalFormatting sqref="AI87">
    <cfRule type="expression" dxfId="2447" priority="10369">
      <formula>IF(RIGHT(TEXT(AI87,"0.#"),1)=".",FALSE,TRUE)</formula>
    </cfRule>
    <cfRule type="expression" dxfId="2446" priority="10370">
      <formula>IF(RIGHT(TEXT(AI87,"0.#"),1)=".",TRUE,FALSE)</formula>
    </cfRule>
  </conditionalFormatting>
  <conditionalFormatting sqref="AM87">
    <cfRule type="expression" dxfId="2445" priority="10367">
      <formula>IF(RIGHT(TEXT(AM87,"0.#"),1)=".",FALSE,TRUE)</formula>
    </cfRule>
    <cfRule type="expression" dxfId="2444" priority="10368">
      <formula>IF(RIGHT(TEXT(AM87,"0.#"),1)=".",TRUE,FALSE)</formula>
    </cfRule>
  </conditionalFormatting>
  <conditionalFormatting sqref="AE89 AQ89">
    <cfRule type="expression" dxfId="2443" priority="10363">
      <formula>IF(RIGHT(TEXT(AE89,"0.#"),1)=".",FALSE,TRUE)</formula>
    </cfRule>
    <cfRule type="expression" dxfId="2442" priority="10364">
      <formula>IF(RIGHT(TEXT(AE89,"0.#"),1)=".",TRUE,FALSE)</formula>
    </cfRule>
  </conditionalFormatting>
  <conditionalFormatting sqref="AI89">
    <cfRule type="expression" dxfId="2441" priority="10361">
      <formula>IF(RIGHT(TEXT(AI89,"0.#"),1)=".",FALSE,TRUE)</formula>
    </cfRule>
    <cfRule type="expression" dxfId="2440" priority="10362">
      <formula>IF(RIGHT(TEXT(AI89,"0.#"),1)=".",TRUE,FALSE)</formula>
    </cfRule>
  </conditionalFormatting>
  <conditionalFormatting sqref="AM89">
    <cfRule type="expression" dxfId="2439" priority="10359">
      <formula>IF(RIGHT(TEXT(AM89,"0.#"),1)=".",FALSE,TRUE)</formula>
    </cfRule>
    <cfRule type="expression" dxfId="2438" priority="10360">
      <formula>IF(RIGHT(TEXT(AM89,"0.#"),1)=".",TRUE,FALSE)</formula>
    </cfRule>
  </conditionalFormatting>
  <conditionalFormatting sqref="AE90 AM90">
    <cfRule type="expression" dxfId="2437" priority="10357">
      <formula>IF(RIGHT(TEXT(AE90,"0.#"),1)=".",FALSE,TRUE)</formula>
    </cfRule>
    <cfRule type="expression" dxfId="2436" priority="10358">
      <formula>IF(RIGHT(TEXT(AE90,"0.#"),1)=".",TRUE,FALSE)</formula>
    </cfRule>
  </conditionalFormatting>
  <conditionalFormatting sqref="AI90">
    <cfRule type="expression" dxfId="2435" priority="10355">
      <formula>IF(RIGHT(TEXT(AI90,"0.#"),1)=".",FALSE,TRUE)</formula>
    </cfRule>
    <cfRule type="expression" dxfId="2434" priority="10356">
      <formula>IF(RIGHT(TEXT(AI90,"0.#"),1)=".",TRUE,FALSE)</formula>
    </cfRule>
  </conditionalFormatting>
  <conditionalFormatting sqref="AQ90">
    <cfRule type="expression" dxfId="2433" priority="10351">
      <formula>IF(RIGHT(TEXT(AQ90,"0.#"),1)=".",FALSE,TRUE)</formula>
    </cfRule>
    <cfRule type="expression" dxfId="2432" priority="10352">
      <formula>IF(RIGHT(TEXT(AQ90,"0.#"),1)=".",TRUE,FALSE)</formula>
    </cfRule>
  </conditionalFormatting>
  <conditionalFormatting sqref="AE92 AQ92">
    <cfRule type="expression" dxfId="2431" priority="10349">
      <formula>IF(RIGHT(TEXT(AE92,"0.#"),1)=".",FALSE,TRUE)</formula>
    </cfRule>
    <cfRule type="expression" dxfId="2430" priority="10350">
      <formula>IF(RIGHT(TEXT(AE92,"0.#"),1)=".",TRUE,FALSE)</formula>
    </cfRule>
  </conditionalFormatting>
  <conditionalFormatting sqref="AI92">
    <cfRule type="expression" dxfId="2429" priority="10347">
      <formula>IF(RIGHT(TEXT(AI92,"0.#"),1)=".",FALSE,TRUE)</formula>
    </cfRule>
    <cfRule type="expression" dxfId="2428" priority="10348">
      <formula>IF(RIGHT(TEXT(AI92,"0.#"),1)=".",TRUE,FALSE)</formula>
    </cfRule>
  </conditionalFormatting>
  <conditionalFormatting sqref="AM92">
    <cfRule type="expression" dxfId="2427" priority="10345">
      <formula>IF(RIGHT(TEXT(AM92,"0.#"),1)=".",FALSE,TRUE)</formula>
    </cfRule>
    <cfRule type="expression" dxfId="2426" priority="10346">
      <formula>IF(RIGHT(TEXT(AM92,"0.#"),1)=".",TRUE,FALSE)</formula>
    </cfRule>
  </conditionalFormatting>
  <conditionalFormatting sqref="AQ93">
    <cfRule type="expression" dxfId="2425" priority="10337">
      <formula>IF(RIGHT(TEXT(AQ93,"0.#"),1)=".",FALSE,TRUE)</formula>
    </cfRule>
    <cfRule type="expression" dxfId="2424" priority="10338">
      <formula>IF(RIGHT(TEXT(AQ93,"0.#"),1)=".",TRUE,FALSE)</formula>
    </cfRule>
  </conditionalFormatting>
  <conditionalFormatting sqref="AE95 AQ95">
    <cfRule type="expression" dxfId="2423" priority="10335">
      <formula>IF(RIGHT(TEXT(AE95,"0.#"),1)=".",FALSE,TRUE)</formula>
    </cfRule>
    <cfRule type="expression" dxfId="2422" priority="10336">
      <formula>IF(RIGHT(TEXT(AE95,"0.#"),1)=".",TRUE,FALSE)</formula>
    </cfRule>
  </conditionalFormatting>
  <conditionalFormatting sqref="AI95">
    <cfRule type="expression" dxfId="2421" priority="10333">
      <formula>IF(RIGHT(TEXT(AI95,"0.#"),1)=".",FALSE,TRUE)</formula>
    </cfRule>
    <cfRule type="expression" dxfId="2420" priority="10334">
      <formula>IF(RIGHT(TEXT(AI95,"0.#"),1)=".",TRUE,FALSE)</formula>
    </cfRule>
  </conditionalFormatting>
  <conditionalFormatting sqref="AM95">
    <cfRule type="expression" dxfId="2419" priority="10331">
      <formula>IF(RIGHT(TEXT(AM95,"0.#"),1)=".",FALSE,TRUE)</formula>
    </cfRule>
    <cfRule type="expression" dxfId="2418" priority="10332">
      <formula>IF(RIGHT(TEXT(AM95,"0.#"),1)=".",TRUE,FALSE)</formula>
    </cfRule>
  </conditionalFormatting>
  <conditionalFormatting sqref="AQ96">
    <cfRule type="expression" dxfId="2417" priority="10323">
      <formula>IF(RIGHT(TEXT(AQ96,"0.#"),1)=".",FALSE,TRUE)</formula>
    </cfRule>
    <cfRule type="expression" dxfId="2416" priority="10324">
      <formula>IF(RIGHT(TEXT(AQ96,"0.#"),1)=".",TRUE,FALSE)</formula>
    </cfRule>
  </conditionalFormatting>
  <conditionalFormatting sqref="AE98 AQ98">
    <cfRule type="expression" dxfId="2415" priority="10321">
      <formula>IF(RIGHT(TEXT(AE98,"0.#"),1)=".",FALSE,TRUE)</formula>
    </cfRule>
    <cfRule type="expression" dxfId="2414" priority="10322">
      <formula>IF(RIGHT(TEXT(AE98,"0.#"),1)=".",TRUE,FALSE)</formula>
    </cfRule>
  </conditionalFormatting>
  <conditionalFormatting sqref="AI98">
    <cfRule type="expression" dxfId="2413" priority="10319">
      <formula>IF(RIGHT(TEXT(AI98,"0.#"),1)=".",FALSE,TRUE)</formula>
    </cfRule>
    <cfRule type="expression" dxfId="2412" priority="10320">
      <formula>IF(RIGHT(TEXT(AI98,"0.#"),1)=".",TRUE,FALSE)</formula>
    </cfRule>
  </conditionalFormatting>
  <conditionalFormatting sqref="AM98">
    <cfRule type="expression" dxfId="2411" priority="10317">
      <formula>IF(RIGHT(TEXT(AM98,"0.#"),1)=".",FALSE,TRUE)</formula>
    </cfRule>
    <cfRule type="expression" dxfId="2410" priority="10318">
      <formula>IF(RIGHT(TEXT(AM98,"0.#"),1)=".",TRUE,FALSE)</formula>
    </cfRule>
  </conditionalFormatting>
  <conditionalFormatting sqref="AQ99">
    <cfRule type="expression" dxfId="2409" priority="10309">
      <formula>IF(RIGHT(TEXT(AQ99,"0.#"),1)=".",FALSE,TRUE)</formula>
    </cfRule>
    <cfRule type="expression" dxfId="2408" priority="10310">
      <formula>IF(RIGHT(TEXT(AQ99,"0.#"),1)=".",TRUE,FALSE)</formula>
    </cfRule>
  </conditionalFormatting>
  <conditionalFormatting sqref="AE101 AQ101">
    <cfRule type="expression" dxfId="2407" priority="10307">
      <formula>IF(RIGHT(TEXT(AE101,"0.#"),1)=".",FALSE,TRUE)</formula>
    </cfRule>
    <cfRule type="expression" dxfId="2406" priority="10308">
      <formula>IF(RIGHT(TEXT(AE101,"0.#"),1)=".",TRUE,FALSE)</formula>
    </cfRule>
  </conditionalFormatting>
  <conditionalFormatting sqref="AI101">
    <cfRule type="expression" dxfId="2405" priority="10305">
      <formula>IF(RIGHT(TEXT(AI101,"0.#"),1)=".",FALSE,TRUE)</formula>
    </cfRule>
    <cfRule type="expression" dxfId="2404" priority="10306">
      <formula>IF(RIGHT(TEXT(AI101,"0.#"),1)=".",TRUE,FALSE)</formula>
    </cfRule>
  </conditionalFormatting>
  <conditionalFormatting sqref="AM101">
    <cfRule type="expression" dxfId="2403" priority="10303">
      <formula>IF(RIGHT(TEXT(AM101,"0.#"),1)=".",FALSE,TRUE)</formula>
    </cfRule>
    <cfRule type="expression" dxfId="2402" priority="10304">
      <formula>IF(RIGHT(TEXT(AM101,"0.#"),1)=".",TRUE,FALSE)</formula>
    </cfRule>
  </conditionalFormatting>
  <conditionalFormatting sqref="AQ102">
    <cfRule type="expression" dxfId="2401" priority="10295">
      <formula>IF(RIGHT(TEXT(AQ102,"0.#"),1)=".",FALSE,TRUE)</formula>
    </cfRule>
    <cfRule type="expression" dxfId="2400" priority="10296">
      <formula>IF(RIGHT(TEXT(AQ102,"0.#"),1)=".",TRUE,FALSE)</formula>
    </cfRule>
  </conditionalFormatting>
  <conditionalFormatting sqref="AE48">
    <cfRule type="expression" dxfId="2399" priority="10293">
      <formula>IF(RIGHT(TEXT(AE48,"0.#"),1)=".",FALSE,TRUE)</formula>
    </cfRule>
    <cfRule type="expression" dxfId="2398" priority="10294">
      <formula>IF(RIGHT(TEXT(AE48,"0.#"),1)=".",TRUE,FALSE)</formula>
    </cfRule>
  </conditionalFormatting>
  <conditionalFormatting sqref="AE49">
    <cfRule type="expression" dxfId="2397" priority="10291">
      <formula>IF(RIGHT(TEXT(AE49,"0.#"),1)=".",FALSE,TRUE)</formula>
    </cfRule>
    <cfRule type="expression" dxfId="2396" priority="10292">
      <formula>IF(RIGHT(TEXT(AE49,"0.#"),1)=".",TRUE,FALSE)</formula>
    </cfRule>
  </conditionalFormatting>
  <conditionalFormatting sqref="AE50">
    <cfRule type="expression" dxfId="2395" priority="10289">
      <formula>IF(RIGHT(TEXT(AE50,"0.#"),1)=".",FALSE,TRUE)</formula>
    </cfRule>
    <cfRule type="expression" dxfId="2394" priority="10290">
      <formula>IF(RIGHT(TEXT(AE50,"0.#"),1)=".",TRUE,FALSE)</formula>
    </cfRule>
  </conditionalFormatting>
  <conditionalFormatting sqref="AI50">
    <cfRule type="expression" dxfId="2393" priority="10287">
      <formula>IF(RIGHT(TEXT(AI50,"0.#"),1)=".",FALSE,TRUE)</formula>
    </cfRule>
    <cfRule type="expression" dxfId="2392" priority="10288">
      <formula>IF(RIGHT(TEXT(AI50,"0.#"),1)=".",TRUE,FALSE)</formula>
    </cfRule>
  </conditionalFormatting>
  <conditionalFormatting sqref="AI49">
    <cfRule type="expression" dxfId="2391" priority="10285">
      <formula>IF(RIGHT(TEXT(AI49,"0.#"),1)=".",FALSE,TRUE)</formula>
    </cfRule>
    <cfRule type="expression" dxfId="2390" priority="10286">
      <formula>IF(RIGHT(TEXT(AI49,"0.#"),1)=".",TRUE,FALSE)</formula>
    </cfRule>
  </conditionalFormatting>
  <conditionalFormatting sqref="AI48">
    <cfRule type="expression" dxfId="2389" priority="10283">
      <formula>IF(RIGHT(TEXT(AI48,"0.#"),1)=".",FALSE,TRUE)</formula>
    </cfRule>
    <cfRule type="expression" dxfId="2388" priority="10284">
      <formula>IF(RIGHT(TEXT(AI48,"0.#"),1)=".",TRUE,FALSE)</formula>
    </cfRule>
  </conditionalFormatting>
  <conditionalFormatting sqref="AM48">
    <cfRule type="expression" dxfId="2387" priority="10281">
      <formula>IF(RIGHT(TEXT(AM48,"0.#"),1)=".",FALSE,TRUE)</formula>
    </cfRule>
    <cfRule type="expression" dxfId="2386" priority="10282">
      <formula>IF(RIGHT(TEXT(AM48,"0.#"),1)=".",TRUE,FALSE)</formula>
    </cfRule>
  </conditionalFormatting>
  <conditionalFormatting sqref="AM49">
    <cfRule type="expression" dxfId="2385" priority="10279">
      <formula>IF(RIGHT(TEXT(AM49,"0.#"),1)=".",FALSE,TRUE)</formula>
    </cfRule>
    <cfRule type="expression" dxfId="2384" priority="10280">
      <formula>IF(RIGHT(TEXT(AM49,"0.#"),1)=".",TRUE,FALSE)</formula>
    </cfRule>
  </conditionalFormatting>
  <conditionalFormatting sqref="AM50">
    <cfRule type="expression" dxfId="2383" priority="10277">
      <formula>IF(RIGHT(TEXT(AM50,"0.#"),1)=".",FALSE,TRUE)</formula>
    </cfRule>
    <cfRule type="expression" dxfId="2382" priority="10278">
      <formula>IF(RIGHT(TEXT(AM50,"0.#"),1)=".",TRUE,FALSE)</formula>
    </cfRule>
  </conditionalFormatting>
  <conditionalFormatting sqref="AE115:AE116 AI115:AI116 AM115:AM116 AQ115:AQ116 AU115:AU116">
    <cfRule type="expression" dxfId="2381" priority="10263">
      <formula>IF(RIGHT(TEXT(AE115,"0.#"),1)=".",FALSE,TRUE)</formula>
    </cfRule>
    <cfRule type="expression" dxfId="2380" priority="10264">
      <formula>IF(RIGHT(TEXT(AE115,"0.#"),1)=".",TRUE,FALSE)</formula>
    </cfRule>
  </conditionalFormatting>
  <conditionalFormatting sqref="AE414">
    <cfRule type="expression" dxfId="2379" priority="10233">
      <formula>IF(RIGHT(TEXT(AE414,"0.#"),1)=".",FALSE,TRUE)</formula>
    </cfRule>
    <cfRule type="expression" dxfId="2378" priority="10234">
      <formula>IF(RIGHT(TEXT(AE414,"0.#"),1)=".",TRUE,FALSE)</formula>
    </cfRule>
  </conditionalFormatting>
  <conditionalFormatting sqref="AM416">
    <cfRule type="expression" dxfId="2377" priority="10217">
      <formula>IF(RIGHT(TEXT(AM416,"0.#"),1)=".",FALSE,TRUE)</formula>
    </cfRule>
    <cfRule type="expression" dxfId="2376" priority="10218">
      <formula>IF(RIGHT(TEXT(AM416,"0.#"),1)=".",TRUE,FALSE)</formula>
    </cfRule>
  </conditionalFormatting>
  <conditionalFormatting sqref="AE415">
    <cfRule type="expression" dxfId="2375" priority="10231">
      <formula>IF(RIGHT(TEXT(AE415,"0.#"),1)=".",FALSE,TRUE)</formula>
    </cfRule>
    <cfRule type="expression" dxfId="2374" priority="10232">
      <formula>IF(RIGHT(TEXT(AE415,"0.#"),1)=".",TRUE,FALSE)</formula>
    </cfRule>
  </conditionalFormatting>
  <conditionalFormatting sqref="AE416">
    <cfRule type="expression" dxfId="2373" priority="10229">
      <formula>IF(RIGHT(TEXT(AE416,"0.#"),1)=".",FALSE,TRUE)</formula>
    </cfRule>
    <cfRule type="expression" dxfId="2372" priority="10230">
      <formula>IF(RIGHT(TEXT(AE416,"0.#"),1)=".",TRUE,FALSE)</formula>
    </cfRule>
  </conditionalFormatting>
  <conditionalFormatting sqref="AM414">
    <cfRule type="expression" dxfId="2371" priority="10221">
      <formula>IF(RIGHT(TEXT(AM414,"0.#"),1)=".",FALSE,TRUE)</formula>
    </cfRule>
    <cfRule type="expression" dxfId="2370" priority="10222">
      <formula>IF(RIGHT(TEXT(AM414,"0.#"),1)=".",TRUE,FALSE)</formula>
    </cfRule>
  </conditionalFormatting>
  <conditionalFormatting sqref="AM415">
    <cfRule type="expression" dxfId="2369" priority="10219">
      <formula>IF(RIGHT(TEXT(AM415,"0.#"),1)=".",FALSE,TRUE)</formula>
    </cfRule>
    <cfRule type="expression" dxfId="2368" priority="10220">
      <formula>IF(RIGHT(TEXT(AM415,"0.#"),1)=".",TRUE,FALSE)</formula>
    </cfRule>
  </conditionalFormatting>
  <conditionalFormatting sqref="AU414">
    <cfRule type="expression" dxfId="2367" priority="10209">
      <formula>IF(RIGHT(TEXT(AU414,"0.#"),1)=".",FALSE,TRUE)</formula>
    </cfRule>
    <cfRule type="expression" dxfId="2366" priority="10210">
      <formula>IF(RIGHT(TEXT(AU414,"0.#"),1)=".",TRUE,FALSE)</formula>
    </cfRule>
  </conditionalFormatting>
  <conditionalFormatting sqref="AU415">
    <cfRule type="expression" dxfId="2365" priority="10207">
      <formula>IF(RIGHT(TEXT(AU415,"0.#"),1)=".",FALSE,TRUE)</formula>
    </cfRule>
    <cfRule type="expression" dxfId="2364" priority="10208">
      <formula>IF(RIGHT(TEXT(AU415,"0.#"),1)=".",TRUE,FALSE)</formula>
    </cfRule>
  </conditionalFormatting>
  <conditionalFormatting sqref="AU416">
    <cfRule type="expression" dxfId="2363" priority="10205">
      <formula>IF(RIGHT(TEXT(AU416,"0.#"),1)=".",FALSE,TRUE)</formula>
    </cfRule>
    <cfRule type="expression" dxfId="2362" priority="10206">
      <formula>IF(RIGHT(TEXT(AU416,"0.#"),1)=".",TRUE,FALSE)</formula>
    </cfRule>
  </conditionalFormatting>
  <conditionalFormatting sqref="AI416">
    <cfRule type="expression" dxfId="2361" priority="10139">
      <formula>IF(RIGHT(TEXT(AI416,"0.#"),1)=".",FALSE,TRUE)</formula>
    </cfRule>
    <cfRule type="expression" dxfId="2360" priority="10140">
      <formula>IF(RIGHT(TEXT(AI416,"0.#"),1)=".",TRUE,FALSE)</formula>
    </cfRule>
  </conditionalFormatting>
  <conditionalFormatting sqref="AI414">
    <cfRule type="expression" dxfId="2359" priority="10143">
      <formula>IF(RIGHT(TEXT(AI414,"0.#"),1)=".",FALSE,TRUE)</formula>
    </cfRule>
    <cfRule type="expression" dxfId="2358" priority="10144">
      <formula>IF(RIGHT(TEXT(AI414,"0.#"),1)=".",TRUE,FALSE)</formula>
    </cfRule>
  </conditionalFormatting>
  <conditionalFormatting sqref="AI415">
    <cfRule type="expression" dxfId="2357" priority="10141">
      <formula>IF(RIGHT(TEXT(AI415,"0.#"),1)=".",FALSE,TRUE)</formula>
    </cfRule>
    <cfRule type="expression" dxfId="2356" priority="10142">
      <formula>IF(RIGHT(TEXT(AI415,"0.#"),1)=".",TRUE,FALSE)</formula>
    </cfRule>
  </conditionalFormatting>
  <conditionalFormatting sqref="AQ415">
    <cfRule type="expression" dxfId="2355" priority="10125">
      <formula>IF(RIGHT(TEXT(AQ415,"0.#"),1)=".",FALSE,TRUE)</formula>
    </cfRule>
    <cfRule type="expression" dxfId="2354" priority="10126">
      <formula>IF(RIGHT(TEXT(AQ415,"0.#"),1)=".",TRUE,FALSE)</formula>
    </cfRule>
  </conditionalFormatting>
  <conditionalFormatting sqref="AQ416">
    <cfRule type="expression" dxfId="2353" priority="10111">
      <formula>IF(RIGHT(TEXT(AQ416,"0.#"),1)=".",FALSE,TRUE)</formula>
    </cfRule>
    <cfRule type="expression" dxfId="2352" priority="10112">
      <formula>IF(RIGHT(TEXT(AQ416,"0.#"),1)=".",TRUE,FALSE)</formula>
    </cfRule>
  </conditionalFormatting>
  <conditionalFormatting sqref="AQ414">
    <cfRule type="expression" dxfId="2351" priority="10109">
      <formula>IF(RIGHT(TEXT(AQ414,"0.#"),1)=".",FALSE,TRUE)</formula>
    </cfRule>
    <cfRule type="expression" dxfId="2350" priority="10110">
      <formula>IF(RIGHT(TEXT(AQ414,"0.#"),1)=".",TRUE,FALSE)</formula>
    </cfRule>
  </conditionalFormatting>
  <conditionalFormatting sqref="AL816:AO845">
    <cfRule type="expression" dxfId="2349" priority="3833">
      <formula>IF(AND(AL816&gt;=0, RIGHT(TEXT(AL816,"0.#"),1)&lt;&gt;"."),TRUE,FALSE)</formula>
    </cfRule>
    <cfRule type="expression" dxfId="2348" priority="3834">
      <formula>IF(AND(AL816&gt;=0, RIGHT(TEXT(AL816,"0.#"),1)="."),TRUE,FALSE)</formula>
    </cfRule>
    <cfRule type="expression" dxfId="2347" priority="3835">
      <formula>IF(AND(AL816&lt;0, RIGHT(TEXT(AL816,"0.#"),1)&lt;&gt;"."),TRUE,FALSE)</formula>
    </cfRule>
    <cfRule type="expression" dxfId="2346" priority="3836">
      <formula>IF(AND(AL816&lt;0, RIGHT(TEXT(AL816,"0.#"),1)="."),TRUE,FALSE)</formula>
    </cfRule>
  </conditionalFormatting>
  <conditionalFormatting sqref="AQ28:AQ30">
    <cfRule type="expression" dxfId="2345" priority="1863">
      <formula>IF(RIGHT(TEXT(AQ28,"0.#"),1)=".",FALSE,TRUE)</formula>
    </cfRule>
    <cfRule type="expression" dxfId="2344" priority="1864">
      <formula>IF(RIGHT(TEXT(AQ28,"0.#"),1)=".",TRUE,FALSE)</formula>
    </cfRule>
  </conditionalFormatting>
  <conditionalFormatting sqref="AU28:AU30">
    <cfRule type="expression" dxfId="2343" priority="1861">
      <formula>IF(RIGHT(TEXT(AU28,"0.#"),1)=".",FALSE,TRUE)</formula>
    </cfRule>
    <cfRule type="expression" dxfId="2342" priority="1862">
      <formula>IF(RIGHT(TEXT(AU28,"0.#"),1)=".",TRUE,FALSE)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3 AM93">
    <cfRule type="expression" dxfId="831" priority="177">
      <formula>IF(RIGHT(TEXT(AE93,"0.#"),1)=".",FALSE,TRUE)</formula>
    </cfRule>
    <cfRule type="expression" dxfId="830" priority="178">
      <formula>IF(RIGHT(TEXT(AE93,"0.#"),1)=".",TRUE,FALSE)</formula>
    </cfRule>
  </conditionalFormatting>
  <conditionalFormatting sqref="AI93">
    <cfRule type="expression" dxfId="829" priority="175">
      <formula>IF(RIGHT(TEXT(AI93,"0.#"),1)=".",FALSE,TRUE)</formula>
    </cfRule>
    <cfRule type="expression" dxfId="828" priority="176">
      <formula>IF(RIGHT(TEXT(AI93,"0.#"),1)=".",TRUE,FALSE)</formula>
    </cfRule>
  </conditionalFormatting>
  <conditionalFormatting sqref="AE96 AM96">
    <cfRule type="expression" dxfId="827" priority="173">
      <formula>IF(RIGHT(TEXT(AE96,"0.#"),1)=".",FALSE,TRUE)</formula>
    </cfRule>
    <cfRule type="expression" dxfId="826" priority="174">
      <formula>IF(RIGHT(TEXT(AE96,"0.#"),1)=".",TRUE,FALSE)</formula>
    </cfRule>
  </conditionalFormatting>
  <conditionalFormatting sqref="AI96">
    <cfRule type="expression" dxfId="825" priority="171">
      <formula>IF(RIGHT(TEXT(AI96,"0.#"),1)=".",FALSE,TRUE)</formula>
    </cfRule>
    <cfRule type="expression" dxfId="824" priority="172">
      <formula>IF(RIGHT(TEXT(AI96,"0.#"),1)=".",TRUE,FALSE)</formula>
    </cfRule>
  </conditionalFormatting>
  <conditionalFormatting sqref="AE99 AM99">
    <cfRule type="expression" dxfId="823" priority="169">
      <formula>IF(RIGHT(TEXT(AE99,"0.#"),1)=".",FALSE,TRUE)</formula>
    </cfRule>
    <cfRule type="expression" dxfId="822" priority="170">
      <formula>IF(RIGHT(TEXT(AE99,"0.#"),1)=".",TRUE,FALSE)</formula>
    </cfRule>
  </conditionalFormatting>
  <conditionalFormatting sqref="AI99">
    <cfRule type="expression" dxfId="821" priority="167">
      <formula>IF(RIGHT(TEXT(AI99,"0.#"),1)=".",FALSE,TRUE)</formula>
    </cfRule>
    <cfRule type="expression" dxfId="820" priority="168">
      <formula>IF(RIGHT(TEXT(AI99,"0.#"),1)=".",TRUE,FALSE)</formula>
    </cfRule>
  </conditionalFormatting>
  <conditionalFormatting sqref="AE102 AM102">
    <cfRule type="expression" dxfId="819" priority="165">
      <formula>IF(RIGHT(TEXT(AE102,"0.#"),1)=".",FALSE,TRUE)</formula>
    </cfRule>
    <cfRule type="expression" dxfId="818" priority="166">
      <formula>IF(RIGHT(TEXT(AE102,"0.#"),1)=".",TRUE,FALSE)</formula>
    </cfRule>
  </conditionalFormatting>
  <conditionalFormatting sqref="AI102">
    <cfRule type="expression" dxfId="817" priority="163">
      <formula>IF(RIGHT(TEXT(AI102,"0.#"),1)=".",FALSE,TRUE)</formula>
    </cfRule>
    <cfRule type="expression" dxfId="816" priority="164">
      <formula>IF(RIGHT(TEXT(AI102,"0.#"),1)=".",TRUE,FALSE)</formula>
    </cfRule>
  </conditionalFormatting>
  <conditionalFormatting sqref="Y816:Y845">
    <cfRule type="expression" dxfId="815" priority="161">
      <formula>IF(RIGHT(TEXT(Y816,"0.#"),1)=".",FALSE,TRUE)</formula>
    </cfRule>
    <cfRule type="expression" dxfId="814" priority="162">
      <formula>IF(RIGHT(TEXT(Y816,"0.#"),1)=".",TRUE,FALSE)</formula>
    </cfRule>
  </conditionalFormatting>
  <conditionalFormatting sqref="AE119:AE120 AI119:AI120 AM119:AM120 AQ119:AQ120 AU119:AU120">
    <cfRule type="expression" dxfId="813" priority="159">
      <formula>IF(RIGHT(TEXT(AE119,"0.#"),1)=".",FALSE,TRUE)</formula>
    </cfRule>
    <cfRule type="expression" dxfId="812" priority="160">
      <formula>IF(RIGHT(TEXT(AE119,"0.#"),1)=".",TRUE,FALSE)</formula>
    </cfRule>
  </conditionalFormatting>
  <conditionalFormatting sqref="AE123:AE124 AI123:AI124 AM123:AM124 AQ123:AQ124 AU123:AU124">
    <cfRule type="expression" dxfId="811" priority="157">
      <formula>IF(RIGHT(TEXT(AE123,"0.#"),1)=".",FALSE,TRUE)</formula>
    </cfRule>
    <cfRule type="expression" dxfId="810" priority="158">
      <formula>IF(RIGHT(TEXT(AE123,"0.#"),1)=".",TRUE,FALSE)</formula>
    </cfRule>
  </conditionalFormatting>
  <conditionalFormatting sqref="AE127:AE128 AI127:AI128 AM127:AM128 AQ127:AQ128 AU127:AU128">
    <cfRule type="expression" dxfId="809" priority="155">
      <formula>IF(RIGHT(TEXT(AE127,"0.#"),1)=".",FALSE,TRUE)</formula>
    </cfRule>
    <cfRule type="expression" dxfId="808" priority="156">
      <formula>IF(RIGHT(TEXT(AE127,"0.#"),1)=".",TRUE,FALSE)</formula>
    </cfRule>
  </conditionalFormatting>
  <conditionalFormatting sqref="AE131:AE132 AI131:AI132 AM131:AM132 AQ131:AQ132 AU131:AU132">
    <cfRule type="expression" dxfId="807" priority="153">
      <formula>IF(RIGHT(TEXT(AE131,"0.#"),1)=".",FALSE,TRUE)</formula>
    </cfRule>
    <cfRule type="expression" dxfId="806" priority="154">
      <formula>IF(RIGHT(TEXT(AE131,"0.#"),1)=".",TRUE,FALSE)</formula>
    </cfRule>
  </conditionalFormatting>
  <conditionalFormatting sqref="AE175:AE176 AI175:AI176 AM175:AM176 AQ175:AQ176 AU175:AU176">
    <cfRule type="expression" dxfId="805" priority="151">
      <formula>IF(RIGHT(TEXT(AE175,"0.#"),1)=".",FALSE,TRUE)</formula>
    </cfRule>
    <cfRule type="expression" dxfId="804" priority="152">
      <formula>IF(RIGHT(TEXT(AE175,"0.#"),1)=".",TRUE,FALSE)</formula>
    </cfRule>
  </conditionalFormatting>
  <conditionalFormatting sqref="AE179:AE180 AI179:AI180 AM179:AM180 AQ179:AQ180 AU179:AU180">
    <cfRule type="expression" dxfId="803" priority="149">
      <formula>IF(RIGHT(TEXT(AE179,"0.#"),1)=".",FALSE,TRUE)</formula>
    </cfRule>
    <cfRule type="expression" dxfId="802" priority="150">
      <formula>IF(RIGHT(TEXT(AE179,"0.#"),1)=".",TRUE,FALSE)</formula>
    </cfRule>
  </conditionalFormatting>
  <conditionalFormatting sqref="AE183:AE184 AI183:AI184 AM183:AM184 AQ183:AQ184 AU183:AU184">
    <cfRule type="expression" dxfId="801" priority="147">
      <formula>IF(RIGHT(TEXT(AE183,"0.#"),1)=".",FALSE,TRUE)</formula>
    </cfRule>
    <cfRule type="expression" dxfId="800" priority="148">
      <formula>IF(RIGHT(TEXT(AE183,"0.#"),1)=".",TRUE,FALSE)</formula>
    </cfRule>
  </conditionalFormatting>
  <conditionalFormatting sqref="AE187:AE188 AI187:AI188 AM187:AM188 AQ187:AQ188 AU187:AU188">
    <cfRule type="expression" dxfId="799" priority="145">
      <formula>IF(RIGHT(TEXT(AE187,"0.#"),1)=".",FALSE,TRUE)</formula>
    </cfRule>
    <cfRule type="expression" dxfId="798" priority="146">
      <formula>IF(RIGHT(TEXT(AE187,"0.#"),1)=".",TRUE,FALSE)</formula>
    </cfRule>
  </conditionalFormatting>
  <conditionalFormatting sqref="AE191:AE192 AI191:AI192 AM191:AM192 AQ191:AQ192 AU191:AU192">
    <cfRule type="expression" dxfId="797" priority="143">
      <formula>IF(RIGHT(TEXT(AE191,"0.#"),1)=".",FALSE,TRUE)</formula>
    </cfRule>
    <cfRule type="expression" dxfId="796" priority="144">
      <formula>IF(RIGHT(TEXT(AE191,"0.#"),1)=".",TRUE,FALSE)</formula>
    </cfRule>
  </conditionalFormatting>
  <conditionalFormatting sqref="AE235:AE236 AI235:AI236 AM235:AM236 AQ235:AQ236 AU235:AU236">
    <cfRule type="expression" dxfId="795" priority="141">
      <formula>IF(RIGHT(TEXT(AE235,"0.#"),1)=".",FALSE,TRUE)</formula>
    </cfRule>
    <cfRule type="expression" dxfId="794" priority="142">
      <formula>IF(RIGHT(TEXT(AE235,"0.#"),1)=".",TRUE,FALSE)</formula>
    </cfRule>
  </conditionalFormatting>
  <conditionalFormatting sqref="AE239:AE240 AI239:AI240 AM239:AM240 AQ239:AQ240 AU239:AU240">
    <cfRule type="expression" dxfId="793" priority="139">
      <formula>IF(RIGHT(TEXT(AE239,"0.#"),1)=".",FALSE,TRUE)</formula>
    </cfRule>
    <cfRule type="expression" dxfId="792" priority="140">
      <formula>IF(RIGHT(TEXT(AE239,"0.#"),1)=".",TRUE,FALSE)</formula>
    </cfRule>
  </conditionalFormatting>
  <conditionalFormatting sqref="AE243:AE244 AI243:AI244 AM243:AM244 AQ243:AQ244 AU243:AU244">
    <cfRule type="expression" dxfId="791" priority="137">
      <formula>IF(RIGHT(TEXT(AE243,"0.#"),1)=".",FALSE,TRUE)</formula>
    </cfRule>
    <cfRule type="expression" dxfId="790" priority="138">
      <formula>IF(RIGHT(TEXT(AE243,"0.#"),1)=".",TRUE,FALSE)</formula>
    </cfRule>
  </conditionalFormatting>
  <conditionalFormatting sqref="AE247:AE248 AI247:AI248 AM247:AM248 AQ247:AQ248 AU247:AU248">
    <cfRule type="expression" dxfId="789" priority="135">
      <formula>IF(RIGHT(TEXT(AE247,"0.#"),1)=".",FALSE,TRUE)</formula>
    </cfRule>
    <cfRule type="expression" dxfId="788" priority="136">
      <formula>IF(RIGHT(TEXT(AE247,"0.#"),1)=".",TRUE,FALSE)</formula>
    </cfRule>
  </conditionalFormatting>
  <conditionalFormatting sqref="AE251:AE252 AI251:AI252 AM251:AM252 AQ251:AQ252 AU251:AU252">
    <cfRule type="expression" dxfId="787" priority="133">
      <formula>IF(RIGHT(TEXT(AE251,"0.#"),1)=".",FALSE,TRUE)</formula>
    </cfRule>
    <cfRule type="expression" dxfId="786" priority="134">
      <formula>IF(RIGHT(TEXT(AE251,"0.#"),1)=".",TRUE,FALSE)</formula>
    </cfRule>
  </conditionalFormatting>
  <conditionalFormatting sqref="AE295:AE296 AI295:AI296 AM295:AM296 AQ295:AQ296 AU295:AU296">
    <cfRule type="expression" dxfId="785" priority="131">
      <formula>IF(RIGHT(TEXT(AE295,"0.#"),1)=".",FALSE,TRUE)</formula>
    </cfRule>
    <cfRule type="expression" dxfId="784" priority="132">
      <formula>IF(RIGHT(TEXT(AE295,"0.#"),1)=".",TRUE,FALSE)</formula>
    </cfRule>
  </conditionalFormatting>
  <conditionalFormatting sqref="AE299:AE300 AI299:AI300 AM299:AM300 AQ299:AQ300 AU299:AU300">
    <cfRule type="expression" dxfId="783" priority="129">
      <formula>IF(RIGHT(TEXT(AE299,"0.#"),1)=".",FALSE,TRUE)</formula>
    </cfRule>
    <cfRule type="expression" dxfId="782" priority="130">
      <formula>IF(RIGHT(TEXT(AE299,"0.#"),1)=".",TRUE,FALSE)</formula>
    </cfRule>
  </conditionalFormatting>
  <conditionalFormatting sqref="AE303:AE304 AI303:AI304 AM303:AM304 AQ303:AQ304 AU303:AU304">
    <cfRule type="expression" dxfId="781" priority="127">
      <formula>IF(RIGHT(TEXT(AE303,"0.#"),1)=".",FALSE,TRUE)</formula>
    </cfRule>
    <cfRule type="expression" dxfId="780" priority="128">
      <formula>IF(RIGHT(TEXT(AE303,"0.#"),1)=".",TRUE,FALSE)</formula>
    </cfRule>
  </conditionalFormatting>
  <conditionalFormatting sqref="AE307:AE308 AI307:AI308 AM307:AM308 AQ307:AQ308 AU307:AU308">
    <cfRule type="expression" dxfId="779" priority="125">
      <formula>IF(RIGHT(TEXT(AE307,"0.#"),1)=".",FALSE,TRUE)</formula>
    </cfRule>
    <cfRule type="expression" dxfId="778" priority="126">
      <formula>IF(RIGHT(TEXT(AE307,"0.#"),1)=".",TRUE,FALSE)</formula>
    </cfRule>
  </conditionalFormatting>
  <conditionalFormatting sqref="AE311:AE312 AI311:AI312 AM311:AM312 AQ311:AQ312 AU311:AU312">
    <cfRule type="expression" dxfId="777" priority="123">
      <formula>IF(RIGHT(TEXT(AE311,"0.#"),1)=".",FALSE,TRUE)</formula>
    </cfRule>
    <cfRule type="expression" dxfId="776" priority="124">
      <formula>IF(RIGHT(TEXT(AE311,"0.#"),1)=".",TRUE,FALSE)</formula>
    </cfRule>
  </conditionalFormatting>
  <conditionalFormatting sqref="AE355:AE356 AI355:AI356 AM355:AM356 AQ355:AQ356 AU355:AU356">
    <cfRule type="expression" dxfId="775" priority="121">
      <formula>IF(RIGHT(TEXT(AE355,"0.#"),1)=".",FALSE,TRUE)</formula>
    </cfRule>
    <cfRule type="expression" dxfId="774" priority="122">
      <formula>IF(RIGHT(TEXT(AE355,"0.#"),1)=".",TRUE,FALSE)</formula>
    </cfRule>
  </conditionalFormatting>
  <conditionalFormatting sqref="AE359:AE360 AI359:AI360 AM359:AM360 AQ359:AQ360 AU359:AU360">
    <cfRule type="expression" dxfId="773" priority="119">
      <formula>IF(RIGHT(TEXT(AE359,"0.#"),1)=".",FALSE,TRUE)</formula>
    </cfRule>
    <cfRule type="expression" dxfId="772" priority="120">
      <formula>IF(RIGHT(TEXT(AE359,"0.#"),1)=".",TRUE,FALSE)</formula>
    </cfRule>
  </conditionalFormatting>
  <conditionalFormatting sqref="AE363:AE364 AI363:AI364 AM363:AM364 AQ363:AQ364 AU363:AU364">
    <cfRule type="expression" dxfId="771" priority="117">
      <formula>IF(RIGHT(TEXT(AE363,"0.#"),1)=".",FALSE,TRUE)</formula>
    </cfRule>
    <cfRule type="expression" dxfId="770" priority="118">
      <formula>IF(RIGHT(TEXT(AE363,"0.#"),1)=".",TRUE,FALSE)</formula>
    </cfRule>
  </conditionalFormatting>
  <conditionalFormatting sqref="AE367:AE368 AI367:AI368 AM367:AM368 AQ367:AQ368 AU367:AU368">
    <cfRule type="expression" dxfId="769" priority="115">
      <formula>IF(RIGHT(TEXT(AE367,"0.#"),1)=".",FALSE,TRUE)</formula>
    </cfRule>
    <cfRule type="expression" dxfId="768" priority="116">
      <formula>IF(RIGHT(TEXT(AE367,"0.#"),1)=".",TRUE,FALSE)</formula>
    </cfRule>
  </conditionalFormatting>
  <conditionalFormatting sqref="AE371:AE372 AI371:AI372 AM371:AM372 AQ371:AQ372 AU371:AU372">
    <cfRule type="expression" dxfId="767" priority="113">
      <formula>IF(RIGHT(TEXT(AE371,"0.#"),1)=".",FALSE,TRUE)</formula>
    </cfRule>
    <cfRule type="expression" dxfId="766" priority="114">
      <formula>IF(RIGHT(TEXT(AE371,"0.#"),1)=".",TRUE,FALSE)</formula>
    </cfRule>
  </conditionalFormatting>
  <conditionalFormatting sqref="AL1081:AO1110">
    <cfRule type="expression" dxfId="765" priority="67">
      <formula>IF(AND(AL1081&gt;=0, RIGHT(TEXT(AL1081,"0.#"),1)&lt;&gt;"."),TRUE,FALSE)</formula>
    </cfRule>
    <cfRule type="expression" dxfId="764" priority="68">
      <formula>IF(AND(AL1081&gt;=0, RIGHT(TEXT(AL1081,"0.#"),1)="."),TRUE,FALSE)</formula>
    </cfRule>
    <cfRule type="expression" dxfId="763" priority="69">
      <formula>IF(AND(AL1081&lt;0, RIGHT(TEXT(AL1081,"0.#"),1)&lt;&gt;"."),TRUE,FALSE)</formula>
    </cfRule>
    <cfRule type="expression" dxfId="762" priority="70">
      <formula>IF(AND(AL1081&lt;0, RIGHT(TEXT(AL1081,"0.#"),1)="."),TRUE,FALSE)</formula>
    </cfRule>
  </conditionalFormatting>
  <conditionalFormatting sqref="Y1081:Y1110">
    <cfRule type="expression" dxfId="761" priority="65">
      <formula>IF(RIGHT(TEXT(Y1081,"0.#"),1)=".",FALSE,TRUE)</formula>
    </cfRule>
    <cfRule type="expression" dxfId="760" priority="66">
      <formula>IF(RIGHT(TEXT(Y1081,"0.#"),1)=".",TRUE,FALSE)</formula>
    </cfRule>
  </conditionalFormatting>
  <conditionalFormatting sqref="AL849:AO878">
    <cfRule type="expression" dxfId="759" priority="61">
      <formula>IF(AND(AL849&gt;=0, RIGHT(TEXT(AL849,"0.#"),1)&lt;&gt;"."),TRUE,FALSE)</formula>
    </cfRule>
    <cfRule type="expression" dxfId="758" priority="62">
      <formula>IF(AND(AL849&gt;=0, RIGHT(TEXT(AL849,"0.#"),1)="."),TRUE,FALSE)</formula>
    </cfRule>
    <cfRule type="expression" dxfId="757" priority="63">
      <formula>IF(AND(AL849&lt;0, RIGHT(TEXT(AL849,"0.#"),1)&lt;&gt;"."),TRUE,FALSE)</formula>
    </cfRule>
    <cfRule type="expression" dxfId="756" priority="64">
      <formula>IF(AND(AL849&lt;0, RIGHT(TEXT(AL849,"0.#"),1)="."),TRUE,FALSE)</formula>
    </cfRule>
  </conditionalFormatting>
  <conditionalFormatting sqref="Y849:Y878">
    <cfRule type="expression" dxfId="755" priority="59">
      <formula>IF(RIGHT(TEXT(Y849,"0.#"),1)=".",FALSE,TRUE)</formula>
    </cfRule>
    <cfRule type="expression" dxfId="754" priority="60">
      <formula>IF(RIGHT(TEXT(Y849,"0.#"),1)=".",TRUE,FALSE)</formula>
    </cfRule>
  </conditionalFormatting>
  <conditionalFormatting sqref="AL882:AO911">
    <cfRule type="expression" dxfId="753" priority="55">
      <formula>IF(AND(AL882&gt;=0, RIGHT(TEXT(AL882,"0.#"),1)&lt;&gt;"."),TRUE,FALSE)</formula>
    </cfRule>
    <cfRule type="expression" dxfId="752" priority="56">
      <formula>IF(AND(AL882&gt;=0, RIGHT(TEXT(AL882,"0.#"),1)="."),TRUE,FALSE)</formula>
    </cfRule>
    <cfRule type="expression" dxfId="751" priority="57">
      <formula>IF(AND(AL882&lt;0, RIGHT(TEXT(AL882,"0.#"),1)&lt;&gt;"."),TRUE,FALSE)</formula>
    </cfRule>
    <cfRule type="expression" dxfId="750" priority="58">
      <formula>IF(AND(AL882&lt;0, RIGHT(TEXT(AL882,"0.#"),1)="."),TRUE,FALSE)</formula>
    </cfRule>
  </conditionalFormatting>
  <conditionalFormatting sqref="Y882:Y911">
    <cfRule type="expression" dxfId="749" priority="53">
      <formula>IF(RIGHT(TEXT(Y882,"0.#"),1)=".",FALSE,TRUE)</formula>
    </cfRule>
    <cfRule type="expression" dxfId="748" priority="54">
      <formula>IF(RIGHT(TEXT(Y882,"0.#"),1)=".",TRUE,FALSE)</formula>
    </cfRule>
  </conditionalFormatting>
  <conditionalFormatting sqref="AL915:AO944">
    <cfRule type="expression" dxfId="747" priority="49">
      <formula>IF(AND(AL915&gt;=0, RIGHT(TEXT(AL915,"0.#"),1)&lt;&gt;"."),TRUE,FALSE)</formula>
    </cfRule>
    <cfRule type="expression" dxfId="746" priority="50">
      <formula>IF(AND(AL915&gt;=0, RIGHT(TEXT(AL915,"0.#"),1)="."),TRUE,FALSE)</formula>
    </cfRule>
    <cfRule type="expression" dxfId="745" priority="51">
      <formula>IF(AND(AL915&lt;0, RIGHT(TEXT(AL915,"0.#"),1)&lt;&gt;"."),TRUE,FALSE)</formula>
    </cfRule>
    <cfRule type="expression" dxfId="744" priority="52">
      <formula>IF(AND(AL915&lt;0, RIGHT(TEXT(AL915,"0.#"),1)="."),TRUE,FALSE)</formula>
    </cfRule>
  </conditionalFormatting>
  <conditionalFormatting sqref="Y915:Y944">
    <cfRule type="expression" dxfId="743" priority="47">
      <formula>IF(RIGHT(TEXT(Y915,"0.#"),1)=".",FALSE,TRUE)</formula>
    </cfRule>
    <cfRule type="expression" dxfId="742" priority="48">
      <formula>IF(RIGHT(TEXT(Y915,"0.#"),1)=".",TRUE,FALSE)</formula>
    </cfRule>
  </conditionalFormatting>
  <conditionalFormatting sqref="AL948:AO977">
    <cfRule type="expression" dxfId="741" priority="43">
      <formula>IF(AND(AL948&gt;=0, RIGHT(TEXT(AL948,"0.#"),1)&lt;&gt;"."),TRUE,FALSE)</formula>
    </cfRule>
    <cfRule type="expression" dxfId="740" priority="44">
      <formula>IF(AND(AL948&gt;=0, RIGHT(TEXT(AL948,"0.#"),1)="."),TRUE,FALSE)</formula>
    </cfRule>
    <cfRule type="expression" dxfId="739" priority="45">
      <formula>IF(AND(AL948&lt;0, RIGHT(TEXT(AL948,"0.#"),1)&lt;&gt;"."),TRUE,FALSE)</formula>
    </cfRule>
    <cfRule type="expression" dxfId="738" priority="46">
      <formula>IF(AND(AL948&lt;0, RIGHT(TEXT(AL948,"0.#"),1)="."),TRUE,FALSE)</formula>
    </cfRule>
  </conditionalFormatting>
  <conditionalFormatting sqref="Y948:Y977">
    <cfRule type="expression" dxfId="737" priority="41">
      <formula>IF(RIGHT(TEXT(Y948,"0.#"),1)=".",FALSE,TRUE)</formula>
    </cfRule>
    <cfRule type="expression" dxfId="736" priority="42">
      <formula>IF(RIGHT(TEXT(Y948,"0.#"),1)=".",TRUE,FALSE)</formula>
    </cfRule>
  </conditionalFormatting>
  <conditionalFormatting sqref="AL981:AO1010">
    <cfRule type="expression" dxfId="735" priority="37">
      <formula>IF(AND(AL981&gt;=0, RIGHT(TEXT(AL981,"0.#"),1)&lt;&gt;"."),TRUE,FALSE)</formula>
    </cfRule>
    <cfRule type="expression" dxfId="734" priority="38">
      <formula>IF(AND(AL981&gt;=0, RIGHT(TEXT(AL981,"0.#"),1)="."),TRUE,FALSE)</formula>
    </cfRule>
    <cfRule type="expression" dxfId="733" priority="39">
      <formula>IF(AND(AL981&lt;0, RIGHT(TEXT(AL981,"0.#"),1)&lt;&gt;"."),TRUE,FALSE)</formula>
    </cfRule>
    <cfRule type="expression" dxfId="732" priority="40">
      <formula>IF(AND(AL981&lt;0, RIGHT(TEXT(AL981,"0.#"),1)="."),TRUE,FALSE)</formula>
    </cfRule>
  </conditionalFormatting>
  <conditionalFormatting sqref="Y981:Y1010">
    <cfRule type="expression" dxfId="731" priority="35">
      <formula>IF(RIGHT(TEXT(Y981,"0.#"),1)=".",FALSE,TRUE)</formula>
    </cfRule>
    <cfRule type="expression" dxfId="730" priority="36">
      <formula>IF(RIGHT(TEXT(Y981,"0.#"),1)=".",TRUE,FALSE)</formula>
    </cfRule>
  </conditionalFormatting>
  <conditionalFormatting sqref="AL1014:AO1043">
    <cfRule type="expression" dxfId="729" priority="31">
      <formula>IF(AND(AL1014&gt;=0, RIGHT(TEXT(AL1014,"0.#"),1)&lt;&gt;"."),TRUE,FALSE)</formula>
    </cfRule>
    <cfRule type="expression" dxfId="728" priority="32">
      <formula>IF(AND(AL1014&gt;=0, RIGHT(TEXT(AL1014,"0.#"),1)="."),TRUE,FALSE)</formula>
    </cfRule>
    <cfRule type="expression" dxfId="727" priority="33">
      <formula>IF(AND(AL1014&lt;0, RIGHT(TEXT(AL1014,"0.#"),1)&lt;&gt;"."),TRUE,FALSE)</formula>
    </cfRule>
    <cfRule type="expression" dxfId="726" priority="34">
      <formula>IF(AND(AL1014&lt;0, RIGHT(TEXT(AL1014,"0.#"),1)="."),TRUE,FALSE)</formula>
    </cfRule>
  </conditionalFormatting>
  <conditionalFormatting sqref="Y1014:Y1043">
    <cfRule type="expression" dxfId="725" priority="29">
      <formula>IF(RIGHT(TEXT(Y1014,"0.#"),1)=".",FALSE,TRUE)</formula>
    </cfRule>
    <cfRule type="expression" dxfId="724" priority="30">
      <formula>IF(RIGHT(TEXT(Y1014,"0.#"),1)=".",TRUE,FALSE)</formula>
    </cfRule>
  </conditionalFormatting>
  <conditionalFormatting sqref="AL1047:AO1076">
    <cfRule type="expression" dxfId="723" priority="25">
      <formula>IF(AND(AL1047&gt;=0, RIGHT(TEXT(AL1047,"0.#"),1)&lt;&gt;"."),TRUE,FALSE)</formula>
    </cfRule>
    <cfRule type="expression" dxfId="722" priority="26">
      <formula>IF(AND(AL1047&gt;=0, RIGHT(TEXT(AL1047,"0.#"),1)="."),TRUE,FALSE)</formula>
    </cfRule>
    <cfRule type="expression" dxfId="721" priority="27">
      <formula>IF(AND(AL1047&lt;0, RIGHT(TEXT(AL1047,"0.#"),1)&lt;&gt;"."),TRUE,FALSE)</formula>
    </cfRule>
    <cfRule type="expression" dxfId="720" priority="28">
      <formula>IF(AND(AL1047&lt;0, RIGHT(TEXT(AL1047,"0.#"),1)="."),TRUE,FALSE)</formula>
    </cfRule>
  </conditionalFormatting>
  <conditionalFormatting sqref="Y1047:Y1076">
    <cfRule type="expression" dxfId="719" priority="23">
      <formula>IF(RIGHT(TEXT(Y1047,"0.#"),1)=".",FALSE,TRUE)</formula>
    </cfRule>
    <cfRule type="expression" dxfId="718" priority="24">
      <formula>IF(RIGHT(TEXT(Y1047,"0.#"),1)=".",TRUE,FALSE)</formula>
    </cfRule>
  </conditionalFormatting>
  <conditionalFormatting sqref="AU25">
    <cfRule type="expression" dxfId="717" priority="21">
      <formula>IF(RIGHT(TEXT(AU25,"0.#"),1)=".",FALSE,TRUE)</formula>
    </cfRule>
    <cfRule type="expression" dxfId="716" priority="22">
      <formula>IF(RIGHT(TEXT(AU25,"0.#"),1)=".",TRUE,FALSE)</formula>
    </cfRule>
  </conditionalFormatting>
  <conditionalFormatting sqref="AQ25">
    <cfRule type="expression" dxfId="715" priority="19">
      <formula>IF(RIGHT(TEXT(AQ25,"0.#"),1)=".",FALSE,TRUE)</formula>
    </cfRule>
    <cfRule type="expression" dxfId="714" priority="20">
      <formula>IF(RIGHT(TEXT(AQ25,"0.#"),1)=".",TRUE,FALSE)</formula>
    </cfRule>
  </conditionalFormatting>
  <conditionalFormatting sqref="AM33 AE33 AI33">
    <cfRule type="expression" dxfId="713" priority="17">
      <formula>IF(RIGHT(TEXT(AE33,"0.#"),1)=".",FALSE,TRUE)</formula>
    </cfRule>
    <cfRule type="expression" dxfId="712" priority="18">
      <formula>IF(RIGHT(TEXT(AE33,"0.#"),1)=".",TRUE,FALSE)</formula>
    </cfRule>
  </conditionalFormatting>
  <conditionalFormatting sqref="AM34 AE34 AI34">
    <cfRule type="expression" dxfId="711" priority="15">
      <formula>IF(RIGHT(TEXT(AE34,"0.#"),1)=".",FALSE,TRUE)</formula>
    </cfRule>
    <cfRule type="expression" dxfId="710" priority="16">
      <formula>IF(RIGHT(TEXT(AE34,"0.#"),1)=".",TRUE,FALSE)</formula>
    </cfRule>
  </conditionalFormatting>
  <conditionalFormatting sqref="AM35 AE35 AI35">
    <cfRule type="expression" dxfId="709" priority="13">
      <formula>IF(RIGHT(TEXT(AE35,"0.#"),1)=".",FALSE,TRUE)</formula>
    </cfRule>
    <cfRule type="expression" dxfId="708" priority="14">
      <formula>IF(RIGHT(TEXT(AE35,"0.#"),1)=".",TRUE,FALSE)</formula>
    </cfRule>
  </conditionalFormatting>
  <conditionalFormatting sqref="AU34">
    <cfRule type="expression" dxfId="707" priority="9">
      <formula>IF(RIGHT(TEXT(AU34,"0.#"),1)=".",FALSE,TRUE)</formula>
    </cfRule>
    <cfRule type="expression" dxfId="706" priority="10">
      <formula>IF(RIGHT(TEXT(AU34,"0.#"),1)=".",TRUE,FALSE)</formula>
    </cfRule>
  </conditionalFormatting>
  <conditionalFormatting sqref="AQ33:AQ35">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5">
    <cfRule type="expression" dxfId="701" priority="1">
      <formula>IF(RIGHT(TEXT(AU35,"0.#"),1)=".",FALSE,TRUE)</formula>
    </cfRule>
    <cfRule type="expression" dxfId="700" priority="2">
      <formula>IF(RIGHT(TEXT(AU35,"0.#"),1)=".",TRUE,FALSE)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4" manualBreakCount="4">
    <brk id="102" max="49" man="1"/>
    <brk id="680" max="49" man="1"/>
    <brk id="707"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527</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7"/>
      <c r="Z2" s="723"/>
      <c r="AA2" s="724"/>
      <c r="AB2" s="901" t="s">
        <v>12</v>
      </c>
      <c r="AC2" s="902"/>
      <c r="AD2" s="903"/>
      <c r="AE2" s="632" t="s">
        <v>372</v>
      </c>
      <c r="AF2" s="632"/>
      <c r="AG2" s="632"/>
      <c r="AH2" s="632"/>
      <c r="AI2" s="632" t="s">
        <v>373</v>
      </c>
      <c r="AJ2" s="632"/>
      <c r="AK2" s="632"/>
      <c r="AL2" s="632"/>
      <c r="AM2" s="632" t="s">
        <v>374</v>
      </c>
      <c r="AN2" s="632"/>
      <c r="AO2" s="632"/>
      <c r="AP2" s="287"/>
      <c r="AQ2" s="147" t="s">
        <v>370</v>
      </c>
      <c r="AR2" s="150"/>
      <c r="AS2" s="150"/>
      <c r="AT2" s="151"/>
      <c r="AU2" s="829" t="s">
        <v>262</v>
      </c>
      <c r="AV2" s="829"/>
      <c r="AW2" s="829"/>
      <c r="AX2" s="83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8"/>
      <c r="Z3" s="899"/>
      <c r="AA3" s="900"/>
      <c r="AB3" s="904"/>
      <c r="AC3" s="905"/>
      <c r="AD3" s="906"/>
      <c r="AE3" s="633"/>
      <c r="AF3" s="633"/>
      <c r="AG3" s="633"/>
      <c r="AH3" s="633"/>
      <c r="AI3" s="633"/>
      <c r="AJ3" s="633"/>
      <c r="AK3" s="633"/>
      <c r="AL3" s="633"/>
      <c r="AM3" s="633"/>
      <c r="AN3" s="633"/>
      <c r="AO3" s="633"/>
      <c r="AP3" s="290"/>
      <c r="AQ3" s="413"/>
      <c r="AR3" s="276"/>
      <c r="AS3" s="153" t="s">
        <v>371</v>
      </c>
      <c r="AT3" s="154"/>
      <c r="AU3" s="276"/>
      <c r="AV3" s="276"/>
      <c r="AW3" s="274" t="s">
        <v>313</v>
      </c>
      <c r="AX3" s="275"/>
    </row>
    <row r="4" spans="1:50" ht="22.5" customHeight="1" x14ac:dyDescent="0.15">
      <c r="A4" s="280"/>
      <c r="B4" s="278"/>
      <c r="C4" s="278"/>
      <c r="D4" s="278"/>
      <c r="E4" s="278"/>
      <c r="F4" s="279"/>
      <c r="G4" s="400"/>
      <c r="H4" s="518"/>
      <c r="I4" s="518"/>
      <c r="J4" s="518"/>
      <c r="K4" s="518"/>
      <c r="L4" s="518"/>
      <c r="M4" s="518"/>
      <c r="N4" s="518"/>
      <c r="O4" s="519"/>
      <c r="P4" s="111"/>
      <c r="Q4" s="627"/>
      <c r="R4" s="627"/>
      <c r="S4" s="627"/>
      <c r="T4" s="627"/>
      <c r="U4" s="627"/>
      <c r="V4" s="627"/>
      <c r="W4" s="627"/>
      <c r="X4" s="628"/>
      <c r="Y4" s="911" t="s">
        <v>14</v>
      </c>
      <c r="Z4" s="912"/>
      <c r="AA4" s="913"/>
      <c r="AB4" s="326"/>
      <c r="AC4" s="743"/>
      <c r="AD4" s="743"/>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520"/>
      <c r="H5" s="521"/>
      <c r="I5" s="521"/>
      <c r="J5" s="521"/>
      <c r="K5" s="521"/>
      <c r="L5" s="521"/>
      <c r="M5" s="521"/>
      <c r="N5" s="521"/>
      <c r="O5" s="522"/>
      <c r="P5" s="629"/>
      <c r="Q5" s="629"/>
      <c r="R5" s="629"/>
      <c r="S5" s="629"/>
      <c r="T5" s="629"/>
      <c r="U5" s="629"/>
      <c r="V5" s="629"/>
      <c r="W5" s="629"/>
      <c r="X5" s="630"/>
      <c r="Y5" s="263" t="s">
        <v>61</v>
      </c>
      <c r="Z5" s="908"/>
      <c r="AA5" s="909"/>
      <c r="AB5" s="371"/>
      <c r="AC5" s="746"/>
      <c r="AD5" s="746"/>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523"/>
      <c r="H6" s="524"/>
      <c r="I6" s="524"/>
      <c r="J6" s="524"/>
      <c r="K6" s="524"/>
      <c r="L6" s="524"/>
      <c r="M6" s="524"/>
      <c r="N6" s="524"/>
      <c r="O6" s="525"/>
      <c r="P6" s="432"/>
      <c r="Q6" s="432"/>
      <c r="R6" s="432"/>
      <c r="S6" s="432"/>
      <c r="T6" s="432"/>
      <c r="U6" s="432"/>
      <c r="V6" s="432"/>
      <c r="W6" s="432"/>
      <c r="X6" s="631"/>
      <c r="Y6" s="907" t="s">
        <v>15</v>
      </c>
      <c r="Z6" s="908"/>
      <c r="AA6" s="909"/>
      <c r="AB6" s="380" t="s">
        <v>315</v>
      </c>
      <c r="AC6" s="910"/>
      <c r="AD6" s="910"/>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7"/>
      <c r="Z7" s="723"/>
      <c r="AA7" s="724"/>
      <c r="AB7" s="901" t="s">
        <v>12</v>
      </c>
      <c r="AC7" s="902"/>
      <c r="AD7" s="903"/>
      <c r="AE7" s="632" t="s">
        <v>372</v>
      </c>
      <c r="AF7" s="632"/>
      <c r="AG7" s="632"/>
      <c r="AH7" s="632"/>
      <c r="AI7" s="632" t="s">
        <v>373</v>
      </c>
      <c r="AJ7" s="632"/>
      <c r="AK7" s="632"/>
      <c r="AL7" s="632"/>
      <c r="AM7" s="632" t="s">
        <v>374</v>
      </c>
      <c r="AN7" s="632"/>
      <c r="AO7" s="632"/>
      <c r="AP7" s="287"/>
      <c r="AQ7" s="147" t="s">
        <v>370</v>
      </c>
      <c r="AR7" s="150"/>
      <c r="AS7" s="150"/>
      <c r="AT7" s="151"/>
      <c r="AU7" s="829" t="s">
        <v>262</v>
      </c>
      <c r="AV7" s="829"/>
      <c r="AW7" s="829"/>
      <c r="AX7" s="83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8"/>
      <c r="Z8" s="899"/>
      <c r="AA8" s="900"/>
      <c r="AB8" s="904"/>
      <c r="AC8" s="905"/>
      <c r="AD8" s="906"/>
      <c r="AE8" s="633"/>
      <c r="AF8" s="633"/>
      <c r="AG8" s="633"/>
      <c r="AH8" s="633"/>
      <c r="AI8" s="633"/>
      <c r="AJ8" s="633"/>
      <c r="AK8" s="633"/>
      <c r="AL8" s="633"/>
      <c r="AM8" s="633"/>
      <c r="AN8" s="633"/>
      <c r="AO8" s="633"/>
      <c r="AP8" s="290"/>
      <c r="AQ8" s="413"/>
      <c r="AR8" s="276"/>
      <c r="AS8" s="153" t="s">
        <v>371</v>
      </c>
      <c r="AT8" s="154"/>
      <c r="AU8" s="276"/>
      <c r="AV8" s="276"/>
      <c r="AW8" s="274" t="s">
        <v>313</v>
      </c>
      <c r="AX8" s="275"/>
    </row>
    <row r="9" spans="1:50" ht="22.5" customHeight="1" x14ac:dyDescent="0.15">
      <c r="A9" s="280"/>
      <c r="B9" s="278"/>
      <c r="C9" s="278"/>
      <c r="D9" s="278"/>
      <c r="E9" s="278"/>
      <c r="F9" s="279"/>
      <c r="G9" s="400"/>
      <c r="H9" s="518"/>
      <c r="I9" s="518"/>
      <c r="J9" s="518"/>
      <c r="K9" s="518"/>
      <c r="L9" s="518"/>
      <c r="M9" s="518"/>
      <c r="N9" s="518"/>
      <c r="O9" s="519"/>
      <c r="P9" s="111"/>
      <c r="Q9" s="627"/>
      <c r="R9" s="627"/>
      <c r="S9" s="627"/>
      <c r="T9" s="627"/>
      <c r="U9" s="627"/>
      <c r="V9" s="627"/>
      <c r="W9" s="627"/>
      <c r="X9" s="628"/>
      <c r="Y9" s="911" t="s">
        <v>14</v>
      </c>
      <c r="Z9" s="912"/>
      <c r="AA9" s="913"/>
      <c r="AB9" s="326"/>
      <c r="AC9" s="743"/>
      <c r="AD9" s="743"/>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520"/>
      <c r="H10" s="521"/>
      <c r="I10" s="521"/>
      <c r="J10" s="521"/>
      <c r="K10" s="521"/>
      <c r="L10" s="521"/>
      <c r="M10" s="521"/>
      <c r="N10" s="521"/>
      <c r="O10" s="522"/>
      <c r="P10" s="629"/>
      <c r="Q10" s="629"/>
      <c r="R10" s="629"/>
      <c r="S10" s="629"/>
      <c r="T10" s="629"/>
      <c r="U10" s="629"/>
      <c r="V10" s="629"/>
      <c r="W10" s="629"/>
      <c r="X10" s="630"/>
      <c r="Y10" s="263" t="s">
        <v>61</v>
      </c>
      <c r="Z10" s="908"/>
      <c r="AA10" s="909"/>
      <c r="AB10" s="371"/>
      <c r="AC10" s="746"/>
      <c r="AD10" s="746"/>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523"/>
      <c r="H11" s="524"/>
      <c r="I11" s="524"/>
      <c r="J11" s="524"/>
      <c r="K11" s="524"/>
      <c r="L11" s="524"/>
      <c r="M11" s="524"/>
      <c r="N11" s="524"/>
      <c r="O11" s="525"/>
      <c r="P11" s="432"/>
      <c r="Q11" s="432"/>
      <c r="R11" s="432"/>
      <c r="S11" s="432"/>
      <c r="T11" s="432"/>
      <c r="U11" s="432"/>
      <c r="V11" s="432"/>
      <c r="W11" s="432"/>
      <c r="X11" s="631"/>
      <c r="Y11" s="907" t="s">
        <v>15</v>
      </c>
      <c r="Z11" s="908"/>
      <c r="AA11" s="909"/>
      <c r="AB11" s="380" t="s">
        <v>315</v>
      </c>
      <c r="AC11" s="910"/>
      <c r="AD11" s="910"/>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7"/>
      <c r="Z12" s="723"/>
      <c r="AA12" s="724"/>
      <c r="AB12" s="901" t="s">
        <v>12</v>
      </c>
      <c r="AC12" s="902"/>
      <c r="AD12" s="903"/>
      <c r="AE12" s="632" t="s">
        <v>372</v>
      </c>
      <c r="AF12" s="632"/>
      <c r="AG12" s="632"/>
      <c r="AH12" s="632"/>
      <c r="AI12" s="632" t="s">
        <v>373</v>
      </c>
      <c r="AJ12" s="632"/>
      <c r="AK12" s="632"/>
      <c r="AL12" s="632"/>
      <c r="AM12" s="632" t="s">
        <v>374</v>
      </c>
      <c r="AN12" s="632"/>
      <c r="AO12" s="632"/>
      <c r="AP12" s="287"/>
      <c r="AQ12" s="147" t="s">
        <v>370</v>
      </c>
      <c r="AR12" s="150"/>
      <c r="AS12" s="150"/>
      <c r="AT12" s="151"/>
      <c r="AU12" s="829" t="s">
        <v>262</v>
      </c>
      <c r="AV12" s="829"/>
      <c r="AW12" s="829"/>
      <c r="AX12" s="83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8"/>
      <c r="Z13" s="899"/>
      <c r="AA13" s="900"/>
      <c r="AB13" s="904"/>
      <c r="AC13" s="905"/>
      <c r="AD13" s="906"/>
      <c r="AE13" s="633"/>
      <c r="AF13" s="633"/>
      <c r="AG13" s="633"/>
      <c r="AH13" s="633"/>
      <c r="AI13" s="633"/>
      <c r="AJ13" s="633"/>
      <c r="AK13" s="633"/>
      <c r="AL13" s="633"/>
      <c r="AM13" s="633"/>
      <c r="AN13" s="633"/>
      <c r="AO13" s="633"/>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518"/>
      <c r="I14" s="518"/>
      <c r="J14" s="518"/>
      <c r="K14" s="518"/>
      <c r="L14" s="518"/>
      <c r="M14" s="518"/>
      <c r="N14" s="518"/>
      <c r="O14" s="519"/>
      <c r="P14" s="111"/>
      <c r="Q14" s="627"/>
      <c r="R14" s="627"/>
      <c r="S14" s="627"/>
      <c r="T14" s="627"/>
      <c r="U14" s="627"/>
      <c r="V14" s="627"/>
      <c r="W14" s="627"/>
      <c r="X14" s="628"/>
      <c r="Y14" s="911" t="s">
        <v>14</v>
      </c>
      <c r="Z14" s="912"/>
      <c r="AA14" s="913"/>
      <c r="AB14" s="326"/>
      <c r="AC14" s="743"/>
      <c r="AD14" s="743"/>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520"/>
      <c r="H15" s="521"/>
      <c r="I15" s="521"/>
      <c r="J15" s="521"/>
      <c r="K15" s="521"/>
      <c r="L15" s="521"/>
      <c r="M15" s="521"/>
      <c r="N15" s="521"/>
      <c r="O15" s="522"/>
      <c r="P15" s="629"/>
      <c r="Q15" s="629"/>
      <c r="R15" s="629"/>
      <c r="S15" s="629"/>
      <c r="T15" s="629"/>
      <c r="U15" s="629"/>
      <c r="V15" s="629"/>
      <c r="W15" s="629"/>
      <c r="X15" s="630"/>
      <c r="Y15" s="263" t="s">
        <v>61</v>
      </c>
      <c r="Z15" s="908"/>
      <c r="AA15" s="909"/>
      <c r="AB15" s="371"/>
      <c r="AC15" s="746"/>
      <c r="AD15" s="746"/>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523"/>
      <c r="H16" s="524"/>
      <c r="I16" s="524"/>
      <c r="J16" s="524"/>
      <c r="K16" s="524"/>
      <c r="L16" s="524"/>
      <c r="M16" s="524"/>
      <c r="N16" s="524"/>
      <c r="O16" s="525"/>
      <c r="P16" s="432"/>
      <c r="Q16" s="432"/>
      <c r="R16" s="432"/>
      <c r="S16" s="432"/>
      <c r="T16" s="432"/>
      <c r="U16" s="432"/>
      <c r="V16" s="432"/>
      <c r="W16" s="432"/>
      <c r="X16" s="631"/>
      <c r="Y16" s="907" t="s">
        <v>15</v>
      </c>
      <c r="Z16" s="908"/>
      <c r="AA16" s="909"/>
      <c r="AB16" s="380" t="s">
        <v>315</v>
      </c>
      <c r="AC16" s="910"/>
      <c r="AD16" s="910"/>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7"/>
      <c r="Z17" s="723"/>
      <c r="AA17" s="724"/>
      <c r="AB17" s="901" t="s">
        <v>12</v>
      </c>
      <c r="AC17" s="902"/>
      <c r="AD17" s="903"/>
      <c r="AE17" s="632" t="s">
        <v>372</v>
      </c>
      <c r="AF17" s="632"/>
      <c r="AG17" s="632"/>
      <c r="AH17" s="632"/>
      <c r="AI17" s="632" t="s">
        <v>373</v>
      </c>
      <c r="AJ17" s="632"/>
      <c r="AK17" s="632"/>
      <c r="AL17" s="632"/>
      <c r="AM17" s="632" t="s">
        <v>374</v>
      </c>
      <c r="AN17" s="632"/>
      <c r="AO17" s="632"/>
      <c r="AP17" s="287"/>
      <c r="AQ17" s="147" t="s">
        <v>370</v>
      </c>
      <c r="AR17" s="150"/>
      <c r="AS17" s="150"/>
      <c r="AT17" s="151"/>
      <c r="AU17" s="829" t="s">
        <v>262</v>
      </c>
      <c r="AV17" s="829"/>
      <c r="AW17" s="829"/>
      <c r="AX17" s="83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8"/>
      <c r="Z18" s="899"/>
      <c r="AA18" s="900"/>
      <c r="AB18" s="904"/>
      <c r="AC18" s="905"/>
      <c r="AD18" s="906"/>
      <c r="AE18" s="633"/>
      <c r="AF18" s="633"/>
      <c r="AG18" s="633"/>
      <c r="AH18" s="633"/>
      <c r="AI18" s="633"/>
      <c r="AJ18" s="633"/>
      <c r="AK18" s="633"/>
      <c r="AL18" s="633"/>
      <c r="AM18" s="633"/>
      <c r="AN18" s="633"/>
      <c r="AO18" s="633"/>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518"/>
      <c r="I19" s="518"/>
      <c r="J19" s="518"/>
      <c r="K19" s="518"/>
      <c r="L19" s="518"/>
      <c r="M19" s="518"/>
      <c r="N19" s="518"/>
      <c r="O19" s="519"/>
      <c r="P19" s="111"/>
      <c r="Q19" s="627"/>
      <c r="R19" s="627"/>
      <c r="S19" s="627"/>
      <c r="T19" s="627"/>
      <c r="U19" s="627"/>
      <c r="V19" s="627"/>
      <c r="W19" s="627"/>
      <c r="X19" s="628"/>
      <c r="Y19" s="911" t="s">
        <v>14</v>
      </c>
      <c r="Z19" s="912"/>
      <c r="AA19" s="913"/>
      <c r="AB19" s="326"/>
      <c r="AC19" s="743"/>
      <c r="AD19" s="743"/>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520"/>
      <c r="H20" s="521"/>
      <c r="I20" s="521"/>
      <c r="J20" s="521"/>
      <c r="K20" s="521"/>
      <c r="L20" s="521"/>
      <c r="M20" s="521"/>
      <c r="N20" s="521"/>
      <c r="O20" s="522"/>
      <c r="P20" s="629"/>
      <c r="Q20" s="629"/>
      <c r="R20" s="629"/>
      <c r="S20" s="629"/>
      <c r="T20" s="629"/>
      <c r="U20" s="629"/>
      <c r="V20" s="629"/>
      <c r="W20" s="629"/>
      <c r="X20" s="630"/>
      <c r="Y20" s="263" t="s">
        <v>61</v>
      </c>
      <c r="Z20" s="908"/>
      <c r="AA20" s="909"/>
      <c r="AB20" s="371"/>
      <c r="AC20" s="746"/>
      <c r="AD20" s="746"/>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523"/>
      <c r="H21" s="524"/>
      <c r="I21" s="524"/>
      <c r="J21" s="524"/>
      <c r="K21" s="524"/>
      <c r="L21" s="524"/>
      <c r="M21" s="524"/>
      <c r="N21" s="524"/>
      <c r="O21" s="525"/>
      <c r="P21" s="432"/>
      <c r="Q21" s="432"/>
      <c r="R21" s="432"/>
      <c r="S21" s="432"/>
      <c r="T21" s="432"/>
      <c r="U21" s="432"/>
      <c r="V21" s="432"/>
      <c r="W21" s="432"/>
      <c r="X21" s="631"/>
      <c r="Y21" s="907" t="s">
        <v>15</v>
      </c>
      <c r="Z21" s="908"/>
      <c r="AA21" s="909"/>
      <c r="AB21" s="380" t="s">
        <v>315</v>
      </c>
      <c r="AC21" s="910"/>
      <c r="AD21" s="910"/>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7"/>
      <c r="Z22" s="723"/>
      <c r="AA22" s="724"/>
      <c r="AB22" s="901" t="s">
        <v>12</v>
      </c>
      <c r="AC22" s="902"/>
      <c r="AD22" s="903"/>
      <c r="AE22" s="632" t="s">
        <v>372</v>
      </c>
      <c r="AF22" s="632"/>
      <c r="AG22" s="632"/>
      <c r="AH22" s="632"/>
      <c r="AI22" s="632" t="s">
        <v>373</v>
      </c>
      <c r="AJ22" s="632"/>
      <c r="AK22" s="632"/>
      <c r="AL22" s="632"/>
      <c r="AM22" s="632" t="s">
        <v>374</v>
      </c>
      <c r="AN22" s="632"/>
      <c r="AO22" s="632"/>
      <c r="AP22" s="287"/>
      <c r="AQ22" s="147" t="s">
        <v>370</v>
      </c>
      <c r="AR22" s="150"/>
      <c r="AS22" s="150"/>
      <c r="AT22" s="151"/>
      <c r="AU22" s="829" t="s">
        <v>262</v>
      </c>
      <c r="AV22" s="829"/>
      <c r="AW22" s="829"/>
      <c r="AX22" s="83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8"/>
      <c r="Z23" s="899"/>
      <c r="AA23" s="900"/>
      <c r="AB23" s="904"/>
      <c r="AC23" s="905"/>
      <c r="AD23" s="906"/>
      <c r="AE23" s="633"/>
      <c r="AF23" s="633"/>
      <c r="AG23" s="633"/>
      <c r="AH23" s="633"/>
      <c r="AI23" s="633"/>
      <c r="AJ23" s="633"/>
      <c r="AK23" s="633"/>
      <c r="AL23" s="633"/>
      <c r="AM23" s="633"/>
      <c r="AN23" s="633"/>
      <c r="AO23" s="633"/>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518"/>
      <c r="I24" s="518"/>
      <c r="J24" s="518"/>
      <c r="K24" s="518"/>
      <c r="L24" s="518"/>
      <c r="M24" s="518"/>
      <c r="N24" s="518"/>
      <c r="O24" s="519"/>
      <c r="P24" s="111"/>
      <c r="Q24" s="627"/>
      <c r="R24" s="627"/>
      <c r="S24" s="627"/>
      <c r="T24" s="627"/>
      <c r="U24" s="627"/>
      <c r="V24" s="627"/>
      <c r="W24" s="627"/>
      <c r="X24" s="628"/>
      <c r="Y24" s="911" t="s">
        <v>14</v>
      </c>
      <c r="Z24" s="912"/>
      <c r="AA24" s="913"/>
      <c r="AB24" s="326"/>
      <c r="AC24" s="743"/>
      <c r="AD24" s="743"/>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520"/>
      <c r="H25" s="521"/>
      <c r="I25" s="521"/>
      <c r="J25" s="521"/>
      <c r="K25" s="521"/>
      <c r="L25" s="521"/>
      <c r="M25" s="521"/>
      <c r="N25" s="521"/>
      <c r="O25" s="522"/>
      <c r="P25" s="629"/>
      <c r="Q25" s="629"/>
      <c r="R25" s="629"/>
      <c r="S25" s="629"/>
      <c r="T25" s="629"/>
      <c r="U25" s="629"/>
      <c r="V25" s="629"/>
      <c r="W25" s="629"/>
      <c r="X25" s="630"/>
      <c r="Y25" s="263" t="s">
        <v>61</v>
      </c>
      <c r="Z25" s="908"/>
      <c r="AA25" s="909"/>
      <c r="AB25" s="371"/>
      <c r="AC25" s="746"/>
      <c r="AD25" s="746"/>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523"/>
      <c r="H26" s="524"/>
      <c r="I26" s="524"/>
      <c r="J26" s="524"/>
      <c r="K26" s="524"/>
      <c r="L26" s="524"/>
      <c r="M26" s="524"/>
      <c r="N26" s="524"/>
      <c r="O26" s="525"/>
      <c r="P26" s="432"/>
      <c r="Q26" s="432"/>
      <c r="R26" s="432"/>
      <c r="S26" s="432"/>
      <c r="T26" s="432"/>
      <c r="U26" s="432"/>
      <c r="V26" s="432"/>
      <c r="W26" s="432"/>
      <c r="X26" s="631"/>
      <c r="Y26" s="907" t="s">
        <v>15</v>
      </c>
      <c r="Z26" s="908"/>
      <c r="AA26" s="909"/>
      <c r="AB26" s="380" t="s">
        <v>315</v>
      </c>
      <c r="AC26" s="910"/>
      <c r="AD26" s="910"/>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7"/>
      <c r="Z27" s="723"/>
      <c r="AA27" s="724"/>
      <c r="AB27" s="901" t="s">
        <v>12</v>
      </c>
      <c r="AC27" s="902"/>
      <c r="AD27" s="903"/>
      <c r="AE27" s="632" t="s">
        <v>372</v>
      </c>
      <c r="AF27" s="632"/>
      <c r="AG27" s="632"/>
      <c r="AH27" s="632"/>
      <c r="AI27" s="632" t="s">
        <v>373</v>
      </c>
      <c r="AJ27" s="632"/>
      <c r="AK27" s="632"/>
      <c r="AL27" s="632"/>
      <c r="AM27" s="632" t="s">
        <v>374</v>
      </c>
      <c r="AN27" s="632"/>
      <c r="AO27" s="632"/>
      <c r="AP27" s="287"/>
      <c r="AQ27" s="147" t="s">
        <v>370</v>
      </c>
      <c r="AR27" s="150"/>
      <c r="AS27" s="150"/>
      <c r="AT27" s="151"/>
      <c r="AU27" s="829" t="s">
        <v>262</v>
      </c>
      <c r="AV27" s="829"/>
      <c r="AW27" s="829"/>
      <c r="AX27" s="83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8"/>
      <c r="Z28" s="899"/>
      <c r="AA28" s="900"/>
      <c r="AB28" s="904"/>
      <c r="AC28" s="905"/>
      <c r="AD28" s="906"/>
      <c r="AE28" s="633"/>
      <c r="AF28" s="633"/>
      <c r="AG28" s="633"/>
      <c r="AH28" s="633"/>
      <c r="AI28" s="633"/>
      <c r="AJ28" s="633"/>
      <c r="AK28" s="633"/>
      <c r="AL28" s="633"/>
      <c r="AM28" s="633"/>
      <c r="AN28" s="633"/>
      <c r="AO28" s="633"/>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518"/>
      <c r="I29" s="518"/>
      <c r="J29" s="518"/>
      <c r="K29" s="518"/>
      <c r="L29" s="518"/>
      <c r="M29" s="518"/>
      <c r="N29" s="518"/>
      <c r="O29" s="519"/>
      <c r="P29" s="111"/>
      <c r="Q29" s="627"/>
      <c r="R29" s="627"/>
      <c r="S29" s="627"/>
      <c r="T29" s="627"/>
      <c r="U29" s="627"/>
      <c r="V29" s="627"/>
      <c r="W29" s="627"/>
      <c r="X29" s="628"/>
      <c r="Y29" s="911" t="s">
        <v>14</v>
      </c>
      <c r="Z29" s="912"/>
      <c r="AA29" s="913"/>
      <c r="AB29" s="326"/>
      <c r="AC29" s="743"/>
      <c r="AD29" s="743"/>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520"/>
      <c r="H30" s="521"/>
      <c r="I30" s="521"/>
      <c r="J30" s="521"/>
      <c r="K30" s="521"/>
      <c r="L30" s="521"/>
      <c r="M30" s="521"/>
      <c r="N30" s="521"/>
      <c r="O30" s="522"/>
      <c r="P30" s="629"/>
      <c r="Q30" s="629"/>
      <c r="R30" s="629"/>
      <c r="S30" s="629"/>
      <c r="T30" s="629"/>
      <c r="U30" s="629"/>
      <c r="V30" s="629"/>
      <c r="W30" s="629"/>
      <c r="X30" s="630"/>
      <c r="Y30" s="263" t="s">
        <v>61</v>
      </c>
      <c r="Z30" s="908"/>
      <c r="AA30" s="909"/>
      <c r="AB30" s="371"/>
      <c r="AC30" s="746"/>
      <c r="AD30" s="746"/>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523"/>
      <c r="H31" s="524"/>
      <c r="I31" s="524"/>
      <c r="J31" s="524"/>
      <c r="K31" s="524"/>
      <c r="L31" s="524"/>
      <c r="M31" s="524"/>
      <c r="N31" s="524"/>
      <c r="O31" s="525"/>
      <c r="P31" s="432"/>
      <c r="Q31" s="432"/>
      <c r="R31" s="432"/>
      <c r="S31" s="432"/>
      <c r="T31" s="432"/>
      <c r="U31" s="432"/>
      <c r="V31" s="432"/>
      <c r="W31" s="432"/>
      <c r="X31" s="631"/>
      <c r="Y31" s="907" t="s">
        <v>15</v>
      </c>
      <c r="Z31" s="908"/>
      <c r="AA31" s="909"/>
      <c r="AB31" s="380" t="s">
        <v>315</v>
      </c>
      <c r="AC31" s="910"/>
      <c r="AD31" s="910"/>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7"/>
      <c r="Z32" s="723"/>
      <c r="AA32" s="724"/>
      <c r="AB32" s="901" t="s">
        <v>12</v>
      </c>
      <c r="AC32" s="902"/>
      <c r="AD32" s="903"/>
      <c r="AE32" s="632" t="s">
        <v>372</v>
      </c>
      <c r="AF32" s="632"/>
      <c r="AG32" s="632"/>
      <c r="AH32" s="632"/>
      <c r="AI32" s="632" t="s">
        <v>373</v>
      </c>
      <c r="AJ32" s="632"/>
      <c r="AK32" s="632"/>
      <c r="AL32" s="632"/>
      <c r="AM32" s="632" t="s">
        <v>374</v>
      </c>
      <c r="AN32" s="632"/>
      <c r="AO32" s="632"/>
      <c r="AP32" s="287"/>
      <c r="AQ32" s="147" t="s">
        <v>370</v>
      </c>
      <c r="AR32" s="150"/>
      <c r="AS32" s="150"/>
      <c r="AT32" s="151"/>
      <c r="AU32" s="829" t="s">
        <v>262</v>
      </c>
      <c r="AV32" s="829"/>
      <c r="AW32" s="829"/>
      <c r="AX32" s="83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8"/>
      <c r="Z33" s="899"/>
      <c r="AA33" s="900"/>
      <c r="AB33" s="904"/>
      <c r="AC33" s="905"/>
      <c r="AD33" s="906"/>
      <c r="AE33" s="633"/>
      <c r="AF33" s="633"/>
      <c r="AG33" s="633"/>
      <c r="AH33" s="633"/>
      <c r="AI33" s="633"/>
      <c r="AJ33" s="633"/>
      <c r="AK33" s="633"/>
      <c r="AL33" s="633"/>
      <c r="AM33" s="633"/>
      <c r="AN33" s="633"/>
      <c r="AO33" s="633"/>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518"/>
      <c r="I34" s="518"/>
      <c r="J34" s="518"/>
      <c r="K34" s="518"/>
      <c r="L34" s="518"/>
      <c r="M34" s="518"/>
      <c r="N34" s="518"/>
      <c r="O34" s="519"/>
      <c r="P34" s="111"/>
      <c r="Q34" s="627"/>
      <c r="R34" s="627"/>
      <c r="S34" s="627"/>
      <c r="T34" s="627"/>
      <c r="U34" s="627"/>
      <c r="V34" s="627"/>
      <c r="W34" s="627"/>
      <c r="X34" s="628"/>
      <c r="Y34" s="911" t="s">
        <v>14</v>
      </c>
      <c r="Z34" s="912"/>
      <c r="AA34" s="913"/>
      <c r="AB34" s="326"/>
      <c r="AC34" s="743"/>
      <c r="AD34" s="743"/>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520"/>
      <c r="H35" s="521"/>
      <c r="I35" s="521"/>
      <c r="J35" s="521"/>
      <c r="K35" s="521"/>
      <c r="L35" s="521"/>
      <c r="M35" s="521"/>
      <c r="N35" s="521"/>
      <c r="O35" s="522"/>
      <c r="P35" s="629"/>
      <c r="Q35" s="629"/>
      <c r="R35" s="629"/>
      <c r="S35" s="629"/>
      <c r="T35" s="629"/>
      <c r="U35" s="629"/>
      <c r="V35" s="629"/>
      <c r="W35" s="629"/>
      <c r="X35" s="630"/>
      <c r="Y35" s="263" t="s">
        <v>61</v>
      </c>
      <c r="Z35" s="908"/>
      <c r="AA35" s="909"/>
      <c r="AB35" s="371"/>
      <c r="AC35" s="746"/>
      <c r="AD35" s="746"/>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523"/>
      <c r="H36" s="524"/>
      <c r="I36" s="524"/>
      <c r="J36" s="524"/>
      <c r="K36" s="524"/>
      <c r="L36" s="524"/>
      <c r="M36" s="524"/>
      <c r="N36" s="524"/>
      <c r="O36" s="525"/>
      <c r="P36" s="432"/>
      <c r="Q36" s="432"/>
      <c r="R36" s="432"/>
      <c r="S36" s="432"/>
      <c r="T36" s="432"/>
      <c r="U36" s="432"/>
      <c r="V36" s="432"/>
      <c r="W36" s="432"/>
      <c r="X36" s="631"/>
      <c r="Y36" s="907" t="s">
        <v>15</v>
      </c>
      <c r="Z36" s="908"/>
      <c r="AA36" s="909"/>
      <c r="AB36" s="380" t="s">
        <v>315</v>
      </c>
      <c r="AC36" s="910"/>
      <c r="AD36" s="910"/>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7"/>
      <c r="Z37" s="723"/>
      <c r="AA37" s="724"/>
      <c r="AB37" s="901" t="s">
        <v>12</v>
      </c>
      <c r="AC37" s="902"/>
      <c r="AD37" s="903"/>
      <c r="AE37" s="632" t="s">
        <v>372</v>
      </c>
      <c r="AF37" s="632"/>
      <c r="AG37" s="632"/>
      <c r="AH37" s="632"/>
      <c r="AI37" s="632" t="s">
        <v>373</v>
      </c>
      <c r="AJ37" s="632"/>
      <c r="AK37" s="632"/>
      <c r="AL37" s="632"/>
      <c r="AM37" s="632" t="s">
        <v>374</v>
      </c>
      <c r="AN37" s="632"/>
      <c r="AO37" s="632"/>
      <c r="AP37" s="287"/>
      <c r="AQ37" s="147" t="s">
        <v>370</v>
      </c>
      <c r="AR37" s="150"/>
      <c r="AS37" s="150"/>
      <c r="AT37" s="151"/>
      <c r="AU37" s="829" t="s">
        <v>262</v>
      </c>
      <c r="AV37" s="829"/>
      <c r="AW37" s="829"/>
      <c r="AX37" s="83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8"/>
      <c r="Z38" s="899"/>
      <c r="AA38" s="900"/>
      <c r="AB38" s="904"/>
      <c r="AC38" s="905"/>
      <c r="AD38" s="906"/>
      <c r="AE38" s="633"/>
      <c r="AF38" s="633"/>
      <c r="AG38" s="633"/>
      <c r="AH38" s="633"/>
      <c r="AI38" s="633"/>
      <c r="AJ38" s="633"/>
      <c r="AK38" s="633"/>
      <c r="AL38" s="633"/>
      <c r="AM38" s="633"/>
      <c r="AN38" s="633"/>
      <c r="AO38" s="633"/>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518"/>
      <c r="I39" s="518"/>
      <c r="J39" s="518"/>
      <c r="K39" s="518"/>
      <c r="L39" s="518"/>
      <c r="M39" s="518"/>
      <c r="N39" s="518"/>
      <c r="O39" s="519"/>
      <c r="P39" s="111"/>
      <c r="Q39" s="627"/>
      <c r="R39" s="627"/>
      <c r="S39" s="627"/>
      <c r="T39" s="627"/>
      <c r="U39" s="627"/>
      <c r="V39" s="627"/>
      <c r="W39" s="627"/>
      <c r="X39" s="628"/>
      <c r="Y39" s="911" t="s">
        <v>14</v>
      </c>
      <c r="Z39" s="912"/>
      <c r="AA39" s="913"/>
      <c r="AB39" s="326"/>
      <c r="AC39" s="743"/>
      <c r="AD39" s="743"/>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520"/>
      <c r="H40" s="521"/>
      <c r="I40" s="521"/>
      <c r="J40" s="521"/>
      <c r="K40" s="521"/>
      <c r="L40" s="521"/>
      <c r="M40" s="521"/>
      <c r="N40" s="521"/>
      <c r="O40" s="522"/>
      <c r="P40" s="629"/>
      <c r="Q40" s="629"/>
      <c r="R40" s="629"/>
      <c r="S40" s="629"/>
      <c r="T40" s="629"/>
      <c r="U40" s="629"/>
      <c r="V40" s="629"/>
      <c r="W40" s="629"/>
      <c r="X40" s="630"/>
      <c r="Y40" s="263" t="s">
        <v>61</v>
      </c>
      <c r="Z40" s="908"/>
      <c r="AA40" s="909"/>
      <c r="AB40" s="371"/>
      <c r="AC40" s="746"/>
      <c r="AD40" s="746"/>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523"/>
      <c r="H41" s="524"/>
      <c r="I41" s="524"/>
      <c r="J41" s="524"/>
      <c r="K41" s="524"/>
      <c r="L41" s="524"/>
      <c r="M41" s="524"/>
      <c r="N41" s="524"/>
      <c r="O41" s="525"/>
      <c r="P41" s="432"/>
      <c r="Q41" s="432"/>
      <c r="R41" s="432"/>
      <c r="S41" s="432"/>
      <c r="T41" s="432"/>
      <c r="U41" s="432"/>
      <c r="V41" s="432"/>
      <c r="W41" s="432"/>
      <c r="X41" s="631"/>
      <c r="Y41" s="907" t="s">
        <v>15</v>
      </c>
      <c r="Z41" s="908"/>
      <c r="AA41" s="909"/>
      <c r="AB41" s="380" t="s">
        <v>315</v>
      </c>
      <c r="AC41" s="910"/>
      <c r="AD41" s="910"/>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7"/>
      <c r="Z42" s="723"/>
      <c r="AA42" s="724"/>
      <c r="AB42" s="901" t="s">
        <v>12</v>
      </c>
      <c r="AC42" s="902"/>
      <c r="AD42" s="903"/>
      <c r="AE42" s="632" t="s">
        <v>372</v>
      </c>
      <c r="AF42" s="632"/>
      <c r="AG42" s="632"/>
      <c r="AH42" s="632"/>
      <c r="AI42" s="632" t="s">
        <v>373</v>
      </c>
      <c r="AJ42" s="632"/>
      <c r="AK42" s="632"/>
      <c r="AL42" s="632"/>
      <c r="AM42" s="632" t="s">
        <v>374</v>
      </c>
      <c r="AN42" s="632"/>
      <c r="AO42" s="632"/>
      <c r="AP42" s="287"/>
      <c r="AQ42" s="147" t="s">
        <v>370</v>
      </c>
      <c r="AR42" s="150"/>
      <c r="AS42" s="150"/>
      <c r="AT42" s="151"/>
      <c r="AU42" s="829" t="s">
        <v>262</v>
      </c>
      <c r="AV42" s="829"/>
      <c r="AW42" s="829"/>
      <c r="AX42" s="83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8"/>
      <c r="Z43" s="899"/>
      <c r="AA43" s="900"/>
      <c r="AB43" s="904"/>
      <c r="AC43" s="905"/>
      <c r="AD43" s="906"/>
      <c r="AE43" s="633"/>
      <c r="AF43" s="633"/>
      <c r="AG43" s="633"/>
      <c r="AH43" s="633"/>
      <c r="AI43" s="633"/>
      <c r="AJ43" s="633"/>
      <c r="AK43" s="633"/>
      <c r="AL43" s="633"/>
      <c r="AM43" s="633"/>
      <c r="AN43" s="633"/>
      <c r="AO43" s="633"/>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518"/>
      <c r="I44" s="518"/>
      <c r="J44" s="518"/>
      <c r="K44" s="518"/>
      <c r="L44" s="518"/>
      <c r="M44" s="518"/>
      <c r="N44" s="518"/>
      <c r="O44" s="519"/>
      <c r="P44" s="111"/>
      <c r="Q44" s="627"/>
      <c r="R44" s="627"/>
      <c r="S44" s="627"/>
      <c r="T44" s="627"/>
      <c r="U44" s="627"/>
      <c r="V44" s="627"/>
      <c r="W44" s="627"/>
      <c r="X44" s="628"/>
      <c r="Y44" s="911" t="s">
        <v>14</v>
      </c>
      <c r="Z44" s="912"/>
      <c r="AA44" s="913"/>
      <c r="AB44" s="326"/>
      <c r="AC44" s="743"/>
      <c r="AD44" s="743"/>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520"/>
      <c r="H45" s="521"/>
      <c r="I45" s="521"/>
      <c r="J45" s="521"/>
      <c r="K45" s="521"/>
      <c r="L45" s="521"/>
      <c r="M45" s="521"/>
      <c r="N45" s="521"/>
      <c r="O45" s="522"/>
      <c r="P45" s="629"/>
      <c r="Q45" s="629"/>
      <c r="R45" s="629"/>
      <c r="S45" s="629"/>
      <c r="T45" s="629"/>
      <c r="U45" s="629"/>
      <c r="V45" s="629"/>
      <c r="W45" s="629"/>
      <c r="X45" s="630"/>
      <c r="Y45" s="263" t="s">
        <v>61</v>
      </c>
      <c r="Z45" s="908"/>
      <c r="AA45" s="909"/>
      <c r="AB45" s="371"/>
      <c r="AC45" s="746"/>
      <c r="AD45" s="746"/>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523"/>
      <c r="H46" s="524"/>
      <c r="I46" s="524"/>
      <c r="J46" s="524"/>
      <c r="K46" s="524"/>
      <c r="L46" s="524"/>
      <c r="M46" s="524"/>
      <c r="N46" s="524"/>
      <c r="O46" s="525"/>
      <c r="P46" s="432"/>
      <c r="Q46" s="432"/>
      <c r="R46" s="432"/>
      <c r="S46" s="432"/>
      <c r="T46" s="432"/>
      <c r="U46" s="432"/>
      <c r="V46" s="432"/>
      <c r="W46" s="432"/>
      <c r="X46" s="631"/>
      <c r="Y46" s="907" t="s">
        <v>15</v>
      </c>
      <c r="Z46" s="908"/>
      <c r="AA46" s="909"/>
      <c r="AB46" s="380" t="s">
        <v>315</v>
      </c>
      <c r="AC46" s="910"/>
      <c r="AD46" s="910"/>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7"/>
      <c r="Z47" s="723"/>
      <c r="AA47" s="724"/>
      <c r="AB47" s="901" t="s">
        <v>12</v>
      </c>
      <c r="AC47" s="902"/>
      <c r="AD47" s="903"/>
      <c r="AE47" s="632" t="s">
        <v>372</v>
      </c>
      <c r="AF47" s="632"/>
      <c r="AG47" s="632"/>
      <c r="AH47" s="632"/>
      <c r="AI47" s="632" t="s">
        <v>373</v>
      </c>
      <c r="AJ47" s="632"/>
      <c r="AK47" s="632"/>
      <c r="AL47" s="632"/>
      <c r="AM47" s="632" t="s">
        <v>374</v>
      </c>
      <c r="AN47" s="632"/>
      <c r="AO47" s="632"/>
      <c r="AP47" s="287"/>
      <c r="AQ47" s="147" t="s">
        <v>370</v>
      </c>
      <c r="AR47" s="150"/>
      <c r="AS47" s="150"/>
      <c r="AT47" s="151"/>
      <c r="AU47" s="829" t="s">
        <v>262</v>
      </c>
      <c r="AV47" s="829"/>
      <c r="AW47" s="829"/>
      <c r="AX47" s="83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8"/>
      <c r="Z48" s="899"/>
      <c r="AA48" s="900"/>
      <c r="AB48" s="904"/>
      <c r="AC48" s="905"/>
      <c r="AD48" s="906"/>
      <c r="AE48" s="633"/>
      <c r="AF48" s="633"/>
      <c r="AG48" s="633"/>
      <c r="AH48" s="633"/>
      <c r="AI48" s="633"/>
      <c r="AJ48" s="633"/>
      <c r="AK48" s="633"/>
      <c r="AL48" s="633"/>
      <c r="AM48" s="633"/>
      <c r="AN48" s="633"/>
      <c r="AO48" s="633"/>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518"/>
      <c r="I49" s="518"/>
      <c r="J49" s="518"/>
      <c r="K49" s="518"/>
      <c r="L49" s="518"/>
      <c r="M49" s="518"/>
      <c r="N49" s="518"/>
      <c r="O49" s="519"/>
      <c r="P49" s="111"/>
      <c r="Q49" s="627"/>
      <c r="R49" s="627"/>
      <c r="S49" s="627"/>
      <c r="T49" s="627"/>
      <c r="U49" s="627"/>
      <c r="V49" s="627"/>
      <c r="W49" s="627"/>
      <c r="X49" s="628"/>
      <c r="Y49" s="911" t="s">
        <v>14</v>
      </c>
      <c r="Z49" s="912"/>
      <c r="AA49" s="913"/>
      <c r="AB49" s="326"/>
      <c r="AC49" s="743"/>
      <c r="AD49" s="743"/>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520"/>
      <c r="H50" s="521"/>
      <c r="I50" s="521"/>
      <c r="J50" s="521"/>
      <c r="K50" s="521"/>
      <c r="L50" s="521"/>
      <c r="M50" s="521"/>
      <c r="N50" s="521"/>
      <c r="O50" s="522"/>
      <c r="P50" s="629"/>
      <c r="Q50" s="629"/>
      <c r="R50" s="629"/>
      <c r="S50" s="629"/>
      <c r="T50" s="629"/>
      <c r="U50" s="629"/>
      <c r="V50" s="629"/>
      <c r="W50" s="629"/>
      <c r="X50" s="630"/>
      <c r="Y50" s="263" t="s">
        <v>61</v>
      </c>
      <c r="Z50" s="908"/>
      <c r="AA50" s="909"/>
      <c r="AB50" s="371"/>
      <c r="AC50" s="746"/>
      <c r="AD50" s="746"/>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523"/>
      <c r="H51" s="524"/>
      <c r="I51" s="524"/>
      <c r="J51" s="524"/>
      <c r="K51" s="524"/>
      <c r="L51" s="524"/>
      <c r="M51" s="524"/>
      <c r="N51" s="524"/>
      <c r="O51" s="525"/>
      <c r="P51" s="432"/>
      <c r="Q51" s="432"/>
      <c r="R51" s="432"/>
      <c r="S51" s="432"/>
      <c r="T51" s="432"/>
      <c r="U51" s="432"/>
      <c r="V51" s="432"/>
      <c r="W51" s="432"/>
      <c r="X51" s="631"/>
      <c r="Y51" s="907" t="s">
        <v>15</v>
      </c>
      <c r="Z51" s="908"/>
      <c r="AA51" s="909"/>
      <c r="AB51" s="767" t="s">
        <v>315</v>
      </c>
      <c r="AC51" s="864"/>
      <c r="AD51" s="864"/>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59" t="s">
        <v>19</v>
      </c>
      <c r="H3" s="535"/>
      <c r="I3" s="535"/>
      <c r="J3" s="535"/>
      <c r="K3" s="535"/>
      <c r="L3" s="534" t="s">
        <v>20</v>
      </c>
      <c r="M3" s="535"/>
      <c r="N3" s="535"/>
      <c r="O3" s="535"/>
      <c r="P3" s="535"/>
      <c r="Q3" s="535"/>
      <c r="R3" s="535"/>
      <c r="S3" s="535"/>
      <c r="T3" s="535"/>
      <c r="U3" s="535"/>
      <c r="V3" s="535"/>
      <c r="W3" s="535"/>
      <c r="X3" s="536"/>
      <c r="Y3" s="477" t="s">
        <v>21</v>
      </c>
      <c r="Z3" s="478"/>
      <c r="AA3" s="478"/>
      <c r="AB3" s="694"/>
      <c r="AC3" s="459"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x14ac:dyDescent="0.15">
      <c r="A4" s="926"/>
      <c r="B4" s="927"/>
      <c r="C4" s="927"/>
      <c r="D4" s="927"/>
      <c r="E4" s="927"/>
      <c r="F4" s="928"/>
      <c r="G4" s="537"/>
      <c r="H4" s="538"/>
      <c r="I4" s="538"/>
      <c r="J4" s="538"/>
      <c r="K4" s="539"/>
      <c r="L4" s="531"/>
      <c r="M4" s="532"/>
      <c r="N4" s="532"/>
      <c r="O4" s="532"/>
      <c r="P4" s="532"/>
      <c r="Q4" s="532"/>
      <c r="R4" s="532"/>
      <c r="S4" s="532"/>
      <c r="T4" s="532"/>
      <c r="U4" s="532"/>
      <c r="V4" s="532"/>
      <c r="W4" s="532"/>
      <c r="X4" s="533"/>
      <c r="Y4" s="485"/>
      <c r="Z4" s="486"/>
      <c r="AA4" s="486"/>
      <c r="AB4" s="701"/>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x14ac:dyDescent="0.15">
      <c r="A5" s="926"/>
      <c r="B5" s="927"/>
      <c r="C5" s="927"/>
      <c r="D5" s="927"/>
      <c r="E5" s="927"/>
      <c r="F5" s="928"/>
      <c r="G5" s="428"/>
      <c r="H5" s="429"/>
      <c r="I5" s="429"/>
      <c r="J5" s="429"/>
      <c r="K5" s="430"/>
      <c r="L5" s="422"/>
      <c r="M5" s="423"/>
      <c r="N5" s="423"/>
      <c r="O5" s="423"/>
      <c r="P5" s="423"/>
      <c r="Q5" s="423"/>
      <c r="R5" s="423"/>
      <c r="S5" s="423"/>
      <c r="T5" s="423"/>
      <c r="U5" s="423"/>
      <c r="V5" s="423"/>
      <c r="W5" s="423"/>
      <c r="X5" s="424"/>
      <c r="Y5" s="425"/>
      <c r="Z5" s="426"/>
      <c r="AA5" s="426"/>
      <c r="AB5" s="437"/>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6"/>
      <c r="B6" s="927"/>
      <c r="C6" s="927"/>
      <c r="D6" s="927"/>
      <c r="E6" s="927"/>
      <c r="F6" s="928"/>
      <c r="G6" s="428"/>
      <c r="H6" s="429"/>
      <c r="I6" s="429"/>
      <c r="J6" s="429"/>
      <c r="K6" s="430"/>
      <c r="L6" s="422"/>
      <c r="M6" s="423"/>
      <c r="N6" s="423"/>
      <c r="O6" s="423"/>
      <c r="P6" s="423"/>
      <c r="Q6" s="423"/>
      <c r="R6" s="423"/>
      <c r="S6" s="423"/>
      <c r="T6" s="423"/>
      <c r="U6" s="423"/>
      <c r="V6" s="423"/>
      <c r="W6" s="423"/>
      <c r="X6" s="424"/>
      <c r="Y6" s="425"/>
      <c r="Z6" s="426"/>
      <c r="AA6" s="426"/>
      <c r="AB6" s="437"/>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6"/>
      <c r="B7" s="927"/>
      <c r="C7" s="927"/>
      <c r="D7" s="927"/>
      <c r="E7" s="927"/>
      <c r="F7" s="928"/>
      <c r="G7" s="428"/>
      <c r="H7" s="429"/>
      <c r="I7" s="429"/>
      <c r="J7" s="429"/>
      <c r="K7" s="430"/>
      <c r="L7" s="422"/>
      <c r="M7" s="423"/>
      <c r="N7" s="423"/>
      <c r="O7" s="423"/>
      <c r="P7" s="423"/>
      <c r="Q7" s="423"/>
      <c r="R7" s="423"/>
      <c r="S7" s="423"/>
      <c r="T7" s="423"/>
      <c r="U7" s="423"/>
      <c r="V7" s="423"/>
      <c r="W7" s="423"/>
      <c r="X7" s="424"/>
      <c r="Y7" s="425"/>
      <c r="Z7" s="426"/>
      <c r="AA7" s="426"/>
      <c r="AB7" s="437"/>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6"/>
      <c r="B8" s="927"/>
      <c r="C8" s="927"/>
      <c r="D8" s="927"/>
      <c r="E8" s="927"/>
      <c r="F8" s="928"/>
      <c r="G8" s="428"/>
      <c r="H8" s="429"/>
      <c r="I8" s="429"/>
      <c r="J8" s="429"/>
      <c r="K8" s="430"/>
      <c r="L8" s="422"/>
      <c r="M8" s="423"/>
      <c r="N8" s="423"/>
      <c r="O8" s="423"/>
      <c r="P8" s="423"/>
      <c r="Q8" s="423"/>
      <c r="R8" s="423"/>
      <c r="S8" s="423"/>
      <c r="T8" s="423"/>
      <c r="U8" s="423"/>
      <c r="V8" s="423"/>
      <c r="W8" s="423"/>
      <c r="X8" s="424"/>
      <c r="Y8" s="425"/>
      <c r="Z8" s="426"/>
      <c r="AA8" s="426"/>
      <c r="AB8" s="437"/>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6"/>
      <c r="B9" s="927"/>
      <c r="C9" s="927"/>
      <c r="D9" s="927"/>
      <c r="E9" s="927"/>
      <c r="F9" s="928"/>
      <c r="G9" s="428"/>
      <c r="H9" s="429"/>
      <c r="I9" s="429"/>
      <c r="J9" s="429"/>
      <c r="K9" s="430"/>
      <c r="L9" s="422"/>
      <c r="M9" s="423"/>
      <c r="N9" s="423"/>
      <c r="O9" s="423"/>
      <c r="P9" s="423"/>
      <c r="Q9" s="423"/>
      <c r="R9" s="423"/>
      <c r="S9" s="423"/>
      <c r="T9" s="423"/>
      <c r="U9" s="423"/>
      <c r="V9" s="423"/>
      <c r="W9" s="423"/>
      <c r="X9" s="424"/>
      <c r="Y9" s="425"/>
      <c r="Z9" s="426"/>
      <c r="AA9" s="426"/>
      <c r="AB9" s="437"/>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6"/>
      <c r="B10" s="927"/>
      <c r="C10" s="927"/>
      <c r="D10" s="927"/>
      <c r="E10" s="927"/>
      <c r="F10" s="928"/>
      <c r="G10" s="428"/>
      <c r="H10" s="429"/>
      <c r="I10" s="429"/>
      <c r="J10" s="429"/>
      <c r="K10" s="430"/>
      <c r="L10" s="422"/>
      <c r="M10" s="423"/>
      <c r="N10" s="423"/>
      <c r="O10" s="423"/>
      <c r="P10" s="423"/>
      <c r="Q10" s="423"/>
      <c r="R10" s="423"/>
      <c r="S10" s="423"/>
      <c r="T10" s="423"/>
      <c r="U10" s="423"/>
      <c r="V10" s="423"/>
      <c r="W10" s="423"/>
      <c r="X10" s="424"/>
      <c r="Y10" s="425"/>
      <c r="Z10" s="426"/>
      <c r="AA10" s="426"/>
      <c r="AB10" s="437"/>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6"/>
      <c r="B11" s="927"/>
      <c r="C11" s="927"/>
      <c r="D11" s="927"/>
      <c r="E11" s="927"/>
      <c r="F11" s="928"/>
      <c r="G11" s="428"/>
      <c r="H11" s="429"/>
      <c r="I11" s="429"/>
      <c r="J11" s="429"/>
      <c r="K11" s="430"/>
      <c r="L11" s="422"/>
      <c r="M11" s="423"/>
      <c r="N11" s="423"/>
      <c r="O11" s="423"/>
      <c r="P11" s="423"/>
      <c r="Q11" s="423"/>
      <c r="R11" s="423"/>
      <c r="S11" s="423"/>
      <c r="T11" s="423"/>
      <c r="U11" s="423"/>
      <c r="V11" s="423"/>
      <c r="W11" s="423"/>
      <c r="X11" s="424"/>
      <c r="Y11" s="425"/>
      <c r="Z11" s="426"/>
      <c r="AA11" s="426"/>
      <c r="AB11" s="437"/>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6"/>
      <c r="B12" s="927"/>
      <c r="C12" s="927"/>
      <c r="D12" s="927"/>
      <c r="E12" s="927"/>
      <c r="F12" s="928"/>
      <c r="G12" s="428"/>
      <c r="H12" s="429"/>
      <c r="I12" s="429"/>
      <c r="J12" s="429"/>
      <c r="K12" s="430"/>
      <c r="L12" s="422"/>
      <c r="M12" s="423"/>
      <c r="N12" s="423"/>
      <c r="O12" s="423"/>
      <c r="P12" s="423"/>
      <c r="Q12" s="423"/>
      <c r="R12" s="423"/>
      <c r="S12" s="423"/>
      <c r="T12" s="423"/>
      <c r="U12" s="423"/>
      <c r="V12" s="423"/>
      <c r="W12" s="423"/>
      <c r="X12" s="424"/>
      <c r="Y12" s="425"/>
      <c r="Z12" s="426"/>
      <c r="AA12" s="426"/>
      <c r="AB12" s="437"/>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6"/>
      <c r="B13" s="927"/>
      <c r="C13" s="927"/>
      <c r="D13" s="927"/>
      <c r="E13" s="927"/>
      <c r="F13" s="928"/>
      <c r="G13" s="428"/>
      <c r="H13" s="429"/>
      <c r="I13" s="429"/>
      <c r="J13" s="429"/>
      <c r="K13" s="430"/>
      <c r="L13" s="422"/>
      <c r="M13" s="423"/>
      <c r="N13" s="423"/>
      <c r="O13" s="423"/>
      <c r="P13" s="423"/>
      <c r="Q13" s="423"/>
      <c r="R13" s="423"/>
      <c r="S13" s="423"/>
      <c r="T13" s="423"/>
      <c r="U13" s="423"/>
      <c r="V13" s="423"/>
      <c r="W13" s="423"/>
      <c r="X13" s="424"/>
      <c r="Y13" s="425"/>
      <c r="Z13" s="426"/>
      <c r="AA13" s="426"/>
      <c r="AB13" s="437"/>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6"/>
      <c r="B14" s="927"/>
      <c r="C14" s="927"/>
      <c r="D14" s="927"/>
      <c r="E14" s="927"/>
      <c r="F14" s="928"/>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6"/>
      <c r="B15" s="927"/>
      <c r="C15" s="927"/>
      <c r="D15" s="927"/>
      <c r="E15" s="927"/>
      <c r="F15" s="928"/>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9"/>
    </row>
    <row r="16" spans="1:50" ht="25.5" customHeight="1" x14ac:dyDescent="0.15">
      <c r="A16" s="926"/>
      <c r="B16" s="927"/>
      <c r="C16" s="927"/>
      <c r="D16" s="927"/>
      <c r="E16" s="927"/>
      <c r="F16" s="928"/>
      <c r="G16" s="459"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94"/>
      <c r="AC16" s="459"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x14ac:dyDescent="0.15">
      <c r="A17" s="926"/>
      <c r="B17" s="927"/>
      <c r="C17" s="927"/>
      <c r="D17" s="927"/>
      <c r="E17" s="927"/>
      <c r="F17" s="928"/>
      <c r="G17" s="537"/>
      <c r="H17" s="538"/>
      <c r="I17" s="538"/>
      <c r="J17" s="538"/>
      <c r="K17" s="539"/>
      <c r="L17" s="531"/>
      <c r="M17" s="532"/>
      <c r="N17" s="532"/>
      <c r="O17" s="532"/>
      <c r="P17" s="532"/>
      <c r="Q17" s="532"/>
      <c r="R17" s="532"/>
      <c r="S17" s="532"/>
      <c r="T17" s="532"/>
      <c r="U17" s="532"/>
      <c r="V17" s="532"/>
      <c r="W17" s="532"/>
      <c r="X17" s="533"/>
      <c r="Y17" s="485"/>
      <c r="Z17" s="486"/>
      <c r="AA17" s="486"/>
      <c r="AB17" s="701"/>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x14ac:dyDescent="0.15">
      <c r="A18" s="926"/>
      <c r="B18" s="927"/>
      <c r="C18" s="927"/>
      <c r="D18" s="927"/>
      <c r="E18" s="927"/>
      <c r="F18" s="928"/>
      <c r="G18" s="428"/>
      <c r="H18" s="429"/>
      <c r="I18" s="429"/>
      <c r="J18" s="429"/>
      <c r="K18" s="430"/>
      <c r="L18" s="422"/>
      <c r="M18" s="423"/>
      <c r="N18" s="423"/>
      <c r="O18" s="423"/>
      <c r="P18" s="423"/>
      <c r="Q18" s="423"/>
      <c r="R18" s="423"/>
      <c r="S18" s="423"/>
      <c r="T18" s="423"/>
      <c r="U18" s="423"/>
      <c r="V18" s="423"/>
      <c r="W18" s="423"/>
      <c r="X18" s="424"/>
      <c r="Y18" s="425"/>
      <c r="Z18" s="426"/>
      <c r="AA18" s="426"/>
      <c r="AB18" s="437"/>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6"/>
      <c r="B19" s="927"/>
      <c r="C19" s="927"/>
      <c r="D19" s="927"/>
      <c r="E19" s="927"/>
      <c r="F19" s="928"/>
      <c r="G19" s="428"/>
      <c r="H19" s="429"/>
      <c r="I19" s="429"/>
      <c r="J19" s="429"/>
      <c r="K19" s="430"/>
      <c r="L19" s="422"/>
      <c r="M19" s="423"/>
      <c r="N19" s="423"/>
      <c r="O19" s="423"/>
      <c r="P19" s="423"/>
      <c r="Q19" s="423"/>
      <c r="R19" s="423"/>
      <c r="S19" s="423"/>
      <c r="T19" s="423"/>
      <c r="U19" s="423"/>
      <c r="V19" s="423"/>
      <c r="W19" s="423"/>
      <c r="X19" s="424"/>
      <c r="Y19" s="425"/>
      <c r="Z19" s="426"/>
      <c r="AA19" s="426"/>
      <c r="AB19" s="437"/>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6"/>
      <c r="B20" s="927"/>
      <c r="C20" s="927"/>
      <c r="D20" s="927"/>
      <c r="E20" s="927"/>
      <c r="F20" s="928"/>
      <c r="G20" s="428"/>
      <c r="H20" s="429"/>
      <c r="I20" s="429"/>
      <c r="J20" s="429"/>
      <c r="K20" s="430"/>
      <c r="L20" s="422"/>
      <c r="M20" s="423"/>
      <c r="N20" s="423"/>
      <c r="O20" s="423"/>
      <c r="P20" s="423"/>
      <c r="Q20" s="423"/>
      <c r="R20" s="423"/>
      <c r="S20" s="423"/>
      <c r="T20" s="423"/>
      <c r="U20" s="423"/>
      <c r="V20" s="423"/>
      <c r="W20" s="423"/>
      <c r="X20" s="424"/>
      <c r="Y20" s="425"/>
      <c r="Z20" s="426"/>
      <c r="AA20" s="426"/>
      <c r="AB20" s="437"/>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6"/>
      <c r="B21" s="927"/>
      <c r="C21" s="927"/>
      <c r="D21" s="927"/>
      <c r="E21" s="927"/>
      <c r="F21" s="928"/>
      <c r="G21" s="428"/>
      <c r="H21" s="429"/>
      <c r="I21" s="429"/>
      <c r="J21" s="429"/>
      <c r="K21" s="430"/>
      <c r="L21" s="422"/>
      <c r="M21" s="423"/>
      <c r="N21" s="423"/>
      <c r="O21" s="423"/>
      <c r="P21" s="423"/>
      <c r="Q21" s="423"/>
      <c r="R21" s="423"/>
      <c r="S21" s="423"/>
      <c r="T21" s="423"/>
      <c r="U21" s="423"/>
      <c r="V21" s="423"/>
      <c r="W21" s="423"/>
      <c r="X21" s="424"/>
      <c r="Y21" s="425"/>
      <c r="Z21" s="426"/>
      <c r="AA21" s="426"/>
      <c r="AB21" s="437"/>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6"/>
      <c r="B22" s="927"/>
      <c r="C22" s="927"/>
      <c r="D22" s="927"/>
      <c r="E22" s="927"/>
      <c r="F22" s="928"/>
      <c r="G22" s="428"/>
      <c r="H22" s="429"/>
      <c r="I22" s="429"/>
      <c r="J22" s="429"/>
      <c r="K22" s="430"/>
      <c r="L22" s="422"/>
      <c r="M22" s="423"/>
      <c r="N22" s="423"/>
      <c r="O22" s="423"/>
      <c r="P22" s="423"/>
      <c r="Q22" s="423"/>
      <c r="R22" s="423"/>
      <c r="S22" s="423"/>
      <c r="T22" s="423"/>
      <c r="U22" s="423"/>
      <c r="V22" s="423"/>
      <c r="W22" s="423"/>
      <c r="X22" s="424"/>
      <c r="Y22" s="425"/>
      <c r="Z22" s="426"/>
      <c r="AA22" s="426"/>
      <c r="AB22" s="437"/>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6"/>
      <c r="B23" s="927"/>
      <c r="C23" s="927"/>
      <c r="D23" s="927"/>
      <c r="E23" s="927"/>
      <c r="F23" s="928"/>
      <c r="G23" s="428"/>
      <c r="H23" s="429"/>
      <c r="I23" s="429"/>
      <c r="J23" s="429"/>
      <c r="K23" s="430"/>
      <c r="L23" s="422"/>
      <c r="M23" s="423"/>
      <c r="N23" s="423"/>
      <c r="O23" s="423"/>
      <c r="P23" s="423"/>
      <c r="Q23" s="423"/>
      <c r="R23" s="423"/>
      <c r="S23" s="423"/>
      <c r="T23" s="423"/>
      <c r="U23" s="423"/>
      <c r="V23" s="423"/>
      <c r="W23" s="423"/>
      <c r="X23" s="424"/>
      <c r="Y23" s="425"/>
      <c r="Z23" s="426"/>
      <c r="AA23" s="426"/>
      <c r="AB23" s="437"/>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6"/>
      <c r="B24" s="927"/>
      <c r="C24" s="927"/>
      <c r="D24" s="927"/>
      <c r="E24" s="927"/>
      <c r="F24" s="928"/>
      <c r="G24" s="428"/>
      <c r="H24" s="429"/>
      <c r="I24" s="429"/>
      <c r="J24" s="429"/>
      <c r="K24" s="430"/>
      <c r="L24" s="422"/>
      <c r="M24" s="423"/>
      <c r="N24" s="423"/>
      <c r="O24" s="423"/>
      <c r="P24" s="423"/>
      <c r="Q24" s="423"/>
      <c r="R24" s="423"/>
      <c r="S24" s="423"/>
      <c r="T24" s="423"/>
      <c r="U24" s="423"/>
      <c r="V24" s="423"/>
      <c r="W24" s="423"/>
      <c r="X24" s="424"/>
      <c r="Y24" s="425"/>
      <c r="Z24" s="426"/>
      <c r="AA24" s="426"/>
      <c r="AB24" s="437"/>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6"/>
      <c r="B25" s="927"/>
      <c r="C25" s="927"/>
      <c r="D25" s="927"/>
      <c r="E25" s="927"/>
      <c r="F25" s="928"/>
      <c r="G25" s="428"/>
      <c r="H25" s="429"/>
      <c r="I25" s="429"/>
      <c r="J25" s="429"/>
      <c r="K25" s="430"/>
      <c r="L25" s="422"/>
      <c r="M25" s="423"/>
      <c r="N25" s="423"/>
      <c r="O25" s="423"/>
      <c r="P25" s="423"/>
      <c r="Q25" s="423"/>
      <c r="R25" s="423"/>
      <c r="S25" s="423"/>
      <c r="T25" s="423"/>
      <c r="U25" s="423"/>
      <c r="V25" s="423"/>
      <c r="W25" s="423"/>
      <c r="X25" s="424"/>
      <c r="Y25" s="425"/>
      <c r="Z25" s="426"/>
      <c r="AA25" s="426"/>
      <c r="AB25" s="437"/>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6"/>
      <c r="B26" s="927"/>
      <c r="C26" s="927"/>
      <c r="D26" s="927"/>
      <c r="E26" s="927"/>
      <c r="F26" s="928"/>
      <c r="G26" s="428"/>
      <c r="H26" s="429"/>
      <c r="I26" s="429"/>
      <c r="J26" s="429"/>
      <c r="K26" s="430"/>
      <c r="L26" s="422"/>
      <c r="M26" s="423"/>
      <c r="N26" s="423"/>
      <c r="O26" s="423"/>
      <c r="P26" s="423"/>
      <c r="Q26" s="423"/>
      <c r="R26" s="423"/>
      <c r="S26" s="423"/>
      <c r="T26" s="423"/>
      <c r="U26" s="423"/>
      <c r="V26" s="423"/>
      <c r="W26" s="423"/>
      <c r="X26" s="424"/>
      <c r="Y26" s="425"/>
      <c r="Z26" s="426"/>
      <c r="AA26" s="426"/>
      <c r="AB26" s="437"/>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6"/>
      <c r="B27" s="927"/>
      <c r="C27" s="927"/>
      <c r="D27" s="927"/>
      <c r="E27" s="927"/>
      <c r="F27" s="928"/>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6"/>
      <c r="B28" s="927"/>
      <c r="C28" s="927"/>
      <c r="D28" s="927"/>
      <c r="E28" s="927"/>
      <c r="F28" s="928"/>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9"/>
    </row>
    <row r="29" spans="1:50" ht="24.75" customHeight="1" x14ac:dyDescent="0.15">
      <c r="A29" s="926"/>
      <c r="B29" s="927"/>
      <c r="C29" s="927"/>
      <c r="D29" s="927"/>
      <c r="E29" s="927"/>
      <c r="F29" s="928"/>
      <c r="G29" s="459"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94"/>
      <c r="AC29" s="459"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x14ac:dyDescent="0.15">
      <c r="A30" s="926"/>
      <c r="B30" s="927"/>
      <c r="C30" s="927"/>
      <c r="D30" s="927"/>
      <c r="E30" s="927"/>
      <c r="F30" s="928"/>
      <c r="G30" s="537"/>
      <c r="H30" s="538"/>
      <c r="I30" s="538"/>
      <c r="J30" s="538"/>
      <c r="K30" s="539"/>
      <c r="L30" s="531"/>
      <c r="M30" s="532"/>
      <c r="N30" s="532"/>
      <c r="O30" s="532"/>
      <c r="P30" s="532"/>
      <c r="Q30" s="532"/>
      <c r="R30" s="532"/>
      <c r="S30" s="532"/>
      <c r="T30" s="532"/>
      <c r="U30" s="532"/>
      <c r="V30" s="532"/>
      <c r="W30" s="532"/>
      <c r="X30" s="533"/>
      <c r="Y30" s="485"/>
      <c r="Z30" s="486"/>
      <c r="AA30" s="486"/>
      <c r="AB30" s="701"/>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x14ac:dyDescent="0.15">
      <c r="A31" s="926"/>
      <c r="B31" s="927"/>
      <c r="C31" s="927"/>
      <c r="D31" s="927"/>
      <c r="E31" s="927"/>
      <c r="F31" s="928"/>
      <c r="G31" s="428"/>
      <c r="H31" s="429"/>
      <c r="I31" s="429"/>
      <c r="J31" s="429"/>
      <c r="K31" s="430"/>
      <c r="L31" s="422"/>
      <c r="M31" s="423"/>
      <c r="N31" s="423"/>
      <c r="O31" s="423"/>
      <c r="P31" s="423"/>
      <c r="Q31" s="423"/>
      <c r="R31" s="423"/>
      <c r="S31" s="423"/>
      <c r="T31" s="423"/>
      <c r="U31" s="423"/>
      <c r="V31" s="423"/>
      <c r="W31" s="423"/>
      <c r="X31" s="424"/>
      <c r="Y31" s="425"/>
      <c r="Z31" s="426"/>
      <c r="AA31" s="426"/>
      <c r="AB31" s="437"/>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6"/>
      <c r="B32" s="927"/>
      <c r="C32" s="927"/>
      <c r="D32" s="927"/>
      <c r="E32" s="927"/>
      <c r="F32" s="928"/>
      <c r="G32" s="428"/>
      <c r="H32" s="429"/>
      <c r="I32" s="429"/>
      <c r="J32" s="429"/>
      <c r="K32" s="430"/>
      <c r="L32" s="422"/>
      <c r="M32" s="423"/>
      <c r="N32" s="423"/>
      <c r="O32" s="423"/>
      <c r="P32" s="423"/>
      <c r="Q32" s="423"/>
      <c r="R32" s="423"/>
      <c r="S32" s="423"/>
      <c r="T32" s="423"/>
      <c r="U32" s="423"/>
      <c r="V32" s="423"/>
      <c r="W32" s="423"/>
      <c r="X32" s="424"/>
      <c r="Y32" s="425"/>
      <c r="Z32" s="426"/>
      <c r="AA32" s="426"/>
      <c r="AB32" s="437"/>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6"/>
      <c r="B33" s="927"/>
      <c r="C33" s="927"/>
      <c r="D33" s="927"/>
      <c r="E33" s="927"/>
      <c r="F33" s="928"/>
      <c r="G33" s="428"/>
      <c r="H33" s="429"/>
      <c r="I33" s="429"/>
      <c r="J33" s="429"/>
      <c r="K33" s="430"/>
      <c r="L33" s="422"/>
      <c r="M33" s="423"/>
      <c r="N33" s="423"/>
      <c r="O33" s="423"/>
      <c r="P33" s="423"/>
      <c r="Q33" s="423"/>
      <c r="R33" s="423"/>
      <c r="S33" s="423"/>
      <c r="T33" s="423"/>
      <c r="U33" s="423"/>
      <c r="V33" s="423"/>
      <c r="W33" s="423"/>
      <c r="X33" s="424"/>
      <c r="Y33" s="425"/>
      <c r="Z33" s="426"/>
      <c r="AA33" s="426"/>
      <c r="AB33" s="437"/>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6"/>
      <c r="B34" s="927"/>
      <c r="C34" s="927"/>
      <c r="D34" s="927"/>
      <c r="E34" s="927"/>
      <c r="F34" s="928"/>
      <c r="G34" s="428"/>
      <c r="H34" s="429"/>
      <c r="I34" s="429"/>
      <c r="J34" s="429"/>
      <c r="K34" s="430"/>
      <c r="L34" s="422"/>
      <c r="M34" s="423"/>
      <c r="N34" s="423"/>
      <c r="O34" s="423"/>
      <c r="P34" s="423"/>
      <c r="Q34" s="423"/>
      <c r="R34" s="423"/>
      <c r="S34" s="423"/>
      <c r="T34" s="423"/>
      <c r="U34" s="423"/>
      <c r="V34" s="423"/>
      <c r="W34" s="423"/>
      <c r="X34" s="424"/>
      <c r="Y34" s="425"/>
      <c r="Z34" s="426"/>
      <c r="AA34" s="426"/>
      <c r="AB34" s="437"/>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6"/>
      <c r="B35" s="927"/>
      <c r="C35" s="927"/>
      <c r="D35" s="927"/>
      <c r="E35" s="927"/>
      <c r="F35" s="928"/>
      <c r="G35" s="428"/>
      <c r="H35" s="429"/>
      <c r="I35" s="429"/>
      <c r="J35" s="429"/>
      <c r="K35" s="430"/>
      <c r="L35" s="422"/>
      <c r="M35" s="423"/>
      <c r="N35" s="423"/>
      <c r="O35" s="423"/>
      <c r="P35" s="423"/>
      <c r="Q35" s="423"/>
      <c r="R35" s="423"/>
      <c r="S35" s="423"/>
      <c r="T35" s="423"/>
      <c r="U35" s="423"/>
      <c r="V35" s="423"/>
      <c r="W35" s="423"/>
      <c r="X35" s="424"/>
      <c r="Y35" s="425"/>
      <c r="Z35" s="426"/>
      <c r="AA35" s="426"/>
      <c r="AB35" s="437"/>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6"/>
      <c r="B36" s="927"/>
      <c r="C36" s="927"/>
      <c r="D36" s="927"/>
      <c r="E36" s="927"/>
      <c r="F36" s="928"/>
      <c r="G36" s="428"/>
      <c r="H36" s="429"/>
      <c r="I36" s="429"/>
      <c r="J36" s="429"/>
      <c r="K36" s="430"/>
      <c r="L36" s="422"/>
      <c r="M36" s="423"/>
      <c r="N36" s="423"/>
      <c r="O36" s="423"/>
      <c r="P36" s="423"/>
      <c r="Q36" s="423"/>
      <c r="R36" s="423"/>
      <c r="S36" s="423"/>
      <c r="T36" s="423"/>
      <c r="U36" s="423"/>
      <c r="V36" s="423"/>
      <c r="W36" s="423"/>
      <c r="X36" s="424"/>
      <c r="Y36" s="425"/>
      <c r="Z36" s="426"/>
      <c r="AA36" s="426"/>
      <c r="AB36" s="437"/>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6"/>
      <c r="B37" s="927"/>
      <c r="C37" s="927"/>
      <c r="D37" s="927"/>
      <c r="E37" s="927"/>
      <c r="F37" s="928"/>
      <c r="G37" s="428"/>
      <c r="H37" s="429"/>
      <c r="I37" s="429"/>
      <c r="J37" s="429"/>
      <c r="K37" s="430"/>
      <c r="L37" s="422"/>
      <c r="M37" s="423"/>
      <c r="N37" s="423"/>
      <c r="O37" s="423"/>
      <c r="P37" s="423"/>
      <c r="Q37" s="423"/>
      <c r="R37" s="423"/>
      <c r="S37" s="423"/>
      <c r="T37" s="423"/>
      <c r="U37" s="423"/>
      <c r="V37" s="423"/>
      <c r="W37" s="423"/>
      <c r="X37" s="424"/>
      <c r="Y37" s="425"/>
      <c r="Z37" s="426"/>
      <c r="AA37" s="426"/>
      <c r="AB37" s="437"/>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6"/>
      <c r="B38" s="927"/>
      <c r="C38" s="927"/>
      <c r="D38" s="927"/>
      <c r="E38" s="927"/>
      <c r="F38" s="928"/>
      <c r="G38" s="428"/>
      <c r="H38" s="429"/>
      <c r="I38" s="429"/>
      <c r="J38" s="429"/>
      <c r="K38" s="430"/>
      <c r="L38" s="422"/>
      <c r="M38" s="423"/>
      <c r="N38" s="423"/>
      <c r="O38" s="423"/>
      <c r="P38" s="423"/>
      <c r="Q38" s="423"/>
      <c r="R38" s="423"/>
      <c r="S38" s="423"/>
      <c r="T38" s="423"/>
      <c r="U38" s="423"/>
      <c r="V38" s="423"/>
      <c r="W38" s="423"/>
      <c r="X38" s="424"/>
      <c r="Y38" s="425"/>
      <c r="Z38" s="426"/>
      <c r="AA38" s="426"/>
      <c r="AB38" s="437"/>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6"/>
      <c r="B39" s="927"/>
      <c r="C39" s="927"/>
      <c r="D39" s="927"/>
      <c r="E39" s="927"/>
      <c r="F39" s="928"/>
      <c r="G39" s="428"/>
      <c r="H39" s="429"/>
      <c r="I39" s="429"/>
      <c r="J39" s="429"/>
      <c r="K39" s="430"/>
      <c r="L39" s="422"/>
      <c r="M39" s="423"/>
      <c r="N39" s="423"/>
      <c r="O39" s="423"/>
      <c r="P39" s="423"/>
      <c r="Q39" s="423"/>
      <c r="R39" s="423"/>
      <c r="S39" s="423"/>
      <c r="T39" s="423"/>
      <c r="U39" s="423"/>
      <c r="V39" s="423"/>
      <c r="W39" s="423"/>
      <c r="X39" s="424"/>
      <c r="Y39" s="425"/>
      <c r="Z39" s="426"/>
      <c r="AA39" s="426"/>
      <c r="AB39" s="437"/>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6"/>
      <c r="B40" s="927"/>
      <c r="C40" s="927"/>
      <c r="D40" s="927"/>
      <c r="E40" s="927"/>
      <c r="F40" s="928"/>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6"/>
      <c r="B41" s="927"/>
      <c r="C41" s="927"/>
      <c r="D41" s="927"/>
      <c r="E41" s="927"/>
      <c r="F41" s="928"/>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9"/>
    </row>
    <row r="42" spans="1:50" ht="24.75" customHeight="1" x14ac:dyDescent="0.15">
      <c r="A42" s="926"/>
      <c r="B42" s="927"/>
      <c r="C42" s="927"/>
      <c r="D42" s="927"/>
      <c r="E42" s="927"/>
      <c r="F42" s="928"/>
      <c r="G42" s="459"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94"/>
      <c r="AC42" s="459"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x14ac:dyDescent="0.15">
      <c r="A43" s="926"/>
      <c r="B43" s="927"/>
      <c r="C43" s="927"/>
      <c r="D43" s="927"/>
      <c r="E43" s="927"/>
      <c r="F43" s="928"/>
      <c r="G43" s="537"/>
      <c r="H43" s="538"/>
      <c r="I43" s="538"/>
      <c r="J43" s="538"/>
      <c r="K43" s="539"/>
      <c r="L43" s="531"/>
      <c r="M43" s="532"/>
      <c r="N43" s="532"/>
      <c r="O43" s="532"/>
      <c r="P43" s="532"/>
      <c r="Q43" s="532"/>
      <c r="R43" s="532"/>
      <c r="S43" s="532"/>
      <c r="T43" s="532"/>
      <c r="U43" s="532"/>
      <c r="V43" s="532"/>
      <c r="W43" s="532"/>
      <c r="X43" s="533"/>
      <c r="Y43" s="485"/>
      <c r="Z43" s="486"/>
      <c r="AA43" s="486"/>
      <c r="AB43" s="701"/>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x14ac:dyDescent="0.15">
      <c r="A44" s="926"/>
      <c r="B44" s="927"/>
      <c r="C44" s="927"/>
      <c r="D44" s="927"/>
      <c r="E44" s="927"/>
      <c r="F44" s="928"/>
      <c r="G44" s="428"/>
      <c r="H44" s="429"/>
      <c r="I44" s="429"/>
      <c r="J44" s="429"/>
      <c r="K44" s="430"/>
      <c r="L44" s="422"/>
      <c r="M44" s="423"/>
      <c r="N44" s="423"/>
      <c r="O44" s="423"/>
      <c r="P44" s="423"/>
      <c r="Q44" s="423"/>
      <c r="R44" s="423"/>
      <c r="S44" s="423"/>
      <c r="T44" s="423"/>
      <c r="U44" s="423"/>
      <c r="V44" s="423"/>
      <c r="W44" s="423"/>
      <c r="X44" s="424"/>
      <c r="Y44" s="425"/>
      <c r="Z44" s="426"/>
      <c r="AA44" s="426"/>
      <c r="AB44" s="437"/>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6"/>
      <c r="B45" s="927"/>
      <c r="C45" s="927"/>
      <c r="D45" s="927"/>
      <c r="E45" s="927"/>
      <c r="F45" s="928"/>
      <c r="G45" s="428"/>
      <c r="H45" s="429"/>
      <c r="I45" s="429"/>
      <c r="J45" s="429"/>
      <c r="K45" s="430"/>
      <c r="L45" s="422"/>
      <c r="M45" s="423"/>
      <c r="N45" s="423"/>
      <c r="O45" s="423"/>
      <c r="P45" s="423"/>
      <c r="Q45" s="423"/>
      <c r="R45" s="423"/>
      <c r="S45" s="423"/>
      <c r="T45" s="423"/>
      <c r="U45" s="423"/>
      <c r="V45" s="423"/>
      <c r="W45" s="423"/>
      <c r="X45" s="424"/>
      <c r="Y45" s="425"/>
      <c r="Z45" s="426"/>
      <c r="AA45" s="426"/>
      <c r="AB45" s="437"/>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6"/>
      <c r="B46" s="927"/>
      <c r="C46" s="927"/>
      <c r="D46" s="927"/>
      <c r="E46" s="927"/>
      <c r="F46" s="928"/>
      <c r="G46" s="428"/>
      <c r="H46" s="429"/>
      <c r="I46" s="429"/>
      <c r="J46" s="429"/>
      <c r="K46" s="430"/>
      <c r="L46" s="422"/>
      <c r="M46" s="423"/>
      <c r="N46" s="423"/>
      <c r="O46" s="423"/>
      <c r="P46" s="423"/>
      <c r="Q46" s="423"/>
      <c r="R46" s="423"/>
      <c r="S46" s="423"/>
      <c r="T46" s="423"/>
      <c r="U46" s="423"/>
      <c r="V46" s="423"/>
      <c r="W46" s="423"/>
      <c r="X46" s="424"/>
      <c r="Y46" s="425"/>
      <c r="Z46" s="426"/>
      <c r="AA46" s="426"/>
      <c r="AB46" s="437"/>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6"/>
      <c r="B47" s="927"/>
      <c r="C47" s="927"/>
      <c r="D47" s="927"/>
      <c r="E47" s="927"/>
      <c r="F47" s="928"/>
      <c r="G47" s="428"/>
      <c r="H47" s="429"/>
      <c r="I47" s="429"/>
      <c r="J47" s="429"/>
      <c r="K47" s="430"/>
      <c r="L47" s="422"/>
      <c r="M47" s="423"/>
      <c r="N47" s="423"/>
      <c r="O47" s="423"/>
      <c r="P47" s="423"/>
      <c r="Q47" s="423"/>
      <c r="R47" s="423"/>
      <c r="S47" s="423"/>
      <c r="T47" s="423"/>
      <c r="U47" s="423"/>
      <c r="V47" s="423"/>
      <c r="W47" s="423"/>
      <c r="X47" s="424"/>
      <c r="Y47" s="425"/>
      <c r="Z47" s="426"/>
      <c r="AA47" s="426"/>
      <c r="AB47" s="437"/>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6"/>
      <c r="B48" s="927"/>
      <c r="C48" s="927"/>
      <c r="D48" s="927"/>
      <c r="E48" s="927"/>
      <c r="F48" s="928"/>
      <c r="G48" s="428"/>
      <c r="H48" s="429"/>
      <c r="I48" s="429"/>
      <c r="J48" s="429"/>
      <c r="K48" s="430"/>
      <c r="L48" s="422"/>
      <c r="M48" s="423"/>
      <c r="N48" s="423"/>
      <c r="O48" s="423"/>
      <c r="P48" s="423"/>
      <c r="Q48" s="423"/>
      <c r="R48" s="423"/>
      <c r="S48" s="423"/>
      <c r="T48" s="423"/>
      <c r="U48" s="423"/>
      <c r="V48" s="423"/>
      <c r="W48" s="423"/>
      <c r="X48" s="424"/>
      <c r="Y48" s="425"/>
      <c r="Z48" s="426"/>
      <c r="AA48" s="426"/>
      <c r="AB48" s="437"/>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6"/>
      <c r="B49" s="927"/>
      <c r="C49" s="927"/>
      <c r="D49" s="927"/>
      <c r="E49" s="927"/>
      <c r="F49" s="928"/>
      <c r="G49" s="428"/>
      <c r="H49" s="429"/>
      <c r="I49" s="429"/>
      <c r="J49" s="429"/>
      <c r="K49" s="430"/>
      <c r="L49" s="422"/>
      <c r="M49" s="423"/>
      <c r="N49" s="423"/>
      <c r="O49" s="423"/>
      <c r="P49" s="423"/>
      <c r="Q49" s="423"/>
      <c r="R49" s="423"/>
      <c r="S49" s="423"/>
      <c r="T49" s="423"/>
      <c r="U49" s="423"/>
      <c r="V49" s="423"/>
      <c r="W49" s="423"/>
      <c r="X49" s="424"/>
      <c r="Y49" s="425"/>
      <c r="Z49" s="426"/>
      <c r="AA49" s="426"/>
      <c r="AB49" s="437"/>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6"/>
      <c r="B50" s="927"/>
      <c r="C50" s="927"/>
      <c r="D50" s="927"/>
      <c r="E50" s="927"/>
      <c r="F50" s="928"/>
      <c r="G50" s="428"/>
      <c r="H50" s="429"/>
      <c r="I50" s="429"/>
      <c r="J50" s="429"/>
      <c r="K50" s="430"/>
      <c r="L50" s="422"/>
      <c r="M50" s="423"/>
      <c r="N50" s="423"/>
      <c r="O50" s="423"/>
      <c r="P50" s="423"/>
      <c r="Q50" s="423"/>
      <c r="R50" s="423"/>
      <c r="S50" s="423"/>
      <c r="T50" s="423"/>
      <c r="U50" s="423"/>
      <c r="V50" s="423"/>
      <c r="W50" s="423"/>
      <c r="X50" s="424"/>
      <c r="Y50" s="425"/>
      <c r="Z50" s="426"/>
      <c r="AA50" s="426"/>
      <c r="AB50" s="437"/>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6"/>
      <c r="B51" s="927"/>
      <c r="C51" s="927"/>
      <c r="D51" s="927"/>
      <c r="E51" s="927"/>
      <c r="F51" s="928"/>
      <c r="G51" s="428"/>
      <c r="H51" s="429"/>
      <c r="I51" s="429"/>
      <c r="J51" s="429"/>
      <c r="K51" s="430"/>
      <c r="L51" s="422"/>
      <c r="M51" s="423"/>
      <c r="N51" s="423"/>
      <c r="O51" s="423"/>
      <c r="P51" s="423"/>
      <c r="Q51" s="423"/>
      <c r="R51" s="423"/>
      <c r="S51" s="423"/>
      <c r="T51" s="423"/>
      <c r="U51" s="423"/>
      <c r="V51" s="423"/>
      <c r="W51" s="423"/>
      <c r="X51" s="424"/>
      <c r="Y51" s="425"/>
      <c r="Z51" s="426"/>
      <c r="AA51" s="426"/>
      <c r="AB51" s="437"/>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6"/>
      <c r="B52" s="927"/>
      <c r="C52" s="927"/>
      <c r="D52" s="927"/>
      <c r="E52" s="927"/>
      <c r="F52" s="928"/>
      <c r="G52" s="428"/>
      <c r="H52" s="429"/>
      <c r="I52" s="429"/>
      <c r="J52" s="429"/>
      <c r="K52" s="430"/>
      <c r="L52" s="422"/>
      <c r="M52" s="423"/>
      <c r="N52" s="423"/>
      <c r="O52" s="423"/>
      <c r="P52" s="423"/>
      <c r="Q52" s="423"/>
      <c r="R52" s="423"/>
      <c r="S52" s="423"/>
      <c r="T52" s="423"/>
      <c r="U52" s="423"/>
      <c r="V52" s="423"/>
      <c r="W52" s="423"/>
      <c r="X52" s="424"/>
      <c r="Y52" s="425"/>
      <c r="Z52" s="426"/>
      <c r="AA52" s="426"/>
      <c r="AB52" s="437"/>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9"/>
    </row>
    <row r="56" spans="1:50" ht="24.75" customHeight="1" x14ac:dyDescent="0.15">
      <c r="A56" s="926"/>
      <c r="B56" s="927"/>
      <c r="C56" s="927"/>
      <c r="D56" s="927"/>
      <c r="E56" s="927"/>
      <c r="F56" s="928"/>
      <c r="G56" s="459"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94"/>
      <c r="AC56" s="459"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x14ac:dyDescent="0.15">
      <c r="A57" s="926"/>
      <c r="B57" s="927"/>
      <c r="C57" s="927"/>
      <c r="D57" s="927"/>
      <c r="E57" s="927"/>
      <c r="F57" s="928"/>
      <c r="G57" s="537"/>
      <c r="H57" s="538"/>
      <c r="I57" s="538"/>
      <c r="J57" s="538"/>
      <c r="K57" s="539"/>
      <c r="L57" s="531"/>
      <c r="M57" s="532"/>
      <c r="N57" s="532"/>
      <c r="O57" s="532"/>
      <c r="P57" s="532"/>
      <c r="Q57" s="532"/>
      <c r="R57" s="532"/>
      <c r="S57" s="532"/>
      <c r="T57" s="532"/>
      <c r="U57" s="532"/>
      <c r="V57" s="532"/>
      <c r="W57" s="532"/>
      <c r="X57" s="533"/>
      <c r="Y57" s="485"/>
      <c r="Z57" s="486"/>
      <c r="AA57" s="486"/>
      <c r="AB57" s="701"/>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x14ac:dyDescent="0.15">
      <c r="A58" s="926"/>
      <c r="B58" s="927"/>
      <c r="C58" s="927"/>
      <c r="D58" s="927"/>
      <c r="E58" s="927"/>
      <c r="F58" s="928"/>
      <c r="G58" s="428"/>
      <c r="H58" s="429"/>
      <c r="I58" s="429"/>
      <c r="J58" s="429"/>
      <c r="K58" s="430"/>
      <c r="L58" s="422"/>
      <c r="M58" s="423"/>
      <c r="N58" s="423"/>
      <c r="O58" s="423"/>
      <c r="P58" s="423"/>
      <c r="Q58" s="423"/>
      <c r="R58" s="423"/>
      <c r="S58" s="423"/>
      <c r="T58" s="423"/>
      <c r="U58" s="423"/>
      <c r="V58" s="423"/>
      <c r="W58" s="423"/>
      <c r="X58" s="424"/>
      <c r="Y58" s="425"/>
      <c r="Z58" s="426"/>
      <c r="AA58" s="426"/>
      <c r="AB58" s="437"/>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6"/>
      <c r="B59" s="927"/>
      <c r="C59" s="927"/>
      <c r="D59" s="927"/>
      <c r="E59" s="927"/>
      <c r="F59" s="928"/>
      <c r="G59" s="428"/>
      <c r="H59" s="429"/>
      <c r="I59" s="429"/>
      <c r="J59" s="429"/>
      <c r="K59" s="430"/>
      <c r="L59" s="422"/>
      <c r="M59" s="423"/>
      <c r="N59" s="423"/>
      <c r="O59" s="423"/>
      <c r="P59" s="423"/>
      <c r="Q59" s="423"/>
      <c r="R59" s="423"/>
      <c r="S59" s="423"/>
      <c r="T59" s="423"/>
      <c r="U59" s="423"/>
      <c r="V59" s="423"/>
      <c r="W59" s="423"/>
      <c r="X59" s="424"/>
      <c r="Y59" s="425"/>
      <c r="Z59" s="426"/>
      <c r="AA59" s="426"/>
      <c r="AB59" s="437"/>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6"/>
      <c r="B60" s="927"/>
      <c r="C60" s="927"/>
      <c r="D60" s="927"/>
      <c r="E60" s="927"/>
      <c r="F60" s="928"/>
      <c r="G60" s="428"/>
      <c r="H60" s="429"/>
      <c r="I60" s="429"/>
      <c r="J60" s="429"/>
      <c r="K60" s="430"/>
      <c r="L60" s="422"/>
      <c r="M60" s="423"/>
      <c r="N60" s="423"/>
      <c r="O60" s="423"/>
      <c r="P60" s="423"/>
      <c r="Q60" s="423"/>
      <c r="R60" s="423"/>
      <c r="S60" s="423"/>
      <c r="T60" s="423"/>
      <c r="U60" s="423"/>
      <c r="V60" s="423"/>
      <c r="W60" s="423"/>
      <c r="X60" s="424"/>
      <c r="Y60" s="425"/>
      <c r="Z60" s="426"/>
      <c r="AA60" s="426"/>
      <c r="AB60" s="437"/>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6"/>
      <c r="B61" s="927"/>
      <c r="C61" s="927"/>
      <c r="D61" s="927"/>
      <c r="E61" s="927"/>
      <c r="F61" s="928"/>
      <c r="G61" s="428"/>
      <c r="H61" s="429"/>
      <c r="I61" s="429"/>
      <c r="J61" s="429"/>
      <c r="K61" s="430"/>
      <c r="L61" s="422"/>
      <c r="M61" s="423"/>
      <c r="N61" s="423"/>
      <c r="O61" s="423"/>
      <c r="P61" s="423"/>
      <c r="Q61" s="423"/>
      <c r="R61" s="423"/>
      <c r="S61" s="423"/>
      <c r="T61" s="423"/>
      <c r="U61" s="423"/>
      <c r="V61" s="423"/>
      <c r="W61" s="423"/>
      <c r="X61" s="424"/>
      <c r="Y61" s="425"/>
      <c r="Z61" s="426"/>
      <c r="AA61" s="426"/>
      <c r="AB61" s="437"/>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6"/>
      <c r="B62" s="927"/>
      <c r="C62" s="927"/>
      <c r="D62" s="927"/>
      <c r="E62" s="927"/>
      <c r="F62" s="928"/>
      <c r="G62" s="428"/>
      <c r="H62" s="429"/>
      <c r="I62" s="429"/>
      <c r="J62" s="429"/>
      <c r="K62" s="430"/>
      <c r="L62" s="422"/>
      <c r="M62" s="423"/>
      <c r="N62" s="423"/>
      <c r="O62" s="423"/>
      <c r="P62" s="423"/>
      <c r="Q62" s="423"/>
      <c r="R62" s="423"/>
      <c r="S62" s="423"/>
      <c r="T62" s="423"/>
      <c r="U62" s="423"/>
      <c r="V62" s="423"/>
      <c r="W62" s="423"/>
      <c r="X62" s="424"/>
      <c r="Y62" s="425"/>
      <c r="Z62" s="426"/>
      <c r="AA62" s="426"/>
      <c r="AB62" s="437"/>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6"/>
      <c r="B63" s="927"/>
      <c r="C63" s="927"/>
      <c r="D63" s="927"/>
      <c r="E63" s="927"/>
      <c r="F63" s="928"/>
      <c r="G63" s="428"/>
      <c r="H63" s="429"/>
      <c r="I63" s="429"/>
      <c r="J63" s="429"/>
      <c r="K63" s="430"/>
      <c r="L63" s="422"/>
      <c r="M63" s="423"/>
      <c r="N63" s="423"/>
      <c r="O63" s="423"/>
      <c r="P63" s="423"/>
      <c r="Q63" s="423"/>
      <c r="R63" s="423"/>
      <c r="S63" s="423"/>
      <c r="T63" s="423"/>
      <c r="U63" s="423"/>
      <c r="V63" s="423"/>
      <c r="W63" s="423"/>
      <c r="X63" s="424"/>
      <c r="Y63" s="425"/>
      <c r="Z63" s="426"/>
      <c r="AA63" s="426"/>
      <c r="AB63" s="437"/>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6"/>
      <c r="B64" s="927"/>
      <c r="C64" s="927"/>
      <c r="D64" s="927"/>
      <c r="E64" s="927"/>
      <c r="F64" s="928"/>
      <c r="G64" s="428"/>
      <c r="H64" s="429"/>
      <c r="I64" s="429"/>
      <c r="J64" s="429"/>
      <c r="K64" s="430"/>
      <c r="L64" s="422"/>
      <c r="M64" s="423"/>
      <c r="N64" s="423"/>
      <c r="O64" s="423"/>
      <c r="P64" s="423"/>
      <c r="Q64" s="423"/>
      <c r="R64" s="423"/>
      <c r="S64" s="423"/>
      <c r="T64" s="423"/>
      <c r="U64" s="423"/>
      <c r="V64" s="423"/>
      <c r="W64" s="423"/>
      <c r="X64" s="424"/>
      <c r="Y64" s="425"/>
      <c r="Z64" s="426"/>
      <c r="AA64" s="426"/>
      <c r="AB64" s="437"/>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6"/>
      <c r="B65" s="927"/>
      <c r="C65" s="927"/>
      <c r="D65" s="927"/>
      <c r="E65" s="927"/>
      <c r="F65" s="928"/>
      <c r="G65" s="428"/>
      <c r="H65" s="429"/>
      <c r="I65" s="429"/>
      <c r="J65" s="429"/>
      <c r="K65" s="430"/>
      <c r="L65" s="422"/>
      <c r="M65" s="423"/>
      <c r="N65" s="423"/>
      <c r="O65" s="423"/>
      <c r="P65" s="423"/>
      <c r="Q65" s="423"/>
      <c r="R65" s="423"/>
      <c r="S65" s="423"/>
      <c r="T65" s="423"/>
      <c r="U65" s="423"/>
      <c r="V65" s="423"/>
      <c r="W65" s="423"/>
      <c r="X65" s="424"/>
      <c r="Y65" s="425"/>
      <c r="Z65" s="426"/>
      <c r="AA65" s="426"/>
      <c r="AB65" s="437"/>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6"/>
      <c r="B66" s="927"/>
      <c r="C66" s="927"/>
      <c r="D66" s="927"/>
      <c r="E66" s="927"/>
      <c r="F66" s="928"/>
      <c r="G66" s="428"/>
      <c r="H66" s="429"/>
      <c r="I66" s="429"/>
      <c r="J66" s="429"/>
      <c r="K66" s="430"/>
      <c r="L66" s="422"/>
      <c r="M66" s="423"/>
      <c r="N66" s="423"/>
      <c r="O66" s="423"/>
      <c r="P66" s="423"/>
      <c r="Q66" s="423"/>
      <c r="R66" s="423"/>
      <c r="S66" s="423"/>
      <c r="T66" s="423"/>
      <c r="U66" s="423"/>
      <c r="V66" s="423"/>
      <c r="W66" s="423"/>
      <c r="X66" s="424"/>
      <c r="Y66" s="425"/>
      <c r="Z66" s="426"/>
      <c r="AA66" s="426"/>
      <c r="AB66" s="437"/>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6"/>
      <c r="B67" s="927"/>
      <c r="C67" s="927"/>
      <c r="D67" s="927"/>
      <c r="E67" s="927"/>
      <c r="F67" s="928"/>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6"/>
      <c r="B68" s="927"/>
      <c r="C68" s="927"/>
      <c r="D68" s="927"/>
      <c r="E68" s="927"/>
      <c r="F68" s="928"/>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9"/>
    </row>
    <row r="69" spans="1:50" ht="25.5" customHeight="1" x14ac:dyDescent="0.15">
      <c r="A69" s="926"/>
      <c r="B69" s="927"/>
      <c r="C69" s="927"/>
      <c r="D69" s="927"/>
      <c r="E69" s="927"/>
      <c r="F69" s="928"/>
      <c r="G69" s="459"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94"/>
      <c r="AC69" s="459"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x14ac:dyDescent="0.15">
      <c r="A70" s="926"/>
      <c r="B70" s="927"/>
      <c r="C70" s="927"/>
      <c r="D70" s="927"/>
      <c r="E70" s="927"/>
      <c r="F70" s="928"/>
      <c r="G70" s="537"/>
      <c r="H70" s="538"/>
      <c r="I70" s="538"/>
      <c r="J70" s="538"/>
      <c r="K70" s="539"/>
      <c r="L70" s="531"/>
      <c r="M70" s="532"/>
      <c r="N70" s="532"/>
      <c r="O70" s="532"/>
      <c r="P70" s="532"/>
      <c r="Q70" s="532"/>
      <c r="R70" s="532"/>
      <c r="S70" s="532"/>
      <c r="T70" s="532"/>
      <c r="U70" s="532"/>
      <c r="V70" s="532"/>
      <c r="W70" s="532"/>
      <c r="X70" s="533"/>
      <c r="Y70" s="485"/>
      <c r="Z70" s="486"/>
      <c r="AA70" s="486"/>
      <c r="AB70" s="701"/>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x14ac:dyDescent="0.15">
      <c r="A71" s="926"/>
      <c r="B71" s="927"/>
      <c r="C71" s="927"/>
      <c r="D71" s="927"/>
      <c r="E71" s="927"/>
      <c r="F71" s="928"/>
      <c r="G71" s="428"/>
      <c r="H71" s="429"/>
      <c r="I71" s="429"/>
      <c r="J71" s="429"/>
      <c r="K71" s="430"/>
      <c r="L71" s="422"/>
      <c r="M71" s="423"/>
      <c r="N71" s="423"/>
      <c r="O71" s="423"/>
      <c r="P71" s="423"/>
      <c r="Q71" s="423"/>
      <c r="R71" s="423"/>
      <c r="S71" s="423"/>
      <c r="T71" s="423"/>
      <c r="U71" s="423"/>
      <c r="V71" s="423"/>
      <c r="W71" s="423"/>
      <c r="X71" s="424"/>
      <c r="Y71" s="425"/>
      <c r="Z71" s="426"/>
      <c r="AA71" s="426"/>
      <c r="AB71" s="437"/>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6"/>
      <c r="B72" s="927"/>
      <c r="C72" s="927"/>
      <c r="D72" s="927"/>
      <c r="E72" s="927"/>
      <c r="F72" s="928"/>
      <c r="G72" s="428"/>
      <c r="H72" s="429"/>
      <c r="I72" s="429"/>
      <c r="J72" s="429"/>
      <c r="K72" s="430"/>
      <c r="L72" s="422"/>
      <c r="M72" s="423"/>
      <c r="N72" s="423"/>
      <c r="O72" s="423"/>
      <c r="P72" s="423"/>
      <c r="Q72" s="423"/>
      <c r="R72" s="423"/>
      <c r="S72" s="423"/>
      <c r="T72" s="423"/>
      <c r="U72" s="423"/>
      <c r="V72" s="423"/>
      <c r="W72" s="423"/>
      <c r="X72" s="424"/>
      <c r="Y72" s="425"/>
      <c r="Z72" s="426"/>
      <c r="AA72" s="426"/>
      <c r="AB72" s="437"/>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6"/>
      <c r="B73" s="927"/>
      <c r="C73" s="927"/>
      <c r="D73" s="927"/>
      <c r="E73" s="927"/>
      <c r="F73" s="928"/>
      <c r="G73" s="428"/>
      <c r="H73" s="429"/>
      <c r="I73" s="429"/>
      <c r="J73" s="429"/>
      <c r="K73" s="430"/>
      <c r="L73" s="422"/>
      <c r="M73" s="423"/>
      <c r="N73" s="423"/>
      <c r="O73" s="423"/>
      <c r="P73" s="423"/>
      <c r="Q73" s="423"/>
      <c r="R73" s="423"/>
      <c r="S73" s="423"/>
      <c r="T73" s="423"/>
      <c r="U73" s="423"/>
      <c r="V73" s="423"/>
      <c r="W73" s="423"/>
      <c r="X73" s="424"/>
      <c r="Y73" s="425"/>
      <c r="Z73" s="426"/>
      <c r="AA73" s="426"/>
      <c r="AB73" s="437"/>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6"/>
      <c r="B74" s="927"/>
      <c r="C74" s="927"/>
      <c r="D74" s="927"/>
      <c r="E74" s="927"/>
      <c r="F74" s="928"/>
      <c r="G74" s="428"/>
      <c r="H74" s="429"/>
      <c r="I74" s="429"/>
      <c r="J74" s="429"/>
      <c r="K74" s="430"/>
      <c r="L74" s="422"/>
      <c r="M74" s="423"/>
      <c r="N74" s="423"/>
      <c r="O74" s="423"/>
      <c r="P74" s="423"/>
      <c r="Q74" s="423"/>
      <c r="R74" s="423"/>
      <c r="S74" s="423"/>
      <c r="T74" s="423"/>
      <c r="U74" s="423"/>
      <c r="V74" s="423"/>
      <c r="W74" s="423"/>
      <c r="X74" s="424"/>
      <c r="Y74" s="425"/>
      <c r="Z74" s="426"/>
      <c r="AA74" s="426"/>
      <c r="AB74" s="437"/>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6"/>
      <c r="B75" s="927"/>
      <c r="C75" s="927"/>
      <c r="D75" s="927"/>
      <c r="E75" s="927"/>
      <c r="F75" s="928"/>
      <c r="G75" s="428"/>
      <c r="H75" s="429"/>
      <c r="I75" s="429"/>
      <c r="J75" s="429"/>
      <c r="K75" s="430"/>
      <c r="L75" s="422"/>
      <c r="M75" s="423"/>
      <c r="N75" s="423"/>
      <c r="O75" s="423"/>
      <c r="P75" s="423"/>
      <c r="Q75" s="423"/>
      <c r="R75" s="423"/>
      <c r="S75" s="423"/>
      <c r="T75" s="423"/>
      <c r="U75" s="423"/>
      <c r="V75" s="423"/>
      <c r="W75" s="423"/>
      <c r="X75" s="424"/>
      <c r="Y75" s="425"/>
      <c r="Z75" s="426"/>
      <c r="AA75" s="426"/>
      <c r="AB75" s="437"/>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6"/>
      <c r="B76" s="927"/>
      <c r="C76" s="927"/>
      <c r="D76" s="927"/>
      <c r="E76" s="927"/>
      <c r="F76" s="928"/>
      <c r="G76" s="428"/>
      <c r="H76" s="429"/>
      <c r="I76" s="429"/>
      <c r="J76" s="429"/>
      <c r="K76" s="430"/>
      <c r="L76" s="422"/>
      <c r="M76" s="423"/>
      <c r="N76" s="423"/>
      <c r="O76" s="423"/>
      <c r="P76" s="423"/>
      <c r="Q76" s="423"/>
      <c r="R76" s="423"/>
      <c r="S76" s="423"/>
      <c r="T76" s="423"/>
      <c r="U76" s="423"/>
      <c r="V76" s="423"/>
      <c r="W76" s="423"/>
      <c r="X76" s="424"/>
      <c r="Y76" s="425"/>
      <c r="Z76" s="426"/>
      <c r="AA76" s="426"/>
      <c r="AB76" s="437"/>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6"/>
      <c r="B77" s="927"/>
      <c r="C77" s="927"/>
      <c r="D77" s="927"/>
      <c r="E77" s="927"/>
      <c r="F77" s="928"/>
      <c r="G77" s="428"/>
      <c r="H77" s="429"/>
      <c r="I77" s="429"/>
      <c r="J77" s="429"/>
      <c r="K77" s="430"/>
      <c r="L77" s="422"/>
      <c r="M77" s="423"/>
      <c r="N77" s="423"/>
      <c r="O77" s="423"/>
      <c r="P77" s="423"/>
      <c r="Q77" s="423"/>
      <c r="R77" s="423"/>
      <c r="S77" s="423"/>
      <c r="T77" s="423"/>
      <c r="U77" s="423"/>
      <c r="V77" s="423"/>
      <c r="W77" s="423"/>
      <c r="X77" s="424"/>
      <c r="Y77" s="425"/>
      <c r="Z77" s="426"/>
      <c r="AA77" s="426"/>
      <c r="AB77" s="437"/>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6"/>
      <c r="B78" s="927"/>
      <c r="C78" s="927"/>
      <c r="D78" s="927"/>
      <c r="E78" s="927"/>
      <c r="F78" s="928"/>
      <c r="G78" s="428"/>
      <c r="H78" s="429"/>
      <c r="I78" s="429"/>
      <c r="J78" s="429"/>
      <c r="K78" s="430"/>
      <c r="L78" s="422"/>
      <c r="M78" s="423"/>
      <c r="N78" s="423"/>
      <c r="O78" s="423"/>
      <c r="P78" s="423"/>
      <c r="Q78" s="423"/>
      <c r="R78" s="423"/>
      <c r="S78" s="423"/>
      <c r="T78" s="423"/>
      <c r="U78" s="423"/>
      <c r="V78" s="423"/>
      <c r="W78" s="423"/>
      <c r="X78" s="424"/>
      <c r="Y78" s="425"/>
      <c r="Z78" s="426"/>
      <c r="AA78" s="426"/>
      <c r="AB78" s="437"/>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6"/>
      <c r="B79" s="927"/>
      <c r="C79" s="927"/>
      <c r="D79" s="927"/>
      <c r="E79" s="927"/>
      <c r="F79" s="928"/>
      <c r="G79" s="428"/>
      <c r="H79" s="429"/>
      <c r="I79" s="429"/>
      <c r="J79" s="429"/>
      <c r="K79" s="430"/>
      <c r="L79" s="422"/>
      <c r="M79" s="423"/>
      <c r="N79" s="423"/>
      <c r="O79" s="423"/>
      <c r="P79" s="423"/>
      <c r="Q79" s="423"/>
      <c r="R79" s="423"/>
      <c r="S79" s="423"/>
      <c r="T79" s="423"/>
      <c r="U79" s="423"/>
      <c r="V79" s="423"/>
      <c r="W79" s="423"/>
      <c r="X79" s="424"/>
      <c r="Y79" s="425"/>
      <c r="Z79" s="426"/>
      <c r="AA79" s="426"/>
      <c r="AB79" s="437"/>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6"/>
      <c r="B80" s="927"/>
      <c r="C80" s="927"/>
      <c r="D80" s="927"/>
      <c r="E80" s="927"/>
      <c r="F80" s="928"/>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6"/>
      <c r="B81" s="927"/>
      <c r="C81" s="927"/>
      <c r="D81" s="927"/>
      <c r="E81" s="927"/>
      <c r="F81" s="928"/>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9"/>
    </row>
    <row r="82" spans="1:50" ht="24.75" customHeight="1" x14ac:dyDescent="0.15">
      <c r="A82" s="926"/>
      <c r="B82" s="927"/>
      <c r="C82" s="927"/>
      <c r="D82" s="927"/>
      <c r="E82" s="927"/>
      <c r="F82" s="928"/>
      <c r="G82" s="459"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94"/>
      <c r="AC82" s="459"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x14ac:dyDescent="0.15">
      <c r="A83" s="926"/>
      <c r="B83" s="927"/>
      <c r="C83" s="927"/>
      <c r="D83" s="927"/>
      <c r="E83" s="927"/>
      <c r="F83" s="928"/>
      <c r="G83" s="537"/>
      <c r="H83" s="538"/>
      <c r="I83" s="538"/>
      <c r="J83" s="538"/>
      <c r="K83" s="539"/>
      <c r="L83" s="531"/>
      <c r="M83" s="532"/>
      <c r="N83" s="532"/>
      <c r="O83" s="532"/>
      <c r="P83" s="532"/>
      <c r="Q83" s="532"/>
      <c r="R83" s="532"/>
      <c r="S83" s="532"/>
      <c r="T83" s="532"/>
      <c r="U83" s="532"/>
      <c r="V83" s="532"/>
      <c r="W83" s="532"/>
      <c r="X83" s="533"/>
      <c r="Y83" s="485"/>
      <c r="Z83" s="486"/>
      <c r="AA83" s="486"/>
      <c r="AB83" s="701"/>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x14ac:dyDescent="0.15">
      <c r="A84" s="926"/>
      <c r="B84" s="927"/>
      <c r="C84" s="927"/>
      <c r="D84" s="927"/>
      <c r="E84" s="927"/>
      <c r="F84" s="928"/>
      <c r="G84" s="428"/>
      <c r="H84" s="429"/>
      <c r="I84" s="429"/>
      <c r="J84" s="429"/>
      <c r="K84" s="430"/>
      <c r="L84" s="422"/>
      <c r="M84" s="423"/>
      <c r="N84" s="423"/>
      <c r="O84" s="423"/>
      <c r="P84" s="423"/>
      <c r="Q84" s="423"/>
      <c r="R84" s="423"/>
      <c r="S84" s="423"/>
      <c r="T84" s="423"/>
      <c r="U84" s="423"/>
      <c r="V84" s="423"/>
      <c r="W84" s="423"/>
      <c r="X84" s="424"/>
      <c r="Y84" s="425"/>
      <c r="Z84" s="426"/>
      <c r="AA84" s="426"/>
      <c r="AB84" s="437"/>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6"/>
      <c r="B85" s="927"/>
      <c r="C85" s="927"/>
      <c r="D85" s="927"/>
      <c r="E85" s="927"/>
      <c r="F85" s="928"/>
      <c r="G85" s="428"/>
      <c r="H85" s="429"/>
      <c r="I85" s="429"/>
      <c r="J85" s="429"/>
      <c r="K85" s="430"/>
      <c r="L85" s="422"/>
      <c r="M85" s="423"/>
      <c r="N85" s="423"/>
      <c r="O85" s="423"/>
      <c r="P85" s="423"/>
      <c r="Q85" s="423"/>
      <c r="R85" s="423"/>
      <c r="S85" s="423"/>
      <c r="T85" s="423"/>
      <c r="U85" s="423"/>
      <c r="V85" s="423"/>
      <c r="W85" s="423"/>
      <c r="X85" s="424"/>
      <c r="Y85" s="425"/>
      <c r="Z85" s="426"/>
      <c r="AA85" s="426"/>
      <c r="AB85" s="437"/>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6"/>
      <c r="B86" s="927"/>
      <c r="C86" s="927"/>
      <c r="D86" s="927"/>
      <c r="E86" s="927"/>
      <c r="F86" s="928"/>
      <c r="G86" s="428"/>
      <c r="H86" s="429"/>
      <c r="I86" s="429"/>
      <c r="J86" s="429"/>
      <c r="K86" s="430"/>
      <c r="L86" s="422"/>
      <c r="M86" s="423"/>
      <c r="N86" s="423"/>
      <c r="O86" s="423"/>
      <c r="P86" s="423"/>
      <c r="Q86" s="423"/>
      <c r="R86" s="423"/>
      <c r="S86" s="423"/>
      <c r="T86" s="423"/>
      <c r="U86" s="423"/>
      <c r="V86" s="423"/>
      <c r="W86" s="423"/>
      <c r="X86" s="424"/>
      <c r="Y86" s="425"/>
      <c r="Z86" s="426"/>
      <c r="AA86" s="426"/>
      <c r="AB86" s="437"/>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6"/>
      <c r="B87" s="927"/>
      <c r="C87" s="927"/>
      <c r="D87" s="927"/>
      <c r="E87" s="927"/>
      <c r="F87" s="928"/>
      <c r="G87" s="428"/>
      <c r="H87" s="429"/>
      <c r="I87" s="429"/>
      <c r="J87" s="429"/>
      <c r="K87" s="430"/>
      <c r="L87" s="422"/>
      <c r="M87" s="423"/>
      <c r="N87" s="423"/>
      <c r="O87" s="423"/>
      <c r="P87" s="423"/>
      <c r="Q87" s="423"/>
      <c r="R87" s="423"/>
      <c r="S87" s="423"/>
      <c r="T87" s="423"/>
      <c r="U87" s="423"/>
      <c r="V87" s="423"/>
      <c r="W87" s="423"/>
      <c r="X87" s="424"/>
      <c r="Y87" s="425"/>
      <c r="Z87" s="426"/>
      <c r="AA87" s="426"/>
      <c r="AB87" s="437"/>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6"/>
      <c r="B88" s="927"/>
      <c r="C88" s="927"/>
      <c r="D88" s="927"/>
      <c r="E88" s="927"/>
      <c r="F88" s="928"/>
      <c r="G88" s="428"/>
      <c r="H88" s="429"/>
      <c r="I88" s="429"/>
      <c r="J88" s="429"/>
      <c r="K88" s="430"/>
      <c r="L88" s="422"/>
      <c r="M88" s="423"/>
      <c r="N88" s="423"/>
      <c r="O88" s="423"/>
      <c r="P88" s="423"/>
      <c r="Q88" s="423"/>
      <c r="R88" s="423"/>
      <c r="S88" s="423"/>
      <c r="T88" s="423"/>
      <c r="U88" s="423"/>
      <c r="V88" s="423"/>
      <c r="W88" s="423"/>
      <c r="X88" s="424"/>
      <c r="Y88" s="425"/>
      <c r="Z88" s="426"/>
      <c r="AA88" s="426"/>
      <c r="AB88" s="437"/>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6"/>
      <c r="B89" s="927"/>
      <c r="C89" s="927"/>
      <c r="D89" s="927"/>
      <c r="E89" s="927"/>
      <c r="F89" s="928"/>
      <c r="G89" s="428"/>
      <c r="H89" s="429"/>
      <c r="I89" s="429"/>
      <c r="J89" s="429"/>
      <c r="K89" s="430"/>
      <c r="L89" s="422"/>
      <c r="M89" s="423"/>
      <c r="N89" s="423"/>
      <c r="O89" s="423"/>
      <c r="P89" s="423"/>
      <c r="Q89" s="423"/>
      <c r="R89" s="423"/>
      <c r="S89" s="423"/>
      <c r="T89" s="423"/>
      <c r="U89" s="423"/>
      <c r="V89" s="423"/>
      <c r="W89" s="423"/>
      <c r="X89" s="424"/>
      <c r="Y89" s="425"/>
      <c r="Z89" s="426"/>
      <c r="AA89" s="426"/>
      <c r="AB89" s="437"/>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6"/>
      <c r="B90" s="927"/>
      <c r="C90" s="927"/>
      <c r="D90" s="927"/>
      <c r="E90" s="927"/>
      <c r="F90" s="928"/>
      <c r="G90" s="428"/>
      <c r="H90" s="429"/>
      <c r="I90" s="429"/>
      <c r="J90" s="429"/>
      <c r="K90" s="430"/>
      <c r="L90" s="422"/>
      <c r="M90" s="423"/>
      <c r="N90" s="423"/>
      <c r="O90" s="423"/>
      <c r="P90" s="423"/>
      <c r="Q90" s="423"/>
      <c r="R90" s="423"/>
      <c r="S90" s="423"/>
      <c r="T90" s="423"/>
      <c r="U90" s="423"/>
      <c r="V90" s="423"/>
      <c r="W90" s="423"/>
      <c r="X90" s="424"/>
      <c r="Y90" s="425"/>
      <c r="Z90" s="426"/>
      <c r="AA90" s="426"/>
      <c r="AB90" s="437"/>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6"/>
      <c r="B91" s="927"/>
      <c r="C91" s="927"/>
      <c r="D91" s="927"/>
      <c r="E91" s="927"/>
      <c r="F91" s="928"/>
      <c r="G91" s="428"/>
      <c r="H91" s="429"/>
      <c r="I91" s="429"/>
      <c r="J91" s="429"/>
      <c r="K91" s="430"/>
      <c r="L91" s="422"/>
      <c r="M91" s="423"/>
      <c r="N91" s="423"/>
      <c r="O91" s="423"/>
      <c r="P91" s="423"/>
      <c r="Q91" s="423"/>
      <c r="R91" s="423"/>
      <c r="S91" s="423"/>
      <c r="T91" s="423"/>
      <c r="U91" s="423"/>
      <c r="V91" s="423"/>
      <c r="W91" s="423"/>
      <c r="X91" s="424"/>
      <c r="Y91" s="425"/>
      <c r="Z91" s="426"/>
      <c r="AA91" s="426"/>
      <c r="AB91" s="437"/>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6"/>
      <c r="B92" s="927"/>
      <c r="C92" s="927"/>
      <c r="D92" s="927"/>
      <c r="E92" s="927"/>
      <c r="F92" s="928"/>
      <c r="G92" s="428"/>
      <c r="H92" s="429"/>
      <c r="I92" s="429"/>
      <c r="J92" s="429"/>
      <c r="K92" s="430"/>
      <c r="L92" s="422"/>
      <c r="M92" s="423"/>
      <c r="N92" s="423"/>
      <c r="O92" s="423"/>
      <c r="P92" s="423"/>
      <c r="Q92" s="423"/>
      <c r="R92" s="423"/>
      <c r="S92" s="423"/>
      <c r="T92" s="423"/>
      <c r="U92" s="423"/>
      <c r="V92" s="423"/>
      <c r="W92" s="423"/>
      <c r="X92" s="424"/>
      <c r="Y92" s="425"/>
      <c r="Z92" s="426"/>
      <c r="AA92" s="426"/>
      <c r="AB92" s="437"/>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6"/>
      <c r="B93" s="927"/>
      <c r="C93" s="927"/>
      <c r="D93" s="927"/>
      <c r="E93" s="927"/>
      <c r="F93" s="928"/>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6"/>
      <c r="B94" s="927"/>
      <c r="C94" s="927"/>
      <c r="D94" s="927"/>
      <c r="E94" s="927"/>
      <c r="F94" s="928"/>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9"/>
    </row>
    <row r="95" spans="1:50" ht="24.75" customHeight="1" x14ac:dyDescent="0.15">
      <c r="A95" s="926"/>
      <c r="B95" s="927"/>
      <c r="C95" s="927"/>
      <c r="D95" s="927"/>
      <c r="E95" s="927"/>
      <c r="F95" s="928"/>
      <c r="G95" s="459"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94"/>
      <c r="AC95" s="459"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x14ac:dyDescent="0.15">
      <c r="A96" s="926"/>
      <c r="B96" s="927"/>
      <c r="C96" s="927"/>
      <c r="D96" s="927"/>
      <c r="E96" s="927"/>
      <c r="F96" s="928"/>
      <c r="G96" s="537"/>
      <c r="H96" s="538"/>
      <c r="I96" s="538"/>
      <c r="J96" s="538"/>
      <c r="K96" s="539"/>
      <c r="L96" s="531"/>
      <c r="M96" s="532"/>
      <c r="N96" s="532"/>
      <c r="O96" s="532"/>
      <c r="P96" s="532"/>
      <c r="Q96" s="532"/>
      <c r="R96" s="532"/>
      <c r="S96" s="532"/>
      <c r="T96" s="532"/>
      <c r="U96" s="532"/>
      <c r="V96" s="532"/>
      <c r="W96" s="532"/>
      <c r="X96" s="533"/>
      <c r="Y96" s="485"/>
      <c r="Z96" s="486"/>
      <c r="AA96" s="486"/>
      <c r="AB96" s="701"/>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x14ac:dyDescent="0.15">
      <c r="A97" s="926"/>
      <c r="B97" s="927"/>
      <c r="C97" s="927"/>
      <c r="D97" s="927"/>
      <c r="E97" s="927"/>
      <c r="F97" s="928"/>
      <c r="G97" s="428"/>
      <c r="H97" s="429"/>
      <c r="I97" s="429"/>
      <c r="J97" s="429"/>
      <c r="K97" s="430"/>
      <c r="L97" s="422"/>
      <c r="M97" s="423"/>
      <c r="N97" s="423"/>
      <c r="O97" s="423"/>
      <c r="P97" s="423"/>
      <c r="Q97" s="423"/>
      <c r="R97" s="423"/>
      <c r="S97" s="423"/>
      <c r="T97" s="423"/>
      <c r="U97" s="423"/>
      <c r="V97" s="423"/>
      <c r="W97" s="423"/>
      <c r="X97" s="424"/>
      <c r="Y97" s="425"/>
      <c r="Z97" s="426"/>
      <c r="AA97" s="426"/>
      <c r="AB97" s="437"/>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6"/>
      <c r="B98" s="927"/>
      <c r="C98" s="927"/>
      <c r="D98" s="927"/>
      <c r="E98" s="927"/>
      <c r="F98" s="928"/>
      <c r="G98" s="428"/>
      <c r="H98" s="429"/>
      <c r="I98" s="429"/>
      <c r="J98" s="429"/>
      <c r="K98" s="430"/>
      <c r="L98" s="422"/>
      <c r="M98" s="423"/>
      <c r="N98" s="423"/>
      <c r="O98" s="423"/>
      <c r="P98" s="423"/>
      <c r="Q98" s="423"/>
      <c r="R98" s="423"/>
      <c r="S98" s="423"/>
      <c r="T98" s="423"/>
      <c r="U98" s="423"/>
      <c r="V98" s="423"/>
      <c r="W98" s="423"/>
      <c r="X98" s="424"/>
      <c r="Y98" s="425"/>
      <c r="Z98" s="426"/>
      <c r="AA98" s="426"/>
      <c r="AB98" s="437"/>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6"/>
      <c r="B99" s="927"/>
      <c r="C99" s="927"/>
      <c r="D99" s="927"/>
      <c r="E99" s="927"/>
      <c r="F99" s="928"/>
      <c r="G99" s="428"/>
      <c r="H99" s="429"/>
      <c r="I99" s="429"/>
      <c r="J99" s="429"/>
      <c r="K99" s="430"/>
      <c r="L99" s="422"/>
      <c r="M99" s="423"/>
      <c r="N99" s="423"/>
      <c r="O99" s="423"/>
      <c r="P99" s="423"/>
      <c r="Q99" s="423"/>
      <c r="R99" s="423"/>
      <c r="S99" s="423"/>
      <c r="T99" s="423"/>
      <c r="U99" s="423"/>
      <c r="V99" s="423"/>
      <c r="W99" s="423"/>
      <c r="X99" s="424"/>
      <c r="Y99" s="425"/>
      <c r="Z99" s="426"/>
      <c r="AA99" s="426"/>
      <c r="AB99" s="437"/>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6"/>
      <c r="B100" s="927"/>
      <c r="C100" s="927"/>
      <c r="D100" s="927"/>
      <c r="E100" s="927"/>
      <c r="F100" s="92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7"/>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6"/>
      <c r="B101" s="927"/>
      <c r="C101" s="927"/>
      <c r="D101" s="927"/>
      <c r="E101" s="927"/>
      <c r="F101" s="92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7"/>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6"/>
      <c r="B102" s="927"/>
      <c r="C102" s="927"/>
      <c r="D102" s="927"/>
      <c r="E102" s="927"/>
      <c r="F102" s="92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7"/>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6"/>
      <c r="B103" s="927"/>
      <c r="C103" s="927"/>
      <c r="D103" s="927"/>
      <c r="E103" s="927"/>
      <c r="F103" s="92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7"/>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6"/>
      <c r="B104" s="927"/>
      <c r="C104" s="927"/>
      <c r="D104" s="927"/>
      <c r="E104" s="927"/>
      <c r="F104" s="92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7"/>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6"/>
      <c r="B105" s="927"/>
      <c r="C105" s="927"/>
      <c r="D105" s="927"/>
      <c r="E105" s="927"/>
      <c r="F105" s="92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7"/>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9"/>
    </row>
    <row r="109" spans="1:50" ht="24.75" customHeight="1" x14ac:dyDescent="0.15">
      <c r="A109" s="926"/>
      <c r="B109" s="927"/>
      <c r="C109" s="927"/>
      <c r="D109" s="927"/>
      <c r="E109" s="927"/>
      <c r="F109" s="928"/>
      <c r="G109" s="459"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94"/>
      <c r="AC109" s="459"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x14ac:dyDescent="0.15">
      <c r="A110" s="926"/>
      <c r="B110" s="927"/>
      <c r="C110" s="927"/>
      <c r="D110" s="927"/>
      <c r="E110" s="927"/>
      <c r="F110" s="928"/>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701"/>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x14ac:dyDescent="0.15">
      <c r="A111" s="926"/>
      <c r="B111" s="927"/>
      <c r="C111" s="927"/>
      <c r="D111" s="927"/>
      <c r="E111" s="927"/>
      <c r="F111" s="92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7"/>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6"/>
      <c r="B112" s="927"/>
      <c r="C112" s="927"/>
      <c r="D112" s="927"/>
      <c r="E112" s="927"/>
      <c r="F112" s="92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7"/>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6"/>
      <c r="B113" s="927"/>
      <c r="C113" s="927"/>
      <c r="D113" s="927"/>
      <c r="E113" s="927"/>
      <c r="F113" s="92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7"/>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6"/>
      <c r="B114" s="927"/>
      <c r="C114" s="927"/>
      <c r="D114" s="927"/>
      <c r="E114" s="927"/>
      <c r="F114" s="92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7"/>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6"/>
      <c r="B115" s="927"/>
      <c r="C115" s="927"/>
      <c r="D115" s="927"/>
      <c r="E115" s="927"/>
      <c r="F115" s="92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7"/>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6"/>
      <c r="B116" s="927"/>
      <c r="C116" s="927"/>
      <c r="D116" s="927"/>
      <c r="E116" s="927"/>
      <c r="F116" s="92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7"/>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6"/>
      <c r="B117" s="927"/>
      <c r="C117" s="927"/>
      <c r="D117" s="927"/>
      <c r="E117" s="927"/>
      <c r="F117" s="92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7"/>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6"/>
      <c r="B118" s="927"/>
      <c r="C118" s="927"/>
      <c r="D118" s="927"/>
      <c r="E118" s="927"/>
      <c r="F118" s="92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7"/>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6"/>
      <c r="B119" s="927"/>
      <c r="C119" s="927"/>
      <c r="D119" s="927"/>
      <c r="E119" s="927"/>
      <c r="F119" s="92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7"/>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6"/>
      <c r="B120" s="927"/>
      <c r="C120" s="927"/>
      <c r="D120" s="927"/>
      <c r="E120" s="927"/>
      <c r="F120" s="928"/>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6"/>
      <c r="B121" s="927"/>
      <c r="C121" s="927"/>
      <c r="D121" s="927"/>
      <c r="E121" s="927"/>
      <c r="F121" s="928"/>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9"/>
    </row>
    <row r="122" spans="1:50" ht="25.5" customHeight="1" x14ac:dyDescent="0.15">
      <c r="A122" s="926"/>
      <c r="B122" s="927"/>
      <c r="C122" s="927"/>
      <c r="D122" s="927"/>
      <c r="E122" s="927"/>
      <c r="F122" s="928"/>
      <c r="G122" s="459"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94"/>
      <c r="AC122" s="459"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x14ac:dyDescent="0.15">
      <c r="A123" s="926"/>
      <c r="B123" s="927"/>
      <c r="C123" s="927"/>
      <c r="D123" s="927"/>
      <c r="E123" s="927"/>
      <c r="F123" s="928"/>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701"/>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x14ac:dyDescent="0.15">
      <c r="A124" s="926"/>
      <c r="B124" s="927"/>
      <c r="C124" s="927"/>
      <c r="D124" s="927"/>
      <c r="E124" s="927"/>
      <c r="F124" s="92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7"/>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6"/>
      <c r="B125" s="927"/>
      <c r="C125" s="927"/>
      <c r="D125" s="927"/>
      <c r="E125" s="927"/>
      <c r="F125" s="92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7"/>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6"/>
      <c r="B126" s="927"/>
      <c r="C126" s="927"/>
      <c r="D126" s="927"/>
      <c r="E126" s="927"/>
      <c r="F126" s="92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7"/>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6"/>
      <c r="B127" s="927"/>
      <c r="C127" s="927"/>
      <c r="D127" s="927"/>
      <c r="E127" s="927"/>
      <c r="F127" s="92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7"/>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6"/>
      <c r="B128" s="927"/>
      <c r="C128" s="927"/>
      <c r="D128" s="927"/>
      <c r="E128" s="927"/>
      <c r="F128" s="92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7"/>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6"/>
      <c r="B129" s="927"/>
      <c r="C129" s="927"/>
      <c r="D129" s="927"/>
      <c r="E129" s="927"/>
      <c r="F129" s="92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7"/>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6"/>
      <c r="B130" s="927"/>
      <c r="C130" s="927"/>
      <c r="D130" s="927"/>
      <c r="E130" s="927"/>
      <c r="F130" s="92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7"/>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6"/>
      <c r="B131" s="927"/>
      <c r="C131" s="927"/>
      <c r="D131" s="927"/>
      <c r="E131" s="927"/>
      <c r="F131" s="92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7"/>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6"/>
      <c r="B132" s="927"/>
      <c r="C132" s="927"/>
      <c r="D132" s="927"/>
      <c r="E132" s="927"/>
      <c r="F132" s="92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7"/>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6"/>
      <c r="B133" s="927"/>
      <c r="C133" s="927"/>
      <c r="D133" s="927"/>
      <c r="E133" s="927"/>
      <c r="F133" s="928"/>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6"/>
      <c r="B134" s="927"/>
      <c r="C134" s="927"/>
      <c r="D134" s="927"/>
      <c r="E134" s="927"/>
      <c r="F134" s="928"/>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9"/>
    </row>
    <row r="135" spans="1:50" ht="24.75" customHeight="1" x14ac:dyDescent="0.15">
      <c r="A135" s="926"/>
      <c r="B135" s="927"/>
      <c r="C135" s="927"/>
      <c r="D135" s="927"/>
      <c r="E135" s="927"/>
      <c r="F135" s="928"/>
      <c r="G135" s="459"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94"/>
      <c r="AC135" s="459"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x14ac:dyDescent="0.15">
      <c r="A136" s="926"/>
      <c r="B136" s="927"/>
      <c r="C136" s="927"/>
      <c r="D136" s="927"/>
      <c r="E136" s="927"/>
      <c r="F136" s="928"/>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701"/>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x14ac:dyDescent="0.15">
      <c r="A137" s="926"/>
      <c r="B137" s="927"/>
      <c r="C137" s="927"/>
      <c r="D137" s="927"/>
      <c r="E137" s="927"/>
      <c r="F137" s="92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7"/>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6"/>
      <c r="B138" s="927"/>
      <c r="C138" s="927"/>
      <c r="D138" s="927"/>
      <c r="E138" s="927"/>
      <c r="F138" s="92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7"/>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6"/>
      <c r="B139" s="927"/>
      <c r="C139" s="927"/>
      <c r="D139" s="927"/>
      <c r="E139" s="927"/>
      <c r="F139" s="92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7"/>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6"/>
      <c r="B140" s="927"/>
      <c r="C140" s="927"/>
      <c r="D140" s="927"/>
      <c r="E140" s="927"/>
      <c r="F140" s="92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7"/>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6"/>
      <c r="B141" s="927"/>
      <c r="C141" s="927"/>
      <c r="D141" s="927"/>
      <c r="E141" s="927"/>
      <c r="F141" s="92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7"/>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6"/>
      <c r="B142" s="927"/>
      <c r="C142" s="927"/>
      <c r="D142" s="927"/>
      <c r="E142" s="927"/>
      <c r="F142" s="92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7"/>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6"/>
      <c r="B143" s="927"/>
      <c r="C143" s="927"/>
      <c r="D143" s="927"/>
      <c r="E143" s="927"/>
      <c r="F143" s="92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7"/>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6"/>
      <c r="B144" s="927"/>
      <c r="C144" s="927"/>
      <c r="D144" s="927"/>
      <c r="E144" s="927"/>
      <c r="F144" s="92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7"/>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6"/>
      <c r="B145" s="927"/>
      <c r="C145" s="927"/>
      <c r="D145" s="927"/>
      <c r="E145" s="927"/>
      <c r="F145" s="92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7"/>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6"/>
      <c r="B146" s="927"/>
      <c r="C146" s="927"/>
      <c r="D146" s="927"/>
      <c r="E146" s="927"/>
      <c r="F146" s="928"/>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6"/>
      <c r="B147" s="927"/>
      <c r="C147" s="927"/>
      <c r="D147" s="927"/>
      <c r="E147" s="927"/>
      <c r="F147" s="928"/>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9"/>
    </row>
    <row r="148" spans="1:50" ht="24.75" customHeight="1" x14ac:dyDescent="0.15">
      <c r="A148" s="926"/>
      <c r="B148" s="927"/>
      <c r="C148" s="927"/>
      <c r="D148" s="927"/>
      <c r="E148" s="927"/>
      <c r="F148" s="928"/>
      <c r="G148" s="459"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94"/>
      <c r="AC148" s="459"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x14ac:dyDescent="0.15">
      <c r="A149" s="926"/>
      <c r="B149" s="927"/>
      <c r="C149" s="927"/>
      <c r="D149" s="927"/>
      <c r="E149" s="927"/>
      <c r="F149" s="928"/>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701"/>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x14ac:dyDescent="0.15">
      <c r="A150" s="926"/>
      <c r="B150" s="927"/>
      <c r="C150" s="927"/>
      <c r="D150" s="927"/>
      <c r="E150" s="927"/>
      <c r="F150" s="92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7"/>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6"/>
      <c r="B151" s="927"/>
      <c r="C151" s="927"/>
      <c r="D151" s="927"/>
      <c r="E151" s="927"/>
      <c r="F151" s="92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7"/>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6"/>
      <c r="B152" s="927"/>
      <c r="C152" s="927"/>
      <c r="D152" s="927"/>
      <c r="E152" s="927"/>
      <c r="F152" s="92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7"/>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6"/>
      <c r="B153" s="927"/>
      <c r="C153" s="927"/>
      <c r="D153" s="927"/>
      <c r="E153" s="927"/>
      <c r="F153" s="92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7"/>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6"/>
      <c r="B154" s="927"/>
      <c r="C154" s="927"/>
      <c r="D154" s="927"/>
      <c r="E154" s="927"/>
      <c r="F154" s="92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7"/>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6"/>
      <c r="B155" s="927"/>
      <c r="C155" s="927"/>
      <c r="D155" s="927"/>
      <c r="E155" s="927"/>
      <c r="F155" s="92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7"/>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6"/>
      <c r="B156" s="927"/>
      <c r="C156" s="927"/>
      <c r="D156" s="927"/>
      <c r="E156" s="927"/>
      <c r="F156" s="92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7"/>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6"/>
      <c r="B157" s="927"/>
      <c r="C157" s="927"/>
      <c r="D157" s="927"/>
      <c r="E157" s="927"/>
      <c r="F157" s="92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7"/>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6"/>
      <c r="B158" s="927"/>
      <c r="C158" s="927"/>
      <c r="D158" s="927"/>
      <c r="E158" s="927"/>
      <c r="F158" s="92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7"/>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9"/>
    </row>
    <row r="162" spans="1:50" ht="24.75" customHeight="1" x14ac:dyDescent="0.15">
      <c r="A162" s="926"/>
      <c r="B162" s="927"/>
      <c r="C162" s="927"/>
      <c r="D162" s="927"/>
      <c r="E162" s="927"/>
      <c r="F162" s="928"/>
      <c r="G162" s="459"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94"/>
      <c r="AC162" s="459"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x14ac:dyDescent="0.15">
      <c r="A163" s="926"/>
      <c r="B163" s="927"/>
      <c r="C163" s="927"/>
      <c r="D163" s="927"/>
      <c r="E163" s="927"/>
      <c r="F163" s="928"/>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701"/>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x14ac:dyDescent="0.15">
      <c r="A164" s="926"/>
      <c r="B164" s="927"/>
      <c r="C164" s="927"/>
      <c r="D164" s="927"/>
      <c r="E164" s="927"/>
      <c r="F164" s="92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7"/>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6"/>
      <c r="B165" s="927"/>
      <c r="C165" s="927"/>
      <c r="D165" s="927"/>
      <c r="E165" s="927"/>
      <c r="F165" s="92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7"/>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6"/>
      <c r="B166" s="927"/>
      <c r="C166" s="927"/>
      <c r="D166" s="927"/>
      <c r="E166" s="927"/>
      <c r="F166" s="92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7"/>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6"/>
      <c r="B167" s="927"/>
      <c r="C167" s="927"/>
      <c r="D167" s="927"/>
      <c r="E167" s="927"/>
      <c r="F167" s="92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7"/>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6"/>
      <c r="B168" s="927"/>
      <c r="C168" s="927"/>
      <c r="D168" s="927"/>
      <c r="E168" s="927"/>
      <c r="F168" s="92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7"/>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6"/>
      <c r="B169" s="927"/>
      <c r="C169" s="927"/>
      <c r="D169" s="927"/>
      <c r="E169" s="927"/>
      <c r="F169" s="92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7"/>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6"/>
      <c r="B170" s="927"/>
      <c r="C170" s="927"/>
      <c r="D170" s="927"/>
      <c r="E170" s="927"/>
      <c r="F170" s="92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7"/>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6"/>
      <c r="B171" s="927"/>
      <c r="C171" s="927"/>
      <c r="D171" s="927"/>
      <c r="E171" s="927"/>
      <c r="F171" s="92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7"/>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6"/>
      <c r="B172" s="927"/>
      <c r="C172" s="927"/>
      <c r="D172" s="927"/>
      <c r="E172" s="927"/>
      <c r="F172" s="92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7"/>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6"/>
      <c r="B173" s="927"/>
      <c r="C173" s="927"/>
      <c r="D173" s="927"/>
      <c r="E173" s="927"/>
      <c r="F173" s="928"/>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6"/>
      <c r="B174" s="927"/>
      <c r="C174" s="927"/>
      <c r="D174" s="927"/>
      <c r="E174" s="927"/>
      <c r="F174" s="928"/>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9"/>
    </row>
    <row r="175" spans="1:50" ht="25.5" customHeight="1" x14ac:dyDescent="0.15">
      <c r="A175" s="926"/>
      <c r="B175" s="927"/>
      <c r="C175" s="927"/>
      <c r="D175" s="927"/>
      <c r="E175" s="927"/>
      <c r="F175" s="928"/>
      <c r="G175" s="459"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94"/>
      <c r="AC175" s="459"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x14ac:dyDescent="0.15">
      <c r="A176" s="926"/>
      <c r="B176" s="927"/>
      <c r="C176" s="927"/>
      <c r="D176" s="927"/>
      <c r="E176" s="927"/>
      <c r="F176" s="928"/>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701"/>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x14ac:dyDescent="0.15">
      <c r="A177" s="926"/>
      <c r="B177" s="927"/>
      <c r="C177" s="927"/>
      <c r="D177" s="927"/>
      <c r="E177" s="927"/>
      <c r="F177" s="92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7"/>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6"/>
      <c r="B178" s="927"/>
      <c r="C178" s="927"/>
      <c r="D178" s="927"/>
      <c r="E178" s="927"/>
      <c r="F178" s="92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7"/>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6"/>
      <c r="B179" s="927"/>
      <c r="C179" s="927"/>
      <c r="D179" s="927"/>
      <c r="E179" s="927"/>
      <c r="F179" s="92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7"/>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6"/>
      <c r="B180" s="927"/>
      <c r="C180" s="927"/>
      <c r="D180" s="927"/>
      <c r="E180" s="927"/>
      <c r="F180" s="92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7"/>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6"/>
      <c r="B181" s="927"/>
      <c r="C181" s="927"/>
      <c r="D181" s="927"/>
      <c r="E181" s="927"/>
      <c r="F181" s="92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7"/>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6"/>
      <c r="B182" s="927"/>
      <c r="C182" s="927"/>
      <c r="D182" s="927"/>
      <c r="E182" s="927"/>
      <c r="F182" s="92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7"/>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6"/>
      <c r="B183" s="927"/>
      <c r="C183" s="927"/>
      <c r="D183" s="927"/>
      <c r="E183" s="927"/>
      <c r="F183" s="92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7"/>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6"/>
      <c r="B184" s="927"/>
      <c r="C184" s="927"/>
      <c r="D184" s="927"/>
      <c r="E184" s="927"/>
      <c r="F184" s="92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7"/>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6"/>
      <c r="B185" s="927"/>
      <c r="C185" s="927"/>
      <c r="D185" s="927"/>
      <c r="E185" s="927"/>
      <c r="F185" s="92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7"/>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6"/>
      <c r="B186" s="927"/>
      <c r="C186" s="927"/>
      <c r="D186" s="927"/>
      <c r="E186" s="927"/>
      <c r="F186" s="928"/>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6"/>
      <c r="B187" s="927"/>
      <c r="C187" s="927"/>
      <c r="D187" s="927"/>
      <c r="E187" s="927"/>
      <c r="F187" s="928"/>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9"/>
    </row>
    <row r="188" spans="1:50" ht="24.75" customHeight="1" x14ac:dyDescent="0.15">
      <c r="A188" s="926"/>
      <c r="B188" s="927"/>
      <c r="C188" s="927"/>
      <c r="D188" s="927"/>
      <c r="E188" s="927"/>
      <c r="F188" s="928"/>
      <c r="G188" s="459"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94"/>
      <c r="AC188" s="459"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x14ac:dyDescent="0.15">
      <c r="A189" s="926"/>
      <c r="B189" s="927"/>
      <c r="C189" s="927"/>
      <c r="D189" s="927"/>
      <c r="E189" s="927"/>
      <c r="F189" s="928"/>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701"/>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x14ac:dyDescent="0.15">
      <c r="A190" s="926"/>
      <c r="B190" s="927"/>
      <c r="C190" s="927"/>
      <c r="D190" s="927"/>
      <c r="E190" s="927"/>
      <c r="F190" s="92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7"/>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6"/>
      <c r="B191" s="927"/>
      <c r="C191" s="927"/>
      <c r="D191" s="927"/>
      <c r="E191" s="927"/>
      <c r="F191" s="92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7"/>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6"/>
      <c r="B192" s="927"/>
      <c r="C192" s="927"/>
      <c r="D192" s="927"/>
      <c r="E192" s="927"/>
      <c r="F192" s="92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7"/>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6"/>
      <c r="B193" s="927"/>
      <c r="C193" s="927"/>
      <c r="D193" s="927"/>
      <c r="E193" s="927"/>
      <c r="F193" s="92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7"/>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6"/>
      <c r="B194" s="927"/>
      <c r="C194" s="927"/>
      <c r="D194" s="927"/>
      <c r="E194" s="927"/>
      <c r="F194" s="92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7"/>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6"/>
      <c r="B195" s="927"/>
      <c r="C195" s="927"/>
      <c r="D195" s="927"/>
      <c r="E195" s="927"/>
      <c r="F195" s="92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7"/>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6"/>
      <c r="B196" s="927"/>
      <c r="C196" s="927"/>
      <c r="D196" s="927"/>
      <c r="E196" s="927"/>
      <c r="F196" s="92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7"/>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6"/>
      <c r="B197" s="927"/>
      <c r="C197" s="927"/>
      <c r="D197" s="927"/>
      <c r="E197" s="927"/>
      <c r="F197" s="92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7"/>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6"/>
      <c r="B198" s="927"/>
      <c r="C198" s="927"/>
      <c r="D198" s="927"/>
      <c r="E198" s="927"/>
      <c r="F198" s="92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7"/>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6"/>
      <c r="B199" s="927"/>
      <c r="C199" s="927"/>
      <c r="D199" s="927"/>
      <c r="E199" s="927"/>
      <c r="F199" s="928"/>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6"/>
      <c r="B200" s="927"/>
      <c r="C200" s="927"/>
      <c r="D200" s="927"/>
      <c r="E200" s="927"/>
      <c r="F200" s="928"/>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9"/>
    </row>
    <row r="201" spans="1:50" ht="24.75" customHeight="1" x14ac:dyDescent="0.15">
      <c r="A201" s="926"/>
      <c r="B201" s="927"/>
      <c r="C201" s="927"/>
      <c r="D201" s="927"/>
      <c r="E201" s="927"/>
      <c r="F201" s="928"/>
      <c r="G201" s="459"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94"/>
      <c r="AC201" s="459"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x14ac:dyDescent="0.15">
      <c r="A202" s="926"/>
      <c r="B202" s="927"/>
      <c r="C202" s="927"/>
      <c r="D202" s="927"/>
      <c r="E202" s="927"/>
      <c r="F202" s="928"/>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701"/>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x14ac:dyDescent="0.15">
      <c r="A203" s="926"/>
      <c r="B203" s="927"/>
      <c r="C203" s="927"/>
      <c r="D203" s="927"/>
      <c r="E203" s="927"/>
      <c r="F203" s="92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7"/>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6"/>
      <c r="B204" s="927"/>
      <c r="C204" s="927"/>
      <c r="D204" s="927"/>
      <c r="E204" s="927"/>
      <c r="F204" s="92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7"/>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6"/>
      <c r="B205" s="927"/>
      <c r="C205" s="927"/>
      <c r="D205" s="927"/>
      <c r="E205" s="927"/>
      <c r="F205" s="92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7"/>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6"/>
      <c r="B206" s="927"/>
      <c r="C206" s="927"/>
      <c r="D206" s="927"/>
      <c r="E206" s="927"/>
      <c r="F206" s="92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7"/>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6"/>
      <c r="B207" s="927"/>
      <c r="C207" s="927"/>
      <c r="D207" s="927"/>
      <c r="E207" s="927"/>
      <c r="F207" s="92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7"/>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6"/>
      <c r="B208" s="927"/>
      <c r="C208" s="927"/>
      <c r="D208" s="927"/>
      <c r="E208" s="927"/>
      <c r="F208" s="92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7"/>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6"/>
      <c r="B209" s="927"/>
      <c r="C209" s="927"/>
      <c r="D209" s="927"/>
      <c r="E209" s="927"/>
      <c r="F209" s="92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7"/>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6"/>
      <c r="B210" s="927"/>
      <c r="C210" s="927"/>
      <c r="D210" s="927"/>
      <c r="E210" s="927"/>
      <c r="F210" s="92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7"/>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6"/>
      <c r="B211" s="927"/>
      <c r="C211" s="927"/>
      <c r="D211" s="927"/>
      <c r="E211" s="927"/>
      <c r="F211" s="92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7"/>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9"/>
    </row>
    <row r="215" spans="1:50" ht="24.75" customHeight="1" x14ac:dyDescent="0.15">
      <c r="A215" s="926"/>
      <c r="B215" s="927"/>
      <c r="C215" s="927"/>
      <c r="D215" s="927"/>
      <c r="E215" s="927"/>
      <c r="F215" s="928"/>
      <c r="G215" s="459"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94"/>
      <c r="AC215" s="459"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x14ac:dyDescent="0.15">
      <c r="A216" s="926"/>
      <c r="B216" s="927"/>
      <c r="C216" s="927"/>
      <c r="D216" s="927"/>
      <c r="E216" s="927"/>
      <c r="F216" s="928"/>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701"/>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x14ac:dyDescent="0.15">
      <c r="A217" s="926"/>
      <c r="B217" s="927"/>
      <c r="C217" s="927"/>
      <c r="D217" s="927"/>
      <c r="E217" s="927"/>
      <c r="F217" s="92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7"/>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6"/>
      <c r="B218" s="927"/>
      <c r="C218" s="927"/>
      <c r="D218" s="927"/>
      <c r="E218" s="927"/>
      <c r="F218" s="92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7"/>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6"/>
      <c r="B219" s="927"/>
      <c r="C219" s="927"/>
      <c r="D219" s="927"/>
      <c r="E219" s="927"/>
      <c r="F219" s="92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7"/>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6"/>
      <c r="B220" s="927"/>
      <c r="C220" s="927"/>
      <c r="D220" s="927"/>
      <c r="E220" s="927"/>
      <c r="F220" s="92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7"/>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6"/>
      <c r="B221" s="927"/>
      <c r="C221" s="927"/>
      <c r="D221" s="927"/>
      <c r="E221" s="927"/>
      <c r="F221" s="92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7"/>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6"/>
      <c r="B222" s="927"/>
      <c r="C222" s="927"/>
      <c r="D222" s="927"/>
      <c r="E222" s="927"/>
      <c r="F222" s="92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7"/>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6"/>
      <c r="B223" s="927"/>
      <c r="C223" s="927"/>
      <c r="D223" s="927"/>
      <c r="E223" s="927"/>
      <c r="F223" s="92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7"/>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6"/>
      <c r="B224" s="927"/>
      <c r="C224" s="927"/>
      <c r="D224" s="927"/>
      <c r="E224" s="927"/>
      <c r="F224" s="92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7"/>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6"/>
      <c r="B225" s="927"/>
      <c r="C225" s="927"/>
      <c r="D225" s="927"/>
      <c r="E225" s="927"/>
      <c r="F225" s="92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7"/>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6"/>
      <c r="B226" s="927"/>
      <c r="C226" s="927"/>
      <c r="D226" s="927"/>
      <c r="E226" s="927"/>
      <c r="F226" s="928"/>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6"/>
      <c r="B227" s="927"/>
      <c r="C227" s="927"/>
      <c r="D227" s="927"/>
      <c r="E227" s="927"/>
      <c r="F227" s="928"/>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9"/>
    </row>
    <row r="228" spans="1:50" ht="25.5" customHeight="1" x14ac:dyDescent="0.15">
      <c r="A228" s="926"/>
      <c r="B228" s="927"/>
      <c r="C228" s="927"/>
      <c r="D228" s="927"/>
      <c r="E228" s="927"/>
      <c r="F228" s="928"/>
      <c r="G228" s="459"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94"/>
      <c r="AC228" s="459"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x14ac:dyDescent="0.15">
      <c r="A229" s="926"/>
      <c r="B229" s="927"/>
      <c r="C229" s="927"/>
      <c r="D229" s="927"/>
      <c r="E229" s="927"/>
      <c r="F229" s="928"/>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701"/>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x14ac:dyDescent="0.15">
      <c r="A230" s="926"/>
      <c r="B230" s="927"/>
      <c r="C230" s="927"/>
      <c r="D230" s="927"/>
      <c r="E230" s="927"/>
      <c r="F230" s="92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7"/>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6"/>
      <c r="B231" s="927"/>
      <c r="C231" s="927"/>
      <c r="D231" s="927"/>
      <c r="E231" s="927"/>
      <c r="F231" s="92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7"/>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6"/>
      <c r="B232" s="927"/>
      <c r="C232" s="927"/>
      <c r="D232" s="927"/>
      <c r="E232" s="927"/>
      <c r="F232" s="92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7"/>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6"/>
      <c r="B233" s="927"/>
      <c r="C233" s="927"/>
      <c r="D233" s="927"/>
      <c r="E233" s="927"/>
      <c r="F233" s="92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7"/>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6"/>
      <c r="B234" s="927"/>
      <c r="C234" s="927"/>
      <c r="D234" s="927"/>
      <c r="E234" s="927"/>
      <c r="F234" s="92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7"/>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6"/>
      <c r="B235" s="927"/>
      <c r="C235" s="927"/>
      <c r="D235" s="927"/>
      <c r="E235" s="927"/>
      <c r="F235" s="92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7"/>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6"/>
      <c r="B236" s="927"/>
      <c r="C236" s="927"/>
      <c r="D236" s="927"/>
      <c r="E236" s="927"/>
      <c r="F236" s="92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7"/>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6"/>
      <c r="B237" s="927"/>
      <c r="C237" s="927"/>
      <c r="D237" s="927"/>
      <c r="E237" s="927"/>
      <c r="F237" s="92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7"/>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6"/>
      <c r="B238" s="927"/>
      <c r="C238" s="927"/>
      <c r="D238" s="927"/>
      <c r="E238" s="927"/>
      <c r="F238" s="92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7"/>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6"/>
      <c r="B239" s="927"/>
      <c r="C239" s="927"/>
      <c r="D239" s="927"/>
      <c r="E239" s="927"/>
      <c r="F239" s="928"/>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6"/>
      <c r="B240" s="927"/>
      <c r="C240" s="927"/>
      <c r="D240" s="927"/>
      <c r="E240" s="927"/>
      <c r="F240" s="928"/>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9"/>
    </row>
    <row r="241" spans="1:50" ht="24.75" customHeight="1" x14ac:dyDescent="0.15">
      <c r="A241" s="926"/>
      <c r="B241" s="927"/>
      <c r="C241" s="927"/>
      <c r="D241" s="927"/>
      <c r="E241" s="927"/>
      <c r="F241" s="928"/>
      <c r="G241" s="459"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94"/>
      <c r="AC241" s="459"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x14ac:dyDescent="0.15">
      <c r="A242" s="926"/>
      <c r="B242" s="927"/>
      <c r="C242" s="927"/>
      <c r="D242" s="927"/>
      <c r="E242" s="927"/>
      <c r="F242" s="928"/>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701"/>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x14ac:dyDescent="0.15">
      <c r="A243" s="926"/>
      <c r="B243" s="927"/>
      <c r="C243" s="927"/>
      <c r="D243" s="927"/>
      <c r="E243" s="927"/>
      <c r="F243" s="92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7"/>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6"/>
      <c r="B244" s="927"/>
      <c r="C244" s="927"/>
      <c r="D244" s="927"/>
      <c r="E244" s="927"/>
      <c r="F244" s="92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7"/>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6"/>
      <c r="B245" s="927"/>
      <c r="C245" s="927"/>
      <c r="D245" s="927"/>
      <c r="E245" s="927"/>
      <c r="F245" s="92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7"/>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6"/>
      <c r="B246" s="927"/>
      <c r="C246" s="927"/>
      <c r="D246" s="927"/>
      <c r="E246" s="927"/>
      <c r="F246" s="92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7"/>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6"/>
      <c r="B247" s="927"/>
      <c r="C247" s="927"/>
      <c r="D247" s="927"/>
      <c r="E247" s="927"/>
      <c r="F247" s="92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7"/>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6"/>
      <c r="B248" s="927"/>
      <c r="C248" s="927"/>
      <c r="D248" s="927"/>
      <c r="E248" s="927"/>
      <c r="F248" s="92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7"/>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6"/>
      <c r="B249" s="927"/>
      <c r="C249" s="927"/>
      <c r="D249" s="927"/>
      <c r="E249" s="927"/>
      <c r="F249" s="92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7"/>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6"/>
      <c r="B250" s="927"/>
      <c r="C250" s="927"/>
      <c r="D250" s="927"/>
      <c r="E250" s="927"/>
      <c r="F250" s="92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7"/>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6"/>
      <c r="B251" s="927"/>
      <c r="C251" s="927"/>
      <c r="D251" s="927"/>
      <c r="E251" s="927"/>
      <c r="F251" s="92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7"/>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6"/>
      <c r="B252" s="927"/>
      <c r="C252" s="927"/>
      <c r="D252" s="927"/>
      <c r="E252" s="927"/>
      <c r="F252" s="928"/>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6"/>
      <c r="B253" s="927"/>
      <c r="C253" s="927"/>
      <c r="D253" s="927"/>
      <c r="E253" s="927"/>
      <c r="F253" s="928"/>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9"/>
    </row>
    <row r="254" spans="1:50" ht="24.75" customHeight="1" x14ac:dyDescent="0.15">
      <c r="A254" s="926"/>
      <c r="B254" s="927"/>
      <c r="C254" s="927"/>
      <c r="D254" s="927"/>
      <c r="E254" s="927"/>
      <c r="F254" s="928"/>
      <c r="G254" s="459"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94"/>
      <c r="AC254" s="459"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x14ac:dyDescent="0.15">
      <c r="A255" s="926"/>
      <c r="B255" s="927"/>
      <c r="C255" s="927"/>
      <c r="D255" s="927"/>
      <c r="E255" s="927"/>
      <c r="F255" s="928"/>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701"/>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x14ac:dyDescent="0.15">
      <c r="A256" s="926"/>
      <c r="B256" s="927"/>
      <c r="C256" s="927"/>
      <c r="D256" s="927"/>
      <c r="E256" s="927"/>
      <c r="F256" s="92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7"/>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6"/>
      <c r="B257" s="927"/>
      <c r="C257" s="927"/>
      <c r="D257" s="927"/>
      <c r="E257" s="927"/>
      <c r="F257" s="92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7"/>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6"/>
      <c r="B258" s="927"/>
      <c r="C258" s="927"/>
      <c r="D258" s="927"/>
      <c r="E258" s="927"/>
      <c r="F258" s="92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7"/>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6"/>
      <c r="B259" s="927"/>
      <c r="C259" s="927"/>
      <c r="D259" s="927"/>
      <c r="E259" s="927"/>
      <c r="F259" s="92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7"/>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6"/>
      <c r="B260" s="927"/>
      <c r="C260" s="927"/>
      <c r="D260" s="927"/>
      <c r="E260" s="927"/>
      <c r="F260" s="92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7"/>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6"/>
      <c r="B261" s="927"/>
      <c r="C261" s="927"/>
      <c r="D261" s="927"/>
      <c r="E261" s="927"/>
      <c r="F261" s="92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7"/>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6"/>
      <c r="B262" s="927"/>
      <c r="C262" s="927"/>
      <c r="D262" s="927"/>
      <c r="E262" s="927"/>
      <c r="F262" s="92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7"/>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6"/>
      <c r="B263" s="927"/>
      <c r="C263" s="927"/>
      <c r="D263" s="927"/>
      <c r="E263" s="927"/>
      <c r="F263" s="92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7"/>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6"/>
      <c r="B264" s="927"/>
      <c r="C264" s="927"/>
      <c r="D264" s="927"/>
      <c r="E264" s="927"/>
      <c r="F264" s="92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7"/>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37">
        <v>1</v>
      </c>
      <c r="B4" s="93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7">
        <v>2</v>
      </c>
      <c r="B5" s="93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7">
        <v>3</v>
      </c>
      <c r="B6" s="93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7">
        <v>4</v>
      </c>
      <c r="B7" s="93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7">
        <v>5</v>
      </c>
      <c r="B8" s="93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7">
        <v>6</v>
      </c>
      <c r="B9" s="93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7">
        <v>7</v>
      </c>
      <c r="B10" s="93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7">
        <v>8</v>
      </c>
      <c r="B11" s="93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7">
        <v>9</v>
      </c>
      <c r="B12" s="93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7">
        <v>10</v>
      </c>
      <c r="B13" s="93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7">
        <v>11</v>
      </c>
      <c r="B14" s="93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7">
        <v>12</v>
      </c>
      <c r="B15" s="93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7">
        <v>13</v>
      </c>
      <c r="B16" s="93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7">
        <v>14</v>
      </c>
      <c r="B17" s="93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7">
        <v>15</v>
      </c>
      <c r="B18" s="93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7">
        <v>16</v>
      </c>
      <c r="B19" s="93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7">
        <v>17</v>
      </c>
      <c r="B20" s="93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7">
        <v>18</v>
      </c>
      <c r="B21" s="93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7">
        <v>19</v>
      </c>
      <c r="B22" s="93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7">
        <v>20</v>
      </c>
      <c r="B23" s="93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7">
        <v>21</v>
      </c>
      <c r="B24" s="93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7">
        <v>22</v>
      </c>
      <c r="B25" s="93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7">
        <v>23</v>
      </c>
      <c r="B26" s="93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7">
        <v>24</v>
      </c>
      <c r="B27" s="93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7">
        <v>25</v>
      </c>
      <c r="B28" s="93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7">
        <v>26</v>
      </c>
      <c r="B29" s="93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7">
        <v>27</v>
      </c>
      <c r="B30" s="93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7">
        <v>28</v>
      </c>
      <c r="B31" s="93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7">
        <v>29</v>
      </c>
      <c r="B32" s="93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7">
        <v>30</v>
      </c>
      <c r="B33" s="93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7">
        <v>1</v>
      </c>
      <c r="B37" s="93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7">
        <v>2</v>
      </c>
      <c r="B38" s="93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7">
        <v>3</v>
      </c>
      <c r="B39" s="93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7">
        <v>4</v>
      </c>
      <c r="B40" s="93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7">
        <v>5</v>
      </c>
      <c r="B41" s="93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7">
        <v>6</v>
      </c>
      <c r="B42" s="93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7">
        <v>7</v>
      </c>
      <c r="B43" s="93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7">
        <v>8</v>
      </c>
      <c r="B44" s="93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7">
        <v>9</v>
      </c>
      <c r="B45" s="93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7">
        <v>10</v>
      </c>
      <c r="B46" s="93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7">
        <v>11</v>
      </c>
      <c r="B47" s="93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7">
        <v>12</v>
      </c>
      <c r="B48" s="93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7">
        <v>13</v>
      </c>
      <c r="B49" s="93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7">
        <v>14</v>
      </c>
      <c r="B50" s="93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7">
        <v>15</v>
      </c>
      <c r="B51" s="93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7">
        <v>16</v>
      </c>
      <c r="B52" s="93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7">
        <v>17</v>
      </c>
      <c r="B53" s="93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7">
        <v>18</v>
      </c>
      <c r="B54" s="93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7">
        <v>19</v>
      </c>
      <c r="B55" s="93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7">
        <v>20</v>
      </c>
      <c r="B56" s="93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7">
        <v>21</v>
      </c>
      <c r="B57" s="93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7">
        <v>22</v>
      </c>
      <c r="B58" s="93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7">
        <v>23</v>
      </c>
      <c r="B59" s="93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7">
        <v>24</v>
      </c>
      <c r="B60" s="93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7">
        <v>25</v>
      </c>
      <c r="B61" s="93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7">
        <v>26</v>
      </c>
      <c r="B62" s="93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7">
        <v>27</v>
      </c>
      <c r="B63" s="93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7">
        <v>28</v>
      </c>
      <c r="B64" s="93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7">
        <v>29</v>
      </c>
      <c r="B65" s="93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7">
        <v>30</v>
      </c>
      <c r="B66" s="93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7">
        <v>1</v>
      </c>
      <c r="B70" s="93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7">
        <v>2</v>
      </c>
      <c r="B71" s="93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7">
        <v>3</v>
      </c>
      <c r="B72" s="93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7">
        <v>4</v>
      </c>
      <c r="B73" s="93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7">
        <v>5</v>
      </c>
      <c r="B74" s="93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7">
        <v>6</v>
      </c>
      <c r="B75" s="93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7">
        <v>7</v>
      </c>
      <c r="B76" s="93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7">
        <v>8</v>
      </c>
      <c r="B77" s="93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7">
        <v>9</v>
      </c>
      <c r="B78" s="93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7">
        <v>10</v>
      </c>
      <c r="B79" s="93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7">
        <v>11</v>
      </c>
      <c r="B80" s="93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7">
        <v>12</v>
      </c>
      <c r="B81" s="93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7">
        <v>13</v>
      </c>
      <c r="B82" s="93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7">
        <v>14</v>
      </c>
      <c r="B83" s="93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7">
        <v>15</v>
      </c>
      <c r="B84" s="93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7">
        <v>16</v>
      </c>
      <c r="B85" s="93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7">
        <v>17</v>
      </c>
      <c r="B86" s="93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7">
        <v>18</v>
      </c>
      <c r="B87" s="93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7">
        <v>19</v>
      </c>
      <c r="B88" s="93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7">
        <v>20</v>
      </c>
      <c r="B89" s="93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7">
        <v>21</v>
      </c>
      <c r="B90" s="93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7">
        <v>22</v>
      </c>
      <c r="B91" s="93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7">
        <v>23</v>
      </c>
      <c r="B92" s="93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7">
        <v>24</v>
      </c>
      <c r="B93" s="93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7">
        <v>25</v>
      </c>
      <c r="B94" s="93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7">
        <v>26</v>
      </c>
      <c r="B95" s="93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7">
        <v>27</v>
      </c>
      <c r="B96" s="93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7">
        <v>28</v>
      </c>
      <c r="B97" s="93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7">
        <v>29</v>
      </c>
      <c r="B98" s="93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7">
        <v>30</v>
      </c>
      <c r="B99" s="93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7">
        <v>1</v>
      </c>
      <c r="B103" s="93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7">
        <v>2</v>
      </c>
      <c r="B104" s="93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7">
        <v>3</v>
      </c>
      <c r="B105" s="93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7">
        <v>4</v>
      </c>
      <c r="B106" s="93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7">
        <v>5</v>
      </c>
      <c r="B107" s="93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7">
        <v>6</v>
      </c>
      <c r="B108" s="93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7">
        <v>7</v>
      </c>
      <c r="B109" s="93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7">
        <v>8</v>
      </c>
      <c r="B110" s="93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7">
        <v>9</v>
      </c>
      <c r="B111" s="93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7">
        <v>10</v>
      </c>
      <c r="B112" s="93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7">
        <v>11</v>
      </c>
      <c r="B113" s="93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7">
        <v>12</v>
      </c>
      <c r="B114" s="93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7">
        <v>13</v>
      </c>
      <c r="B115" s="93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7">
        <v>14</v>
      </c>
      <c r="B116" s="93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7">
        <v>15</v>
      </c>
      <c r="B117" s="93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7">
        <v>16</v>
      </c>
      <c r="B118" s="93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7">
        <v>17</v>
      </c>
      <c r="B119" s="93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7">
        <v>18</v>
      </c>
      <c r="B120" s="93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7">
        <v>19</v>
      </c>
      <c r="B121" s="93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7">
        <v>20</v>
      </c>
      <c r="B122" s="93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7">
        <v>21</v>
      </c>
      <c r="B123" s="93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7">
        <v>22</v>
      </c>
      <c r="B124" s="93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7">
        <v>23</v>
      </c>
      <c r="B125" s="93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7">
        <v>24</v>
      </c>
      <c r="B126" s="93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7">
        <v>25</v>
      </c>
      <c r="B127" s="93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7">
        <v>26</v>
      </c>
      <c r="B128" s="93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7">
        <v>27</v>
      </c>
      <c r="B129" s="93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7">
        <v>28</v>
      </c>
      <c r="B130" s="93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7">
        <v>29</v>
      </c>
      <c r="B131" s="93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7">
        <v>30</v>
      </c>
      <c r="B132" s="93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7">
        <v>1</v>
      </c>
      <c r="B136" s="93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7">
        <v>2</v>
      </c>
      <c r="B137" s="93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7">
        <v>3</v>
      </c>
      <c r="B138" s="93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7">
        <v>4</v>
      </c>
      <c r="B139" s="93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7">
        <v>5</v>
      </c>
      <c r="B140" s="93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7">
        <v>6</v>
      </c>
      <c r="B141" s="93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7">
        <v>7</v>
      </c>
      <c r="B142" s="93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7">
        <v>8</v>
      </c>
      <c r="B143" s="93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7">
        <v>9</v>
      </c>
      <c r="B144" s="93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7">
        <v>10</v>
      </c>
      <c r="B145" s="93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7">
        <v>11</v>
      </c>
      <c r="B146" s="93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7">
        <v>12</v>
      </c>
      <c r="B147" s="93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7">
        <v>13</v>
      </c>
      <c r="B148" s="93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7">
        <v>14</v>
      </c>
      <c r="B149" s="93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7">
        <v>15</v>
      </c>
      <c r="B150" s="93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7">
        <v>16</v>
      </c>
      <c r="B151" s="93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7">
        <v>17</v>
      </c>
      <c r="B152" s="93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7">
        <v>18</v>
      </c>
      <c r="B153" s="93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7">
        <v>19</v>
      </c>
      <c r="B154" s="93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7">
        <v>20</v>
      </c>
      <c r="B155" s="93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7">
        <v>21</v>
      </c>
      <c r="B156" s="93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7">
        <v>22</v>
      </c>
      <c r="B157" s="93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7">
        <v>23</v>
      </c>
      <c r="B158" s="93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7">
        <v>24</v>
      </c>
      <c r="B159" s="93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7">
        <v>25</v>
      </c>
      <c r="B160" s="93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7">
        <v>26</v>
      </c>
      <c r="B161" s="93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7">
        <v>27</v>
      </c>
      <c r="B162" s="93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7">
        <v>28</v>
      </c>
      <c r="B163" s="93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7">
        <v>29</v>
      </c>
      <c r="B164" s="93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7">
        <v>30</v>
      </c>
      <c r="B165" s="93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7">
        <v>1</v>
      </c>
      <c r="B169" s="93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7">
        <v>2</v>
      </c>
      <c r="B170" s="93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7">
        <v>3</v>
      </c>
      <c r="B171" s="93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7">
        <v>4</v>
      </c>
      <c r="B172" s="93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7">
        <v>5</v>
      </c>
      <c r="B173" s="93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7">
        <v>6</v>
      </c>
      <c r="B174" s="93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7">
        <v>7</v>
      </c>
      <c r="B175" s="93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7">
        <v>8</v>
      </c>
      <c r="B176" s="93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7">
        <v>9</v>
      </c>
      <c r="B177" s="93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7">
        <v>10</v>
      </c>
      <c r="B178" s="93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7">
        <v>11</v>
      </c>
      <c r="B179" s="93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7">
        <v>12</v>
      </c>
      <c r="B180" s="93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7">
        <v>13</v>
      </c>
      <c r="B181" s="93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7">
        <v>14</v>
      </c>
      <c r="B182" s="93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7">
        <v>15</v>
      </c>
      <c r="B183" s="93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7">
        <v>16</v>
      </c>
      <c r="B184" s="93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7">
        <v>17</v>
      </c>
      <c r="B185" s="93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7">
        <v>18</v>
      </c>
      <c r="B186" s="93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7">
        <v>19</v>
      </c>
      <c r="B187" s="93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7">
        <v>20</v>
      </c>
      <c r="B188" s="93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7">
        <v>21</v>
      </c>
      <c r="B189" s="93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7">
        <v>22</v>
      </c>
      <c r="B190" s="93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7">
        <v>23</v>
      </c>
      <c r="B191" s="93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7">
        <v>24</v>
      </c>
      <c r="B192" s="93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7">
        <v>25</v>
      </c>
      <c r="B193" s="93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7">
        <v>26</v>
      </c>
      <c r="B194" s="93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7">
        <v>27</v>
      </c>
      <c r="B195" s="93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7">
        <v>28</v>
      </c>
      <c r="B196" s="93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7">
        <v>29</v>
      </c>
      <c r="B197" s="93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7">
        <v>30</v>
      </c>
      <c r="B198" s="93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7">
        <v>1</v>
      </c>
      <c r="B202" s="93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7">
        <v>2</v>
      </c>
      <c r="B203" s="93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7">
        <v>3</v>
      </c>
      <c r="B204" s="93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7">
        <v>4</v>
      </c>
      <c r="B205" s="93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7">
        <v>5</v>
      </c>
      <c r="B206" s="93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7">
        <v>6</v>
      </c>
      <c r="B207" s="93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7">
        <v>7</v>
      </c>
      <c r="B208" s="93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7">
        <v>8</v>
      </c>
      <c r="B209" s="93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7">
        <v>9</v>
      </c>
      <c r="B210" s="93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7">
        <v>10</v>
      </c>
      <c r="B211" s="93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7">
        <v>11</v>
      </c>
      <c r="B212" s="93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7">
        <v>12</v>
      </c>
      <c r="B213" s="93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7">
        <v>13</v>
      </c>
      <c r="B214" s="93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7">
        <v>14</v>
      </c>
      <c r="B215" s="93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7">
        <v>15</v>
      </c>
      <c r="B216" s="93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7">
        <v>16</v>
      </c>
      <c r="B217" s="93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7">
        <v>17</v>
      </c>
      <c r="B218" s="93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7">
        <v>18</v>
      </c>
      <c r="B219" s="93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7">
        <v>19</v>
      </c>
      <c r="B220" s="93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7">
        <v>20</v>
      </c>
      <c r="B221" s="93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7">
        <v>21</v>
      </c>
      <c r="B222" s="93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7">
        <v>22</v>
      </c>
      <c r="B223" s="93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7">
        <v>23</v>
      </c>
      <c r="B224" s="93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7">
        <v>24</v>
      </c>
      <c r="B225" s="93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7">
        <v>25</v>
      </c>
      <c r="B226" s="93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7">
        <v>26</v>
      </c>
      <c r="B227" s="93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7">
        <v>27</v>
      </c>
      <c r="B228" s="93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7">
        <v>28</v>
      </c>
      <c r="B229" s="93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7">
        <v>29</v>
      </c>
      <c r="B230" s="93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7">
        <v>30</v>
      </c>
      <c r="B231" s="93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7">
        <v>1</v>
      </c>
      <c r="B235" s="93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7">
        <v>2</v>
      </c>
      <c r="B236" s="93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7">
        <v>3</v>
      </c>
      <c r="B237" s="93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7">
        <v>4</v>
      </c>
      <c r="B238" s="93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7">
        <v>5</v>
      </c>
      <c r="B239" s="93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7">
        <v>6</v>
      </c>
      <c r="B240" s="93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7">
        <v>7</v>
      </c>
      <c r="B241" s="93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7">
        <v>8</v>
      </c>
      <c r="B242" s="93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7">
        <v>9</v>
      </c>
      <c r="B243" s="93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7">
        <v>10</v>
      </c>
      <c r="B244" s="93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7">
        <v>11</v>
      </c>
      <c r="B245" s="93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7">
        <v>12</v>
      </c>
      <c r="B246" s="93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7">
        <v>13</v>
      </c>
      <c r="B247" s="93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7">
        <v>14</v>
      </c>
      <c r="B248" s="93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7">
        <v>15</v>
      </c>
      <c r="B249" s="93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7">
        <v>16</v>
      </c>
      <c r="B250" s="93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7">
        <v>17</v>
      </c>
      <c r="B251" s="93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7">
        <v>18</v>
      </c>
      <c r="B252" s="93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7">
        <v>19</v>
      </c>
      <c r="B253" s="93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7">
        <v>20</v>
      </c>
      <c r="B254" s="93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7">
        <v>21</v>
      </c>
      <c r="B255" s="93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7">
        <v>22</v>
      </c>
      <c r="B256" s="93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7">
        <v>23</v>
      </c>
      <c r="B257" s="93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7">
        <v>24</v>
      </c>
      <c r="B258" s="93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7">
        <v>25</v>
      </c>
      <c r="B259" s="93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7">
        <v>26</v>
      </c>
      <c r="B260" s="93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7">
        <v>27</v>
      </c>
      <c r="B261" s="93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7">
        <v>28</v>
      </c>
      <c r="B262" s="93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7">
        <v>29</v>
      </c>
      <c r="B263" s="93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7">
        <v>30</v>
      </c>
      <c r="B264" s="93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7">
        <v>1</v>
      </c>
      <c r="B268" s="93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7">
        <v>2</v>
      </c>
      <c r="B269" s="93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7">
        <v>3</v>
      </c>
      <c r="B270" s="93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7">
        <v>4</v>
      </c>
      <c r="B271" s="93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7">
        <v>5</v>
      </c>
      <c r="B272" s="93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7">
        <v>6</v>
      </c>
      <c r="B273" s="93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7">
        <v>7</v>
      </c>
      <c r="B274" s="93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7">
        <v>8</v>
      </c>
      <c r="B275" s="93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7">
        <v>9</v>
      </c>
      <c r="B276" s="93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7">
        <v>10</v>
      </c>
      <c r="B277" s="93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7">
        <v>11</v>
      </c>
      <c r="B278" s="93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7">
        <v>12</v>
      </c>
      <c r="B279" s="93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7">
        <v>13</v>
      </c>
      <c r="B280" s="93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7">
        <v>14</v>
      </c>
      <c r="B281" s="93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7">
        <v>15</v>
      </c>
      <c r="B282" s="93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7">
        <v>16</v>
      </c>
      <c r="B283" s="93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7">
        <v>17</v>
      </c>
      <c r="B284" s="93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7">
        <v>18</v>
      </c>
      <c r="B285" s="93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7">
        <v>19</v>
      </c>
      <c r="B286" s="93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7">
        <v>20</v>
      </c>
      <c r="B287" s="93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7">
        <v>21</v>
      </c>
      <c r="B288" s="93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7">
        <v>22</v>
      </c>
      <c r="B289" s="93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7">
        <v>23</v>
      </c>
      <c r="B290" s="93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7">
        <v>24</v>
      </c>
      <c r="B291" s="93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7">
        <v>25</v>
      </c>
      <c r="B292" s="93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7">
        <v>26</v>
      </c>
      <c r="B293" s="93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7">
        <v>27</v>
      </c>
      <c r="B294" s="93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7">
        <v>28</v>
      </c>
      <c r="B295" s="93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7">
        <v>29</v>
      </c>
      <c r="B296" s="93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7">
        <v>30</v>
      </c>
      <c r="B297" s="93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7">
        <v>1</v>
      </c>
      <c r="B301" s="93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7">
        <v>2</v>
      </c>
      <c r="B302" s="93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7">
        <v>3</v>
      </c>
      <c r="B303" s="93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7">
        <v>4</v>
      </c>
      <c r="B304" s="93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7">
        <v>5</v>
      </c>
      <c r="B305" s="93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7">
        <v>6</v>
      </c>
      <c r="B306" s="93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7">
        <v>7</v>
      </c>
      <c r="B307" s="93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7">
        <v>8</v>
      </c>
      <c r="B308" s="93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7">
        <v>9</v>
      </c>
      <c r="B309" s="93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7">
        <v>10</v>
      </c>
      <c r="B310" s="93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7">
        <v>11</v>
      </c>
      <c r="B311" s="93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7">
        <v>12</v>
      </c>
      <c r="B312" s="93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7">
        <v>13</v>
      </c>
      <c r="B313" s="93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7">
        <v>14</v>
      </c>
      <c r="B314" s="93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7">
        <v>15</v>
      </c>
      <c r="B315" s="93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7">
        <v>16</v>
      </c>
      <c r="B316" s="93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7">
        <v>17</v>
      </c>
      <c r="B317" s="93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7">
        <v>18</v>
      </c>
      <c r="B318" s="93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7">
        <v>19</v>
      </c>
      <c r="B319" s="93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7">
        <v>20</v>
      </c>
      <c r="B320" s="93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7">
        <v>21</v>
      </c>
      <c r="B321" s="93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7">
        <v>22</v>
      </c>
      <c r="B322" s="93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7">
        <v>23</v>
      </c>
      <c r="B323" s="93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7">
        <v>24</v>
      </c>
      <c r="B324" s="93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7">
        <v>25</v>
      </c>
      <c r="B325" s="93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7">
        <v>26</v>
      </c>
      <c r="B326" s="93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7">
        <v>27</v>
      </c>
      <c r="B327" s="93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7">
        <v>28</v>
      </c>
      <c r="B328" s="93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7">
        <v>29</v>
      </c>
      <c r="B329" s="93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7">
        <v>30</v>
      </c>
      <c r="B330" s="93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7">
        <v>1</v>
      </c>
      <c r="B334" s="93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7">
        <v>2</v>
      </c>
      <c r="B335" s="93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7">
        <v>3</v>
      </c>
      <c r="B336" s="93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7">
        <v>4</v>
      </c>
      <c r="B337" s="93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7">
        <v>5</v>
      </c>
      <c r="B338" s="93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7">
        <v>6</v>
      </c>
      <c r="B339" s="93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7">
        <v>7</v>
      </c>
      <c r="B340" s="93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7">
        <v>8</v>
      </c>
      <c r="B341" s="93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7">
        <v>9</v>
      </c>
      <c r="B342" s="93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7">
        <v>10</v>
      </c>
      <c r="B343" s="93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7">
        <v>11</v>
      </c>
      <c r="B344" s="93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7">
        <v>12</v>
      </c>
      <c r="B345" s="93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7">
        <v>13</v>
      </c>
      <c r="B346" s="93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7">
        <v>14</v>
      </c>
      <c r="B347" s="93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7">
        <v>15</v>
      </c>
      <c r="B348" s="93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7">
        <v>16</v>
      </c>
      <c r="B349" s="93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7">
        <v>17</v>
      </c>
      <c r="B350" s="93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7">
        <v>18</v>
      </c>
      <c r="B351" s="93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7">
        <v>19</v>
      </c>
      <c r="B352" s="93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7">
        <v>20</v>
      </c>
      <c r="B353" s="93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7">
        <v>21</v>
      </c>
      <c r="B354" s="93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7">
        <v>22</v>
      </c>
      <c r="B355" s="93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7">
        <v>23</v>
      </c>
      <c r="B356" s="93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7">
        <v>24</v>
      </c>
      <c r="B357" s="93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7">
        <v>25</v>
      </c>
      <c r="B358" s="93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7">
        <v>26</v>
      </c>
      <c r="B359" s="93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7">
        <v>27</v>
      </c>
      <c r="B360" s="93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7">
        <v>28</v>
      </c>
      <c r="B361" s="93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7">
        <v>29</v>
      </c>
      <c r="B362" s="93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7">
        <v>30</v>
      </c>
      <c r="B363" s="93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7">
        <v>1</v>
      </c>
      <c r="B367" s="93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7">
        <v>2</v>
      </c>
      <c r="B368" s="93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7">
        <v>3</v>
      </c>
      <c r="B369" s="93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7">
        <v>4</v>
      </c>
      <c r="B370" s="93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7">
        <v>5</v>
      </c>
      <c r="B371" s="93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7">
        <v>6</v>
      </c>
      <c r="B372" s="93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7">
        <v>7</v>
      </c>
      <c r="B373" s="93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7">
        <v>8</v>
      </c>
      <c r="B374" s="93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7">
        <v>9</v>
      </c>
      <c r="B375" s="93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7">
        <v>10</v>
      </c>
      <c r="B376" s="93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7">
        <v>11</v>
      </c>
      <c r="B377" s="93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7">
        <v>12</v>
      </c>
      <c r="B378" s="93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7">
        <v>13</v>
      </c>
      <c r="B379" s="93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7">
        <v>14</v>
      </c>
      <c r="B380" s="93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7">
        <v>15</v>
      </c>
      <c r="B381" s="93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7">
        <v>16</v>
      </c>
      <c r="B382" s="93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7">
        <v>17</v>
      </c>
      <c r="B383" s="93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7">
        <v>18</v>
      </c>
      <c r="B384" s="93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7">
        <v>19</v>
      </c>
      <c r="B385" s="93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7">
        <v>20</v>
      </c>
      <c r="B386" s="93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7">
        <v>21</v>
      </c>
      <c r="B387" s="93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7">
        <v>22</v>
      </c>
      <c r="B388" s="93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7">
        <v>23</v>
      </c>
      <c r="B389" s="93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7">
        <v>24</v>
      </c>
      <c r="B390" s="93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7">
        <v>25</v>
      </c>
      <c r="B391" s="93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7">
        <v>26</v>
      </c>
      <c r="B392" s="93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7">
        <v>27</v>
      </c>
      <c r="B393" s="93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7">
        <v>28</v>
      </c>
      <c r="B394" s="93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7">
        <v>29</v>
      </c>
      <c r="B395" s="93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7">
        <v>30</v>
      </c>
      <c r="B396" s="93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7">
        <v>1</v>
      </c>
      <c r="B400" s="93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7">
        <v>2</v>
      </c>
      <c r="B401" s="93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7">
        <v>3</v>
      </c>
      <c r="B402" s="93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7">
        <v>4</v>
      </c>
      <c r="B403" s="93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7">
        <v>5</v>
      </c>
      <c r="B404" s="93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7">
        <v>6</v>
      </c>
      <c r="B405" s="93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7">
        <v>7</v>
      </c>
      <c r="B406" s="93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7">
        <v>8</v>
      </c>
      <c r="B407" s="93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7">
        <v>9</v>
      </c>
      <c r="B408" s="93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7">
        <v>10</v>
      </c>
      <c r="B409" s="93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7">
        <v>11</v>
      </c>
      <c r="B410" s="93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7">
        <v>12</v>
      </c>
      <c r="B411" s="93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7">
        <v>13</v>
      </c>
      <c r="B412" s="93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7">
        <v>14</v>
      </c>
      <c r="B413" s="93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7">
        <v>15</v>
      </c>
      <c r="B414" s="93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7">
        <v>16</v>
      </c>
      <c r="B415" s="93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7">
        <v>17</v>
      </c>
      <c r="B416" s="93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7">
        <v>18</v>
      </c>
      <c r="B417" s="93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7">
        <v>19</v>
      </c>
      <c r="B418" s="93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7">
        <v>20</v>
      </c>
      <c r="B419" s="93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7">
        <v>21</v>
      </c>
      <c r="B420" s="93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7">
        <v>22</v>
      </c>
      <c r="B421" s="93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7">
        <v>23</v>
      </c>
      <c r="B422" s="93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7">
        <v>24</v>
      </c>
      <c r="B423" s="93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7">
        <v>25</v>
      </c>
      <c r="B424" s="93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7">
        <v>26</v>
      </c>
      <c r="B425" s="93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7">
        <v>27</v>
      </c>
      <c r="B426" s="93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7">
        <v>28</v>
      </c>
      <c r="B427" s="93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7">
        <v>29</v>
      </c>
      <c r="B428" s="93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7">
        <v>30</v>
      </c>
      <c r="B429" s="93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7">
        <v>1</v>
      </c>
      <c r="B433" s="93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7">
        <v>2</v>
      </c>
      <c r="B434" s="93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7">
        <v>3</v>
      </c>
      <c r="B435" s="93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7">
        <v>4</v>
      </c>
      <c r="B436" s="93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7">
        <v>5</v>
      </c>
      <c r="B437" s="93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7">
        <v>6</v>
      </c>
      <c r="B438" s="93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7">
        <v>7</v>
      </c>
      <c r="B439" s="93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7">
        <v>8</v>
      </c>
      <c r="B440" s="93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7">
        <v>9</v>
      </c>
      <c r="B441" s="93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7">
        <v>10</v>
      </c>
      <c r="B442" s="93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7">
        <v>11</v>
      </c>
      <c r="B443" s="93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7">
        <v>12</v>
      </c>
      <c r="B444" s="93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7">
        <v>13</v>
      </c>
      <c r="B445" s="93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7">
        <v>14</v>
      </c>
      <c r="B446" s="93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7">
        <v>15</v>
      </c>
      <c r="B447" s="93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7">
        <v>16</v>
      </c>
      <c r="B448" s="93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7">
        <v>17</v>
      </c>
      <c r="B449" s="93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7">
        <v>18</v>
      </c>
      <c r="B450" s="93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7">
        <v>19</v>
      </c>
      <c r="B451" s="93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7">
        <v>20</v>
      </c>
      <c r="B452" s="93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7">
        <v>21</v>
      </c>
      <c r="B453" s="93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7">
        <v>22</v>
      </c>
      <c r="B454" s="93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7">
        <v>23</v>
      </c>
      <c r="B455" s="93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7">
        <v>24</v>
      </c>
      <c r="B456" s="93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7">
        <v>25</v>
      </c>
      <c r="B457" s="93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7">
        <v>26</v>
      </c>
      <c r="B458" s="93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7">
        <v>27</v>
      </c>
      <c r="B459" s="93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7">
        <v>28</v>
      </c>
      <c r="B460" s="93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7">
        <v>29</v>
      </c>
      <c r="B461" s="93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7">
        <v>30</v>
      </c>
      <c r="B462" s="93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7">
        <v>1</v>
      </c>
      <c r="B466" s="93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7">
        <v>2</v>
      </c>
      <c r="B467" s="93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7">
        <v>3</v>
      </c>
      <c r="B468" s="93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7">
        <v>4</v>
      </c>
      <c r="B469" s="93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7">
        <v>5</v>
      </c>
      <c r="B470" s="93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7">
        <v>6</v>
      </c>
      <c r="B471" s="93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7">
        <v>7</v>
      </c>
      <c r="B472" s="93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7">
        <v>8</v>
      </c>
      <c r="B473" s="93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7">
        <v>9</v>
      </c>
      <c r="B474" s="93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7">
        <v>10</v>
      </c>
      <c r="B475" s="93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7">
        <v>11</v>
      </c>
      <c r="B476" s="93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7">
        <v>12</v>
      </c>
      <c r="B477" s="93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7">
        <v>13</v>
      </c>
      <c r="B478" s="93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7">
        <v>14</v>
      </c>
      <c r="B479" s="93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7">
        <v>15</v>
      </c>
      <c r="B480" s="93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7">
        <v>16</v>
      </c>
      <c r="B481" s="93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7">
        <v>17</v>
      </c>
      <c r="B482" s="93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7">
        <v>18</v>
      </c>
      <c r="B483" s="93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7">
        <v>19</v>
      </c>
      <c r="B484" s="93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7">
        <v>20</v>
      </c>
      <c r="B485" s="93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7">
        <v>21</v>
      </c>
      <c r="B486" s="93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7">
        <v>22</v>
      </c>
      <c r="B487" s="93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7">
        <v>23</v>
      </c>
      <c r="B488" s="93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7">
        <v>24</v>
      </c>
      <c r="B489" s="93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7">
        <v>25</v>
      </c>
      <c r="B490" s="93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7">
        <v>26</v>
      </c>
      <c r="B491" s="93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7">
        <v>27</v>
      </c>
      <c r="B492" s="93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7">
        <v>28</v>
      </c>
      <c r="B493" s="93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7">
        <v>29</v>
      </c>
      <c r="B494" s="93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7">
        <v>30</v>
      </c>
      <c r="B495" s="93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7">
        <v>1</v>
      </c>
      <c r="B499" s="93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7">
        <v>2</v>
      </c>
      <c r="B500" s="93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7">
        <v>3</v>
      </c>
      <c r="B501" s="93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7">
        <v>4</v>
      </c>
      <c r="B502" s="93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7">
        <v>5</v>
      </c>
      <c r="B503" s="93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7">
        <v>6</v>
      </c>
      <c r="B504" s="93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7">
        <v>7</v>
      </c>
      <c r="B505" s="93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7">
        <v>8</v>
      </c>
      <c r="B506" s="93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7">
        <v>9</v>
      </c>
      <c r="B507" s="93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7">
        <v>10</v>
      </c>
      <c r="B508" s="93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7">
        <v>11</v>
      </c>
      <c r="B509" s="93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7">
        <v>12</v>
      </c>
      <c r="B510" s="93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7">
        <v>13</v>
      </c>
      <c r="B511" s="93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7">
        <v>14</v>
      </c>
      <c r="B512" s="93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7">
        <v>15</v>
      </c>
      <c r="B513" s="93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7">
        <v>16</v>
      </c>
      <c r="B514" s="93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7">
        <v>17</v>
      </c>
      <c r="B515" s="93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7">
        <v>18</v>
      </c>
      <c r="B516" s="93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7">
        <v>19</v>
      </c>
      <c r="B517" s="93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7">
        <v>20</v>
      </c>
      <c r="B518" s="93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7">
        <v>21</v>
      </c>
      <c r="B519" s="93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7">
        <v>22</v>
      </c>
      <c r="B520" s="93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7">
        <v>23</v>
      </c>
      <c r="B521" s="93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7">
        <v>24</v>
      </c>
      <c r="B522" s="93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7">
        <v>25</v>
      </c>
      <c r="B523" s="93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7">
        <v>26</v>
      </c>
      <c r="B524" s="93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7">
        <v>27</v>
      </c>
      <c r="B525" s="93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7">
        <v>28</v>
      </c>
      <c r="B526" s="93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7">
        <v>29</v>
      </c>
      <c r="B527" s="93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7">
        <v>30</v>
      </c>
      <c r="B528" s="93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7">
        <v>1</v>
      </c>
      <c r="B532" s="93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7">
        <v>2</v>
      </c>
      <c r="B533" s="93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7">
        <v>3</v>
      </c>
      <c r="B534" s="93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7">
        <v>4</v>
      </c>
      <c r="B535" s="93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7">
        <v>5</v>
      </c>
      <c r="B536" s="93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7">
        <v>6</v>
      </c>
      <c r="B537" s="93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7">
        <v>7</v>
      </c>
      <c r="B538" s="93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7">
        <v>8</v>
      </c>
      <c r="B539" s="93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7">
        <v>9</v>
      </c>
      <c r="B540" s="93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7">
        <v>10</v>
      </c>
      <c r="B541" s="93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7">
        <v>11</v>
      </c>
      <c r="B542" s="93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7">
        <v>12</v>
      </c>
      <c r="B543" s="93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7">
        <v>13</v>
      </c>
      <c r="B544" s="93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7">
        <v>14</v>
      </c>
      <c r="B545" s="93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7">
        <v>15</v>
      </c>
      <c r="B546" s="93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7">
        <v>16</v>
      </c>
      <c r="B547" s="93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7">
        <v>17</v>
      </c>
      <c r="B548" s="93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7">
        <v>18</v>
      </c>
      <c r="B549" s="93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7">
        <v>19</v>
      </c>
      <c r="B550" s="93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7">
        <v>20</v>
      </c>
      <c r="B551" s="93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7">
        <v>21</v>
      </c>
      <c r="B552" s="93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7">
        <v>22</v>
      </c>
      <c r="B553" s="93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7">
        <v>23</v>
      </c>
      <c r="B554" s="93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7">
        <v>24</v>
      </c>
      <c r="B555" s="93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7">
        <v>25</v>
      </c>
      <c r="B556" s="93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7">
        <v>26</v>
      </c>
      <c r="B557" s="93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7">
        <v>27</v>
      </c>
      <c r="B558" s="93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7">
        <v>28</v>
      </c>
      <c r="B559" s="93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7">
        <v>29</v>
      </c>
      <c r="B560" s="93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7">
        <v>30</v>
      </c>
      <c r="B561" s="93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7">
        <v>1</v>
      </c>
      <c r="B565" s="93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7">
        <v>2</v>
      </c>
      <c r="B566" s="93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7">
        <v>3</v>
      </c>
      <c r="B567" s="93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7">
        <v>4</v>
      </c>
      <c r="B568" s="93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7">
        <v>5</v>
      </c>
      <c r="B569" s="93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7">
        <v>6</v>
      </c>
      <c r="B570" s="93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7">
        <v>7</v>
      </c>
      <c r="B571" s="93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7">
        <v>8</v>
      </c>
      <c r="B572" s="93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7">
        <v>9</v>
      </c>
      <c r="B573" s="93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7">
        <v>10</v>
      </c>
      <c r="B574" s="93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7">
        <v>11</v>
      </c>
      <c r="B575" s="93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7">
        <v>12</v>
      </c>
      <c r="B576" s="93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7">
        <v>13</v>
      </c>
      <c r="B577" s="93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7">
        <v>14</v>
      </c>
      <c r="B578" s="93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7">
        <v>15</v>
      </c>
      <c r="B579" s="93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7">
        <v>16</v>
      </c>
      <c r="B580" s="93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7">
        <v>17</v>
      </c>
      <c r="B581" s="93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7">
        <v>18</v>
      </c>
      <c r="B582" s="93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7">
        <v>19</v>
      </c>
      <c r="B583" s="93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7">
        <v>20</v>
      </c>
      <c r="B584" s="93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7">
        <v>21</v>
      </c>
      <c r="B585" s="93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7">
        <v>22</v>
      </c>
      <c r="B586" s="93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7">
        <v>23</v>
      </c>
      <c r="B587" s="93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7">
        <v>24</v>
      </c>
      <c r="B588" s="93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7">
        <v>25</v>
      </c>
      <c r="B589" s="93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7">
        <v>26</v>
      </c>
      <c r="B590" s="93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7">
        <v>27</v>
      </c>
      <c r="B591" s="93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7">
        <v>28</v>
      </c>
      <c r="B592" s="93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7">
        <v>29</v>
      </c>
      <c r="B593" s="93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7">
        <v>30</v>
      </c>
      <c r="B594" s="93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7">
        <v>1</v>
      </c>
      <c r="B598" s="93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7">
        <v>2</v>
      </c>
      <c r="B599" s="93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7">
        <v>3</v>
      </c>
      <c r="B600" s="93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7">
        <v>4</v>
      </c>
      <c r="B601" s="93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7">
        <v>5</v>
      </c>
      <c r="B602" s="93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7">
        <v>6</v>
      </c>
      <c r="B603" s="93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7">
        <v>7</v>
      </c>
      <c r="B604" s="93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7">
        <v>8</v>
      </c>
      <c r="B605" s="93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7">
        <v>9</v>
      </c>
      <c r="B606" s="93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7">
        <v>10</v>
      </c>
      <c r="B607" s="93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7">
        <v>11</v>
      </c>
      <c r="B608" s="93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7">
        <v>12</v>
      </c>
      <c r="B609" s="93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7">
        <v>13</v>
      </c>
      <c r="B610" s="93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7">
        <v>14</v>
      </c>
      <c r="B611" s="93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7">
        <v>15</v>
      </c>
      <c r="B612" s="93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7">
        <v>16</v>
      </c>
      <c r="B613" s="93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7">
        <v>17</v>
      </c>
      <c r="B614" s="93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7">
        <v>18</v>
      </c>
      <c r="B615" s="93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7">
        <v>19</v>
      </c>
      <c r="B616" s="93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7">
        <v>20</v>
      </c>
      <c r="B617" s="93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7">
        <v>21</v>
      </c>
      <c r="B618" s="93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7">
        <v>22</v>
      </c>
      <c r="B619" s="93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7">
        <v>23</v>
      </c>
      <c r="B620" s="93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7">
        <v>24</v>
      </c>
      <c r="B621" s="93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7">
        <v>25</v>
      </c>
      <c r="B622" s="93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7">
        <v>26</v>
      </c>
      <c r="B623" s="93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7">
        <v>27</v>
      </c>
      <c r="B624" s="93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7">
        <v>28</v>
      </c>
      <c r="B625" s="93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7">
        <v>29</v>
      </c>
      <c r="B626" s="93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7">
        <v>30</v>
      </c>
      <c r="B627" s="93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7">
        <v>1</v>
      </c>
      <c r="B631" s="93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7">
        <v>2</v>
      </c>
      <c r="B632" s="93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7">
        <v>3</v>
      </c>
      <c r="B633" s="93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7">
        <v>4</v>
      </c>
      <c r="B634" s="93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7">
        <v>5</v>
      </c>
      <c r="B635" s="93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7">
        <v>6</v>
      </c>
      <c r="B636" s="93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7">
        <v>7</v>
      </c>
      <c r="B637" s="93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7">
        <v>8</v>
      </c>
      <c r="B638" s="93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7">
        <v>9</v>
      </c>
      <c r="B639" s="93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7">
        <v>10</v>
      </c>
      <c r="B640" s="93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7">
        <v>11</v>
      </c>
      <c r="B641" s="93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7">
        <v>12</v>
      </c>
      <c r="B642" s="93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7">
        <v>13</v>
      </c>
      <c r="B643" s="93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7">
        <v>14</v>
      </c>
      <c r="B644" s="93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7">
        <v>15</v>
      </c>
      <c r="B645" s="93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7">
        <v>16</v>
      </c>
      <c r="B646" s="93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7">
        <v>17</v>
      </c>
      <c r="B647" s="93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7">
        <v>18</v>
      </c>
      <c r="B648" s="93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7">
        <v>19</v>
      </c>
      <c r="B649" s="93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7">
        <v>20</v>
      </c>
      <c r="B650" s="93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7">
        <v>21</v>
      </c>
      <c r="B651" s="93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7">
        <v>22</v>
      </c>
      <c r="B652" s="93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7">
        <v>23</v>
      </c>
      <c r="B653" s="93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7">
        <v>24</v>
      </c>
      <c r="B654" s="93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7">
        <v>25</v>
      </c>
      <c r="B655" s="93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7">
        <v>26</v>
      </c>
      <c r="B656" s="93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7">
        <v>27</v>
      </c>
      <c r="B657" s="93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7">
        <v>28</v>
      </c>
      <c r="B658" s="93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7">
        <v>29</v>
      </c>
      <c r="B659" s="93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7">
        <v>30</v>
      </c>
      <c r="B660" s="93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7">
        <v>1</v>
      </c>
      <c r="B664" s="93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7">
        <v>2</v>
      </c>
      <c r="B665" s="93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7">
        <v>3</v>
      </c>
      <c r="B666" s="93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7">
        <v>4</v>
      </c>
      <c r="B667" s="93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7">
        <v>5</v>
      </c>
      <c r="B668" s="93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7">
        <v>6</v>
      </c>
      <c r="B669" s="93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7">
        <v>7</v>
      </c>
      <c r="B670" s="93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7">
        <v>8</v>
      </c>
      <c r="B671" s="93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7">
        <v>9</v>
      </c>
      <c r="B672" s="93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7">
        <v>10</v>
      </c>
      <c r="B673" s="93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7">
        <v>11</v>
      </c>
      <c r="B674" s="93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7">
        <v>12</v>
      </c>
      <c r="B675" s="93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7">
        <v>13</v>
      </c>
      <c r="B676" s="93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7">
        <v>14</v>
      </c>
      <c r="B677" s="93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7">
        <v>15</v>
      </c>
      <c r="B678" s="93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7">
        <v>16</v>
      </c>
      <c r="B679" s="93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7">
        <v>17</v>
      </c>
      <c r="B680" s="93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7">
        <v>18</v>
      </c>
      <c r="B681" s="93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7">
        <v>19</v>
      </c>
      <c r="B682" s="93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7">
        <v>20</v>
      </c>
      <c r="B683" s="93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7">
        <v>21</v>
      </c>
      <c r="B684" s="93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7">
        <v>22</v>
      </c>
      <c r="B685" s="93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7">
        <v>23</v>
      </c>
      <c r="B686" s="93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7">
        <v>24</v>
      </c>
      <c r="B687" s="93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7">
        <v>25</v>
      </c>
      <c r="B688" s="93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7">
        <v>26</v>
      </c>
      <c r="B689" s="93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7">
        <v>27</v>
      </c>
      <c r="B690" s="93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7">
        <v>28</v>
      </c>
      <c r="B691" s="93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7">
        <v>29</v>
      </c>
      <c r="B692" s="93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7">
        <v>30</v>
      </c>
      <c r="B693" s="93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7">
        <v>1</v>
      </c>
      <c r="B697" s="93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7">
        <v>2</v>
      </c>
      <c r="B698" s="93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7">
        <v>3</v>
      </c>
      <c r="B699" s="93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7">
        <v>4</v>
      </c>
      <c r="B700" s="93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7">
        <v>5</v>
      </c>
      <c r="B701" s="93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7">
        <v>6</v>
      </c>
      <c r="B702" s="93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7">
        <v>7</v>
      </c>
      <c r="B703" s="93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7">
        <v>8</v>
      </c>
      <c r="B704" s="93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7">
        <v>9</v>
      </c>
      <c r="B705" s="93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7">
        <v>10</v>
      </c>
      <c r="B706" s="93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7">
        <v>11</v>
      </c>
      <c r="B707" s="93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7">
        <v>12</v>
      </c>
      <c r="B708" s="93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7">
        <v>13</v>
      </c>
      <c r="B709" s="93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7">
        <v>14</v>
      </c>
      <c r="B710" s="93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7">
        <v>15</v>
      </c>
      <c r="B711" s="93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7">
        <v>16</v>
      </c>
      <c r="B712" s="93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7">
        <v>17</v>
      </c>
      <c r="B713" s="93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7">
        <v>18</v>
      </c>
      <c r="B714" s="93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7">
        <v>19</v>
      </c>
      <c r="B715" s="93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7">
        <v>20</v>
      </c>
      <c r="B716" s="93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7">
        <v>21</v>
      </c>
      <c r="B717" s="93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7">
        <v>22</v>
      </c>
      <c r="B718" s="93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7">
        <v>23</v>
      </c>
      <c r="B719" s="93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7">
        <v>24</v>
      </c>
      <c r="B720" s="93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7">
        <v>25</v>
      </c>
      <c r="B721" s="93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7">
        <v>26</v>
      </c>
      <c r="B722" s="93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7">
        <v>27</v>
      </c>
      <c r="B723" s="93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7">
        <v>28</v>
      </c>
      <c r="B724" s="93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7">
        <v>29</v>
      </c>
      <c r="B725" s="93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7">
        <v>30</v>
      </c>
      <c r="B726" s="93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7">
        <v>1</v>
      </c>
      <c r="B730" s="93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7">
        <v>2</v>
      </c>
      <c r="B731" s="93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7">
        <v>3</v>
      </c>
      <c r="B732" s="93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7">
        <v>4</v>
      </c>
      <c r="B733" s="93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7">
        <v>5</v>
      </c>
      <c r="B734" s="93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7">
        <v>6</v>
      </c>
      <c r="B735" s="93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7">
        <v>7</v>
      </c>
      <c r="B736" s="93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7">
        <v>8</v>
      </c>
      <c r="B737" s="93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7">
        <v>9</v>
      </c>
      <c r="B738" s="93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7">
        <v>10</v>
      </c>
      <c r="B739" s="93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7">
        <v>11</v>
      </c>
      <c r="B740" s="93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7">
        <v>12</v>
      </c>
      <c r="B741" s="93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7">
        <v>13</v>
      </c>
      <c r="B742" s="93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7">
        <v>14</v>
      </c>
      <c r="B743" s="93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7">
        <v>15</v>
      </c>
      <c r="B744" s="93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7">
        <v>16</v>
      </c>
      <c r="B745" s="93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7">
        <v>17</v>
      </c>
      <c r="B746" s="93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7">
        <v>18</v>
      </c>
      <c r="B747" s="93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7">
        <v>19</v>
      </c>
      <c r="B748" s="93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7">
        <v>20</v>
      </c>
      <c r="B749" s="93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7">
        <v>21</v>
      </c>
      <c r="B750" s="93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7">
        <v>22</v>
      </c>
      <c r="B751" s="93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7">
        <v>23</v>
      </c>
      <c r="B752" s="93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7">
        <v>24</v>
      </c>
      <c r="B753" s="93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7">
        <v>25</v>
      </c>
      <c r="B754" s="93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7">
        <v>26</v>
      </c>
      <c r="B755" s="93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7">
        <v>27</v>
      </c>
      <c r="B756" s="93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7">
        <v>28</v>
      </c>
      <c r="B757" s="93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7">
        <v>29</v>
      </c>
      <c r="B758" s="93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7">
        <v>30</v>
      </c>
      <c r="B759" s="93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7">
        <v>1</v>
      </c>
      <c r="B763" s="93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7">
        <v>2</v>
      </c>
      <c r="B764" s="93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7">
        <v>3</v>
      </c>
      <c r="B765" s="93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7">
        <v>4</v>
      </c>
      <c r="B766" s="93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7">
        <v>5</v>
      </c>
      <c r="B767" s="93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7">
        <v>6</v>
      </c>
      <c r="B768" s="93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7">
        <v>7</v>
      </c>
      <c r="B769" s="93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7">
        <v>8</v>
      </c>
      <c r="B770" s="93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7">
        <v>9</v>
      </c>
      <c r="B771" s="93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7">
        <v>10</v>
      </c>
      <c r="B772" s="93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7">
        <v>11</v>
      </c>
      <c r="B773" s="93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7">
        <v>12</v>
      </c>
      <c r="B774" s="93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7">
        <v>13</v>
      </c>
      <c r="B775" s="93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7">
        <v>14</v>
      </c>
      <c r="B776" s="93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7">
        <v>15</v>
      </c>
      <c r="B777" s="93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7">
        <v>16</v>
      </c>
      <c r="B778" s="93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7">
        <v>17</v>
      </c>
      <c r="B779" s="93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7">
        <v>18</v>
      </c>
      <c r="B780" s="93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7">
        <v>19</v>
      </c>
      <c r="B781" s="93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7">
        <v>20</v>
      </c>
      <c r="B782" s="93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7">
        <v>21</v>
      </c>
      <c r="B783" s="93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7">
        <v>22</v>
      </c>
      <c r="B784" s="93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7">
        <v>23</v>
      </c>
      <c r="B785" s="93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7">
        <v>24</v>
      </c>
      <c r="B786" s="93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7">
        <v>25</v>
      </c>
      <c r="B787" s="93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7">
        <v>26</v>
      </c>
      <c r="B788" s="93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7">
        <v>27</v>
      </c>
      <c r="B789" s="93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7">
        <v>28</v>
      </c>
      <c r="B790" s="93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7">
        <v>29</v>
      </c>
      <c r="B791" s="93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7">
        <v>30</v>
      </c>
      <c r="B792" s="93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7">
        <v>1</v>
      </c>
      <c r="B796" s="93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7">
        <v>2</v>
      </c>
      <c r="B797" s="93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7">
        <v>3</v>
      </c>
      <c r="B798" s="93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7">
        <v>4</v>
      </c>
      <c r="B799" s="93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7">
        <v>5</v>
      </c>
      <c r="B800" s="93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7">
        <v>6</v>
      </c>
      <c r="B801" s="93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7">
        <v>7</v>
      </c>
      <c r="B802" s="93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7">
        <v>8</v>
      </c>
      <c r="B803" s="93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7">
        <v>9</v>
      </c>
      <c r="B804" s="93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7">
        <v>10</v>
      </c>
      <c r="B805" s="93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7">
        <v>11</v>
      </c>
      <c r="B806" s="93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7">
        <v>12</v>
      </c>
      <c r="B807" s="93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7">
        <v>13</v>
      </c>
      <c r="B808" s="93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7">
        <v>14</v>
      </c>
      <c r="B809" s="93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7">
        <v>15</v>
      </c>
      <c r="B810" s="93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7">
        <v>16</v>
      </c>
      <c r="B811" s="93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7">
        <v>17</v>
      </c>
      <c r="B812" s="93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7">
        <v>18</v>
      </c>
      <c r="B813" s="93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7">
        <v>19</v>
      </c>
      <c r="B814" s="93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7">
        <v>20</v>
      </c>
      <c r="B815" s="93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7">
        <v>21</v>
      </c>
      <c r="B816" s="93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7">
        <v>22</v>
      </c>
      <c r="B817" s="93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7">
        <v>23</v>
      </c>
      <c r="B818" s="93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7">
        <v>24</v>
      </c>
      <c r="B819" s="93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7">
        <v>25</v>
      </c>
      <c r="B820" s="93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7">
        <v>26</v>
      </c>
      <c r="B821" s="93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7">
        <v>27</v>
      </c>
      <c r="B822" s="93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7">
        <v>28</v>
      </c>
      <c r="B823" s="93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7">
        <v>29</v>
      </c>
      <c r="B824" s="93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7">
        <v>30</v>
      </c>
      <c r="B825" s="93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7">
        <v>1</v>
      </c>
      <c r="B829" s="93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7">
        <v>2</v>
      </c>
      <c r="B830" s="93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7">
        <v>3</v>
      </c>
      <c r="B831" s="93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7">
        <v>4</v>
      </c>
      <c r="B832" s="93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7">
        <v>5</v>
      </c>
      <c r="B833" s="93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7">
        <v>6</v>
      </c>
      <c r="B834" s="93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7">
        <v>7</v>
      </c>
      <c r="B835" s="93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7">
        <v>8</v>
      </c>
      <c r="B836" s="93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7">
        <v>9</v>
      </c>
      <c r="B837" s="93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7">
        <v>10</v>
      </c>
      <c r="B838" s="93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7">
        <v>11</v>
      </c>
      <c r="B839" s="93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7">
        <v>12</v>
      </c>
      <c r="B840" s="93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7">
        <v>13</v>
      </c>
      <c r="B841" s="93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7">
        <v>14</v>
      </c>
      <c r="B842" s="93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7">
        <v>15</v>
      </c>
      <c r="B843" s="93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7">
        <v>16</v>
      </c>
      <c r="B844" s="93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7">
        <v>17</v>
      </c>
      <c r="B845" s="93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7">
        <v>18</v>
      </c>
      <c r="B846" s="93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7">
        <v>19</v>
      </c>
      <c r="B847" s="93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7">
        <v>20</v>
      </c>
      <c r="B848" s="93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7">
        <v>21</v>
      </c>
      <c r="B849" s="93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7">
        <v>22</v>
      </c>
      <c r="B850" s="93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7">
        <v>23</v>
      </c>
      <c r="B851" s="93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7">
        <v>24</v>
      </c>
      <c r="B852" s="93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7">
        <v>25</v>
      </c>
      <c r="B853" s="93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7">
        <v>26</v>
      </c>
      <c r="B854" s="93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7">
        <v>27</v>
      </c>
      <c r="B855" s="93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7">
        <v>28</v>
      </c>
      <c r="B856" s="93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7">
        <v>29</v>
      </c>
      <c r="B857" s="93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7">
        <v>30</v>
      </c>
      <c r="B858" s="93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7">
        <v>1</v>
      </c>
      <c r="B862" s="93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7">
        <v>2</v>
      </c>
      <c r="B863" s="93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7">
        <v>3</v>
      </c>
      <c r="B864" s="93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7">
        <v>4</v>
      </c>
      <c r="B865" s="93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7">
        <v>5</v>
      </c>
      <c r="B866" s="93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7">
        <v>6</v>
      </c>
      <c r="B867" s="93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7">
        <v>7</v>
      </c>
      <c r="B868" s="93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7">
        <v>8</v>
      </c>
      <c r="B869" s="93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7">
        <v>9</v>
      </c>
      <c r="B870" s="93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7">
        <v>10</v>
      </c>
      <c r="B871" s="93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7">
        <v>11</v>
      </c>
      <c r="B872" s="93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7">
        <v>12</v>
      </c>
      <c r="B873" s="93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7">
        <v>13</v>
      </c>
      <c r="B874" s="93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7">
        <v>14</v>
      </c>
      <c r="B875" s="93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7">
        <v>15</v>
      </c>
      <c r="B876" s="93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7">
        <v>16</v>
      </c>
      <c r="B877" s="93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7">
        <v>17</v>
      </c>
      <c r="B878" s="93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7">
        <v>18</v>
      </c>
      <c r="B879" s="93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7">
        <v>19</v>
      </c>
      <c r="B880" s="93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7">
        <v>20</v>
      </c>
      <c r="B881" s="93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7">
        <v>21</v>
      </c>
      <c r="B882" s="93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7">
        <v>22</v>
      </c>
      <c r="B883" s="93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7">
        <v>23</v>
      </c>
      <c r="B884" s="93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7">
        <v>24</v>
      </c>
      <c r="B885" s="93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7">
        <v>25</v>
      </c>
      <c r="B886" s="93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7">
        <v>26</v>
      </c>
      <c r="B887" s="93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7">
        <v>27</v>
      </c>
      <c r="B888" s="93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7">
        <v>28</v>
      </c>
      <c r="B889" s="93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7">
        <v>29</v>
      </c>
      <c r="B890" s="93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7">
        <v>30</v>
      </c>
      <c r="B891" s="93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7">
        <v>1</v>
      </c>
      <c r="B895" s="93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7">
        <v>2</v>
      </c>
      <c r="B896" s="93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7">
        <v>3</v>
      </c>
      <c r="B897" s="93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7">
        <v>4</v>
      </c>
      <c r="B898" s="93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7">
        <v>5</v>
      </c>
      <c r="B899" s="93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7">
        <v>6</v>
      </c>
      <c r="B900" s="93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7">
        <v>7</v>
      </c>
      <c r="B901" s="93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7">
        <v>8</v>
      </c>
      <c r="B902" s="93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7">
        <v>9</v>
      </c>
      <c r="B903" s="93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7">
        <v>10</v>
      </c>
      <c r="B904" s="93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7">
        <v>11</v>
      </c>
      <c r="B905" s="93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7">
        <v>12</v>
      </c>
      <c r="B906" s="93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7">
        <v>13</v>
      </c>
      <c r="B907" s="93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7">
        <v>14</v>
      </c>
      <c r="B908" s="93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7">
        <v>15</v>
      </c>
      <c r="B909" s="93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7">
        <v>16</v>
      </c>
      <c r="B910" s="93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7">
        <v>17</v>
      </c>
      <c r="B911" s="93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7">
        <v>18</v>
      </c>
      <c r="B912" s="93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7">
        <v>19</v>
      </c>
      <c r="B913" s="93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7">
        <v>20</v>
      </c>
      <c r="B914" s="93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7">
        <v>21</v>
      </c>
      <c r="B915" s="93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7">
        <v>22</v>
      </c>
      <c r="B916" s="93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7">
        <v>23</v>
      </c>
      <c r="B917" s="93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7">
        <v>24</v>
      </c>
      <c r="B918" s="93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7">
        <v>25</v>
      </c>
      <c r="B919" s="93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7">
        <v>26</v>
      </c>
      <c r="B920" s="93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7">
        <v>27</v>
      </c>
      <c r="B921" s="93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7">
        <v>28</v>
      </c>
      <c r="B922" s="93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7">
        <v>29</v>
      </c>
      <c r="B923" s="93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7">
        <v>30</v>
      </c>
      <c r="B924" s="93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7">
        <v>1</v>
      </c>
      <c r="B928" s="93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7">
        <v>2</v>
      </c>
      <c r="B929" s="93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7">
        <v>3</v>
      </c>
      <c r="B930" s="93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7">
        <v>4</v>
      </c>
      <c r="B931" s="93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7">
        <v>5</v>
      </c>
      <c r="B932" s="93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7">
        <v>6</v>
      </c>
      <c r="B933" s="93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7">
        <v>7</v>
      </c>
      <c r="B934" s="93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7">
        <v>8</v>
      </c>
      <c r="B935" s="93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7">
        <v>9</v>
      </c>
      <c r="B936" s="93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7">
        <v>10</v>
      </c>
      <c r="B937" s="93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7">
        <v>11</v>
      </c>
      <c r="B938" s="93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7">
        <v>12</v>
      </c>
      <c r="B939" s="93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7">
        <v>13</v>
      </c>
      <c r="B940" s="93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7">
        <v>14</v>
      </c>
      <c r="B941" s="93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7">
        <v>15</v>
      </c>
      <c r="B942" s="93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7">
        <v>16</v>
      </c>
      <c r="B943" s="93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7">
        <v>17</v>
      </c>
      <c r="B944" s="93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7">
        <v>18</v>
      </c>
      <c r="B945" s="93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7">
        <v>19</v>
      </c>
      <c r="B946" s="93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7">
        <v>20</v>
      </c>
      <c r="B947" s="93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7">
        <v>21</v>
      </c>
      <c r="B948" s="93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7">
        <v>22</v>
      </c>
      <c r="B949" s="93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7">
        <v>23</v>
      </c>
      <c r="B950" s="93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7">
        <v>24</v>
      </c>
      <c r="B951" s="93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7">
        <v>25</v>
      </c>
      <c r="B952" s="93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7">
        <v>26</v>
      </c>
      <c r="B953" s="93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7">
        <v>27</v>
      </c>
      <c r="B954" s="93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7">
        <v>28</v>
      </c>
      <c r="B955" s="93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7">
        <v>29</v>
      </c>
      <c r="B956" s="93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7">
        <v>30</v>
      </c>
      <c r="B957" s="93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7">
        <v>1</v>
      </c>
      <c r="B961" s="93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7">
        <v>2</v>
      </c>
      <c r="B962" s="93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7">
        <v>3</v>
      </c>
      <c r="B963" s="93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7">
        <v>4</v>
      </c>
      <c r="B964" s="93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7">
        <v>5</v>
      </c>
      <c r="B965" s="93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7">
        <v>6</v>
      </c>
      <c r="B966" s="93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7">
        <v>7</v>
      </c>
      <c r="B967" s="93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7">
        <v>8</v>
      </c>
      <c r="B968" s="93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7">
        <v>9</v>
      </c>
      <c r="B969" s="93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7">
        <v>10</v>
      </c>
      <c r="B970" s="93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7">
        <v>11</v>
      </c>
      <c r="B971" s="93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7">
        <v>12</v>
      </c>
      <c r="B972" s="93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7">
        <v>13</v>
      </c>
      <c r="B973" s="93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7">
        <v>14</v>
      </c>
      <c r="B974" s="93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7">
        <v>15</v>
      </c>
      <c r="B975" s="93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7">
        <v>16</v>
      </c>
      <c r="B976" s="93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7">
        <v>17</v>
      </c>
      <c r="B977" s="93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7">
        <v>18</v>
      </c>
      <c r="B978" s="93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7">
        <v>19</v>
      </c>
      <c r="B979" s="93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7">
        <v>20</v>
      </c>
      <c r="B980" s="93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7">
        <v>21</v>
      </c>
      <c r="B981" s="93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7">
        <v>22</v>
      </c>
      <c r="B982" s="93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7">
        <v>23</v>
      </c>
      <c r="B983" s="93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7">
        <v>24</v>
      </c>
      <c r="B984" s="93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7">
        <v>25</v>
      </c>
      <c r="B985" s="93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7">
        <v>26</v>
      </c>
      <c r="B986" s="93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7">
        <v>27</v>
      </c>
      <c r="B987" s="93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7">
        <v>28</v>
      </c>
      <c r="B988" s="93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7">
        <v>29</v>
      </c>
      <c r="B989" s="93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7">
        <v>30</v>
      </c>
      <c r="B990" s="93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7">
        <v>1</v>
      </c>
      <c r="B994" s="93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7">
        <v>2</v>
      </c>
      <c r="B995" s="93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7">
        <v>3</v>
      </c>
      <c r="B996" s="93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7">
        <v>4</v>
      </c>
      <c r="B997" s="93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7">
        <v>5</v>
      </c>
      <c r="B998" s="93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7">
        <v>6</v>
      </c>
      <c r="B999" s="93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7">
        <v>7</v>
      </c>
      <c r="B1000" s="93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7">
        <v>8</v>
      </c>
      <c r="B1001" s="93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7">
        <v>9</v>
      </c>
      <c r="B1002" s="93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7">
        <v>10</v>
      </c>
      <c r="B1003" s="93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7">
        <v>11</v>
      </c>
      <c r="B1004" s="93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7">
        <v>12</v>
      </c>
      <c r="B1005" s="93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7">
        <v>13</v>
      </c>
      <c r="B1006" s="93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7">
        <v>14</v>
      </c>
      <c r="B1007" s="93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7">
        <v>15</v>
      </c>
      <c r="B1008" s="93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7">
        <v>16</v>
      </c>
      <c r="B1009" s="93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7">
        <v>17</v>
      </c>
      <c r="B1010" s="93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7">
        <v>18</v>
      </c>
      <c r="B1011" s="93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7">
        <v>19</v>
      </c>
      <c r="B1012" s="93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7">
        <v>20</v>
      </c>
      <c r="B1013" s="93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7">
        <v>21</v>
      </c>
      <c r="B1014" s="93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7">
        <v>22</v>
      </c>
      <c r="B1015" s="93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7">
        <v>23</v>
      </c>
      <c r="B1016" s="93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7">
        <v>24</v>
      </c>
      <c r="B1017" s="93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7">
        <v>25</v>
      </c>
      <c r="B1018" s="93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7">
        <v>26</v>
      </c>
      <c r="B1019" s="93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7">
        <v>27</v>
      </c>
      <c r="B1020" s="93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7">
        <v>28</v>
      </c>
      <c r="B1021" s="93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7">
        <v>29</v>
      </c>
      <c r="B1022" s="93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7">
        <v>30</v>
      </c>
      <c r="B1023" s="93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7">
        <v>1</v>
      </c>
      <c r="B1027" s="93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7">
        <v>2</v>
      </c>
      <c r="B1028" s="93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7">
        <v>3</v>
      </c>
      <c r="B1029" s="93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7">
        <v>4</v>
      </c>
      <c r="B1030" s="93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7">
        <v>5</v>
      </c>
      <c r="B1031" s="93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7">
        <v>6</v>
      </c>
      <c r="B1032" s="93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7">
        <v>7</v>
      </c>
      <c r="B1033" s="93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7">
        <v>8</v>
      </c>
      <c r="B1034" s="93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7">
        <v>9</v>
      </c>
      <c r="B1035" s="93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7">
        <v>10</v>
      </c>
      <c r="B1036" s="93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7">
        <v>11</v>
      </c>
      <c r="B1037" s="93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7">
        <v>12</v>
      </c>
      <c r="B1038" s="93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7">
        <v>13</v>
      </c>
      <c r="B1039" s="93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7">
        <v>14</v>
      </c>
      <c r="B1040" s="93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7">
        <v>15</v>
      </c>
      <c r="B1041" s="93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7">
        <v>16</v>
      </c>
      <c r="B1042" s="93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7">
        <v>17</v>
      </c>
      <c r="B1043" s="93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7">
        <v>18</v>
      </c>
      <c r="B1044" s="93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7">
        <v>19</v>
      </c>
      <c r="B1045" s="93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7">
        <v>20</v>
      </c>
      <c r="B1046" s="93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7">
        <v>21</v>
      </c>
      <c r="B1047" s="93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7">
        <v>22</v>
      </c>
      <c r="B1048" s="93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7">
        <v>23</v>
      </c>
      <c r="B1049" s="93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7">
        <v>24</v>
      </c>
      <c r="B1050" s="93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7">
        <v>25</v>
      </c>
      <c r="B1051" s="93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7">
        <v>26</v>
      </c>
      <c r="B1052" s="93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7">
        <v>27</v>
      </c>
      <c r="B1053" s="93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7">
        <v>28</v>
      </c>
      <c r="B1054" s="93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7">
        <v>29</v>
      </c>
      <c r="B1055" s="93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7">
        <v>30</v>
      </c>
      <c r="B1056" s="93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7">
        <v>1</v>
      </c>
      <c r="B1060" s="93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7">
        <v>2</v>
      </c>
      <c r="B1061" s="93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7">
        <v>3</v>
      </c>
      <c r="B1062" s="93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7">
        <v>4</v>
      </c>
      <c r="B1063" s="93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7">
        <v>5</v>
      </c>
      <c r="B1064" s="93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7">
        <v>6</v>
      </c>
      <c r="B1065" s="93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7">
        <v>7</v>
      </c>
      <c r="B1066" s="93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7">
        <v>8</v>
      </c>
      <c r="B1067" s="93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7">
        <v>9</v>
      </c>
      <c r="B1068" s="93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7">
        <v>10</v>
      </c>
      <c r="B1069" s="93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7">
        <v>11</v>
      </c>
      <c r="B1070" s="93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7">
        <v>12</v>
      </c>
      <c r="B1071" s="93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7">
        <v>13</v>
      </c>
      <c r="B1072" s="93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7">
        <v>14</v>
      </c>
      <c r="B1073" s="93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7">
        <v>15</v>
      </c>
      <c r="B1074" s="93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7">
        <v>16</v>
      </c>
      <c r="B1075" s="93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7">
        <v>17</v>
      </c>
      <c r="B1076" s="93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7">
        <v>18</v>
      </c>
      <c r="B1077" s="93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7">
        <v>19</v>
      </c>
      <c r="B1078" s="93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7">
        <v>20</v>
      </c>
      <c r="B1079" s="93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7">
        <v>21</v>
      </c>
      <c r="B1080" s="93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7">
        <v>22</v>
      </c>
      <c r="B1081" s="93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7">
        <v>23</v>
      </c>
      <c r="B1082" s="93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7">
        <v>24</v>
      </c>
      <c r="B1083" s="93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7">
        <v>25</v>
      </c>
      <c r="B1084" s="93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7">
        <v>26</v>
      </c>
      <c r="B1085" s="93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7">
        <v>27</v>
      </c>
      <c r="B1086" s="93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7">
        <v>28</v>
      </c>
      <c r="B1087" s="93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7">
        <v>29</v>
      </c>
      <c r="B1088" s="93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7">
        <v>30</v>
      </c>
      <c r="B1089" s="93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7">
        <v>1</v>
      </c>
      <c r="B1093" s="93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7">
        <v>2</v>
      </c>
      <c r="B1094" s="93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7">
        <v>3</v>
      </c>
      <c r="B1095" s="93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7">
        <v>4</v>
      </c>
      <c r="B1096" s="93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7">
        <v>5</v>
      </c>
      <c r="B1097" s="93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7">
        <v>6</v>
      </c>
      <c r="B1098" s="93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7">
        <v>7</v>
      </c>
      <c r="B1099" s="93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7">
        <v>8</v>
      </c>
      <c r="B1100" s="93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7">
        <v>9</v>
      </c>
      <c r="B1101" s="93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7">
        <v>10</v>
      </c>
      <c r="B1102" s="93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7">
        <v>11</v>
      </c>
      <c r="B1103" s="93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7">
        <v>12</v>
      </c>
      <c r="B1104" s="93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7">
        <v>13</v>
      </c>
      <c r="B1105" s="93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7">
        <v>14</v>
      </c>
      <c r="B1106" s="93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7">
        <v>15</v>
      </c>
      <c r="B1107" s="93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7">
        <v>16</v>
      </c>
      <c r="B1108" s="93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7">
        <v>17</v>
      </c>
      <c r="B1109" s="93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7">
        <v>18</v>
      </c>
      <c r="B1110" s="93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7">
        <v>19</v>
      </c>
      <c r="B1111" s="93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7">
        <v>20</v>
      </c>
      <c r="B1112" s="93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7">
        <v>21</v>
      </c>
      <c r="B1113" s="93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7">
        <v>22</v>
      </c>
      <c r="B1114" s="93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7">
        <v>23</v>
      </c>
      <c r="B1115" s="93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7">
        <v>24</v>
      </c>
      <c r="B1116" s="93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7">
        <v>25</v>
      </c>
      <c r="B1117" s="93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7">
        <v>26</v>
      </c>
      <c r="B1118" s="93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7">
        <v>27</v>
      </c>
      <c r="B1119" s="93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7">
        <v>28</v>
      </c>
      <c r="B1120" s="93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7">
        <v>29</v>
      </c>
      <c r="B1121" s="93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7">
        <v>30</v>
      </c>
      <c r="B1122" s="93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7">
        <v>1</v>
      </c>
      <c r="B1126" s="93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7">
        <v>2</v>
      </c>
      <c r="B1127" s="93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7">
        <v>3</v>
      </c>
      <c r="B1128" s="93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7">
        <v>4</v>
      </c>
      <c r="B1129" s="93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7">
        <v>5</v>
      </c>
      <c r="B1130" s="93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7">
        <v>6</v>
      </c>
      <c r="B1131" s="93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7">
        <v>7</v>
      </c>
      <c r="B1132" s="93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7">
        <v>8</v>
      </c>
      <c r="B1133" s="93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7">
        <v>9</v>
      </c>
      <c r="B1134" s="93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7">
        <v>10</v>
      </c>
      <c r="B1135" s="93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7">
        <v>11</v>
      </c>
      <c r="B1136" s="93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7">
        <v>12</v>
      </c>
      <c r="B1137" s="93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7">
        <v>13</v>
      </c>
      <c r="B1138" s="93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7">
        <v>14</v>
      </c>
      <c r="B1139" s="93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7">
        <v>15</v>
      </c>
      <c r="B1140" s="93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7">
        <v>16</v>
      </c>
      <c r="B1141" s="93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7">
        <v>17</v>
      </c>
      <c r="B1142" s="93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7">
        <v>18</v>
      </c>
      <c r="B1143" s="93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7">
        <v>19</v>
      </c>
      <c r="B1144" s="93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7">
        <v>20</v>
      </c>
      <c r="B1145" s="93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7">
        <v>21</v>
      </c>
      <c r="B1146" s="93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7">
        <v>22</v>
      </c>
      <c r="B1147" s="93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7">
        <v>23</v>
      </c>
      <c r="B1148" s="93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7">
        <v>24</v>
      </c>
      <c r="B1149" s="93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7">
        <v>25</v>
      </c>
      <c r="B1150" s="93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7">
        <v>26</v>
      </c>
      <c r="B1151" s="93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7">
        <v>27</v>
      </c>
      <c r="B1152" s="93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7">
        <v>28</v>
      </c>
      <c r="B1153" s="93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7">
        <v>29</v>
      </c>
      <c r="B1154" s="93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7">
        <v>30</v>
      </c>
      <c r="B1155" s="93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7">
        <v>1</v>
      </c>
      <c r="B1159" s="93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7">
        <v>2</v>
      </c>
      <c r="B1160" s="93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7">
        <v>3</v>
      </c>
      <c r="B1161" s="93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7">
        <v>4</v>
      </c>
      <c r="B1162" s="93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7">
        <v>5</v>
      </c>
      <c r="B1163" s="93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7">
        <v>6</v>
      </c>
      <c r="B1164" s="93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7">
        <v>7</v>
      </c>
      <c r="B1165" s="93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7">
        <v>8</v>
      </c>
      <c r="B1166" s="93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7">
        <v>9</v>
      </c>
      <c r="B1167" s="93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7">
        <v>10</v>
      </c>
      <c r="B1168" s="93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7">
        <v>11</v>
      </c>
      <c r="B1169" s="93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7">
        <v>12</v>
      </c>
      <c r="B1170" s="93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7">
        <v>13</v>
      </c>
      <c r="B1171" s="93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7">
        <v>14</v>
      </c>
      <c r="B1172" s="93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7">
        <v>15</v>
      </c>
      <c r="B1173" s="93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7">
        <v>16</v>
      </c>
      <c r="B1174" s="93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7">
        <v>17</v>
      </c>
      <c r="B1175" s="93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7">
        <v>18</v>
      </c>
      <c r="B1176" s="93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7">
        <v>19</v>
      </c>
      <c r="B1177" s="93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7">
        <v>20</v>
      </c>
      <c r="B1178" s="93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7">
        <v>21</v>
      </c>
      <c r="B1179" s="93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7">
        <v>22</v>
      </c>
      <c r="B1180" s="93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7">
        <v>23</v>
      </c>
      <c r="B1181" s="93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7">
        <v>24</v>
      </c>
      <c r="B1182" s="93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7">
        <v>25</v>
      </c>
      <c r="B1183" s="93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7">
        <v>26</v>
      </c>
      <c r="B1184" s="93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7">
        <v>27</v>
      </c>
      <c r="B1185" s="93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7">
        <v>28</v>
      </c>
      <c r="B1186" s="93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7">
        <v>29</v>
      </c>
      <c r="B1187" s="93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7">
        <v>30</v>
      </c>
      <c r="B1188" s="93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7">
        <v>1</v>
      </c>
      <c r="B1192" s="93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7">
        <v>2</v>
      </c>
      <c r="B1193" s="93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7">
        <v>3</v>
      </c>
      <c r="B1194" s="93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7">
        <v>4</v>
      </c>
      <c r="B1195" s="93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7">
        <v>5</v>
      </c>
      <c r="B1196" s="93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7">
        <v>6</v>
      </c>
      <c r="B1197" s="93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7">
        <v>7</v>
      </c>
      <c r="B1198" s="93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7">
        <v>8</v>
      </c>
      <c r="B1199" s="93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7">
        <v>9</v>
      </c>
      <c r="B1200" s="93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7">
        <v>10</v>
      </c>
      <c r="B1201" s="93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7">
        <v>11</v>
      </c>
      <c r="B1202" s="93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7">
        <v>12</v>
      </c>
      <c r="B1203" s="93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7">
        <v>13</v>
      </c>
      <c r="B1204" s="93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7">
        <v>14</v>
      </c>
      <c r="B1205" s="93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7">
        <v>15</v>
      </c>
      <c r="B1206" s="93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7">
        <v>16</v>
      </c>
      <c r="B1207" s="93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7">
        <v>17</v>
      </c>
      <c r="B1208" s="93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7">
        <v>18</v>
      </c>
      <c r="B1209" s="93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7">
        <v>19</v>
      </c>
      <c r="B1210" s="93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7">
        <v>20</v>
      </c>
      <c r="B1211" s="93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7">
        <v>21</v>
      </c>
      <c r="B1212" s="93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7">
        <v>22</v>
      </c>
      <c r="B1213" s="93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7">
        <v>23</v>
      </c>
      <c r="B1214" s="93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7">
        <v>24</v>
      </c>
      <c r="B1215" s="93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7">
        <v>25</v>
      </c>
      <c r="B1216" s="93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7">
        <v>26</v>
      </c>
      <c r="B1217" s="93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7">
        <v>27</v>
      </c>
      <c r="B1218" s="93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7">
        <v>28</v>
      </c>
      <c r="B1219" s="93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7">
        <v>29</v>
      </c>
      <c r="B1220" s="93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7">
        <v>30</v>
      </c>
      <c r="B1221" s="93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7">
        <v>1</v>
      </c>
      <c r="B1225" s="93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7">
        <v>2</v>
      </c>
      <c r="B1226" s="93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7">
        <v>3</v>
      </c>
      <c r="B1227" s="93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7">
        <v>4</v>
      </c>
      <c r="B1228" s="93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7">
        <v>5</v>
      </c>
      <c r="B1229" s="93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7">
        <v>6</v>
      </c>
      <c r="B1230" s="93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7">
        <v>7</v>
      </c>
      <c r="B1231" s="93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7">
        <v>8</v>
      </c>
      <c r="B1232" s="93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7">
        <v>9</v>
      </c>
      <c r="B1233" s="93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7">
        <v>10</v>
      </c>
      <c r="B1234" s="93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7">
        <v>11</v>
      </c>
      <c r="B1235" s="93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7">
        <v>12</v>
      </c>
      <c r="B1236" s="93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7">
        <v>13</v>
      </c>
      <c r="B1237" s="93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7">
        <v>14</v>
      </c>
      <c r="B1238" s="93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7">
        <v>15</v>
      </c>
      <c r="B1239" s="93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7">
        <v>16</v>
      </c>
      <c r="B1240" s="93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7">
        <v>17</v>
      </c>
      <c r="B1241" s="93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7">
        <v>18</v>
      </c>
      <c r="B1242" s="93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7">
        <v>19</v>
      </c>
      <c r="B1243" s="93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7">
        <v>20</v>
      </c>
      <c r="B1244" s="93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7">
        <v>21</v>
      </c>
      <c r="B1245" s="93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7">
        <v>22</v>
      </c>
      <c r="B1246" s="93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7">
        <v>23</v>
      </c>
      <c r="B1247" s="93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7">
        <v>24</v>
      </c>
      <c r="B1248" s="93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7">
        <v>25</v>
      </c>
      <c r="B1249" s="93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7">
        <v>26</v>
      </c>
      <c r="B1250" s="93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7">
        <v>27</v>
      </c>
      <c r="B1251" s="93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7">
        <v>28</v>
      </c>
      <c r="B1252" s="93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7">
        <v>29</v>
      </c>
      <c r="B1253" s="93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7">
        <v>30</v>
      </c>
      <c r="B1254" s="93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7">
        <v>1</v>
      </c>
      <c r="B1258" s="93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7">
        <v>2</v>
      </c>
      <c r="B1259" s="93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7">
        <v>3</v>
      </c>
      <c r="B1260" s="93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7">
        <v>4</v>
      </c>
      <c r="B1261" s="93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7">
        <v>5</v>
      </c>
      <c r="B1262" s="93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7">
        <v>6</v>
      </c>
      <c r="B1263" s="93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7">
        <v>7</v>
      </c>
      <c r="B1264" s="93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7">
        <v>8</v>
      </c>
      <c r="B1265" s="93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7">
        <v>9</v>
      </c>
      <c r="B1266" s="93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7">
        <v>10</v>
      </c>
      <c r="B1267" s="93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7">
        <v>11</v>
      </c>
      <c r="B1268" s="93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7">
        <v>12</v>
      </c>
      <c r="B1269" s="93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7">
        <v>13</v>
      </c>
      <c r="B1270" s="93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7">
        <v>14</v>
      </c>
      <c r="B1271" s="93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7">
        <v>15</v>
      </c>
      <c r="B1272" s="93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7">
        <v>16</v>
      </c>
      <c r="B1273" s="93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7">
        <v>17</v>
      </c>
      <c r="B1274" s="93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7">
        <v>18</v>
      </c>
      <c r="B1275" s="93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7">
        <v>19</v>
      </c>
      <c r="B1276" s="93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7">
        <v>20</v>
      </c>
      <c r="B1277" s="93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7">
        <v>21</v>
      </c>
      <c r="B1278" s="93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7">
        <v>22</v>
      </c>
      <c r="B1279" s="93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7">
        <v>23</v>
      </c>
      <c r="B1280" s="93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7">
        <v>24</v>
      </c>
      <c r="B1281" s="93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7">
        <v>25</v>
      </c>
      <c r="B1282" s="93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7">
        <v>26</v>
      </c>
      <c r="B1283" s="93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7">
        <v>27</v>
      </c>
      <c r="B1284" s="93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7">
        <v>28</v>
      </c>
      <c r="B1285" s="93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7">
        <v>29</v>
      </c>
      <c r="B1286" s="93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7">
        <v>30</v>
      </c>
      <c r="B1287" s="93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7">
        <v>1</v>
      </c>
      <c r="B1291" s="93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7">
        <v>2</v>
      </c>
      <c r="B1292" s="93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7">
        <v>3</v>
      </c>
      <c r="B1293" s="93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7">
        <v>4</v>
      </c>
      <c r="B1294" s="93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7">
        <v>5</v>
      </c>
      <c r="B1295" s="93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7">
        <v>6</v>
      </c>
      <c r="B1296" s="93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7">
        <v>7</v>
      </c>
      <c r="B1297" s="93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7">
        <v>8</v>
      </c>
      <c r="B1298" s="93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7">
        <v>9</v>
      </c>
      <c r="B1299" s="93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7">
        <v>10</v>
      </c>
      <c r="B1300" s="93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7">
        <v>11</v>
      </c>
      <c r="B1301" s="93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7">
        <v>12</v>
      </c>
      <c r="B1302" s="93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7">
        <v>13</v>
      </c>
      <c r="B1303" s="93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7">
        <v>14</v>
      </c>
      <c r="B1304" s="93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7">
        <v>15</v>
      </c>
      <c r="B1305" s="93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7">
        <v>16</v>
      </c>
      <c r="B1306" s="93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7">
        <v>17</v>
      </c>
      <c r="B1307" s="93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7">
        <v>18</v>
      </c>
      <c r="B1308" s="93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7">
        <v>19</v>
      </c>
      <c r="B1309" s="93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7">
        <v>20</v>
      </c>
      <c r="B1310" s="93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7">
        <v>21</v>
      </c>
      <c r="B1311" s="93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7">
        <v>22</v>
      </c>
      <c r="B1312" s="93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7">
        <v>23</v>
      </c>
      <c r="B1313" s="93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7">
        <v>24</v>
      </c>
      <c r="B1314" s="93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7">
        <v>25</v>
      </c>
      <c r="B1315" s="93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7">
        <v>26</v>
      </c>
      <c r="B1316" s="93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7">
        <v>27</v>
      </c>
      <c r="B1317" s="93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7">
        <v>28</v>
      </c>
      <c r="B1318" s="93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7">
        <v>29</v>
      </c>
      <c r="B1319" s="93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7">
        <v>30</v>
      </c>
      <c r="B1320" s="93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2016-09-06T06:56:15Z</cp:lastPrinted>
  <dcterms:created xsi:type="dcterms:W3CDTF">2012-03-13T00:50:25Z</dcterms:created>
  <dcterms:modified xsi:type="dcterms:W3CDTF">2016-09-06T06:56:52Z</dcterms:modified>
</cp:coreProperties>
</file>