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refMode="R1C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<sst xmlns="http://schemas.openxmlformats.org/spreadsheetml/2006/main" count="2094" uniqueCount="542">
  <si>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</si>
  <si>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</si>
  <si>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</si>
  <si>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</si>
  <si>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</si>
  <si>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</si>
  <si>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</si>
  <si>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</si>
  <si>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</si>
  <si>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</si>
  <si>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</si>
  <si>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</si>
  <si>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</si>
  <si>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</si>
  <si>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</si>
  <si>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</si>
  <si>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</si>
  <si>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</si>
  <si>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</si>
  <si>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</si>
  <si>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</si>
  <si>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</si>
  <si>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</si>
  <si>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</si>
  <si>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</si>
  <si>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</si>
  <si>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</si>
  <si>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</si>
  <si>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</si>
  <si>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</si>
  <si>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</si>
  <si>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</si>
  <si>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</si>
  <si>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</si>
  <si>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</si>
  <si>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</si>
  <si>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</si>
  <si>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</si>
  <si>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</si>
  <si>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</si>
  <si>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</si>
  <si>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</si>
  <si>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</si>
  <si>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</si>
  <si>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</si>
  <si>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</si>
  <si>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</si>
  <si>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</si>
  <si>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</si>
  <si>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</si>
  <si>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</si>
  <si>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</si>
  <si>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</si>
  <si>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</si>
  <si>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</si>
  <si>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</si>
  <si>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</si>
  <si>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</si>
  <si>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</si>
  <si>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</si>
  <si>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</si>
  <si>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</si>
  <si>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</si>
  <si>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</si>
  <si>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</si>
  <si>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</si>
  <si>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</si>
  <si>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</si>
  <si>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</si>
  <si>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</si>
  <si>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</si>
  <si>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</si>
  <si>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</si>
  <si>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</si>
  <si>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</si>
  <si>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</si>
  <si>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</si>
  <si>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</si>
  <si>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</si>
  <si>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</si>
  <si>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</si>
  <si>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</si>
  <si>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</si>
  <si>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</si>
  <si>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</si>
  <si>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</si>
  <si>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</si>
  <si>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</si>
  <si>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</si>
  <si>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</si>
  <si>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</si>
  <si>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</si>
  <si>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</si>
  <si>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</si>
  <si>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</si>
  <si>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</si>
  <si>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</si>
  <si>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</si>
  <si>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</si>
  <si>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</si>
  <si>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</si>
  <si>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</si>
  <si>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</si>
  <si>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</si>
  <si>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</si>
  <si>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</si>
  <si>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</si>
  <si>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</si>
  <si>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</si>
  <si>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</si>
  <si>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</si>
  <si>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</si>
  <si>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</si>
  <si>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</si>
  <si>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</si>
  <si>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</si>
  <si>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</si>
  <si>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</si>
  <si>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</si>
  <si>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</si>
  <si>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</si>
  <si>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</si>
  <si>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</si>
  <si>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</si>
  <si>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</si>
  <si>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</si>
  <si>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</si>
  <si>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</si>
  <si>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</si>
  <si>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</si>
  <si>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</si>
  <si>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</si>
  <si>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</si>
  <si>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</si>
  <si>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</si>
  <si>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</si>
  <si>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</si>
  <si>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</si>
  <si>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</si>
  <si>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</si>
  <si>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</si>
  <si>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</si>
  <si>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</si>
  <si>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</si>
  <si>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</si>
  <si>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</si>
  <si>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</si>
  <si>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</si>
  <si>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</si>
  <si>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</si>
  <si>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</si>
  <si>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</si>
  <si>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</si>
  <si>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</si>
  <si>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</si>
  <si>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</si>
  <si>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</si>
  <si>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</si>
  <si>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</si>
  <si>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</si>
  <si>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</si>
  <si>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</si>
  <si>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</si>
  <si>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</si>
  <si>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</si>
  <si>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</si>
  <si>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</si>
  <si>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</si>
  <si>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</si>
  <si>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</si>
  <si>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</si>
  <si>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</si>
  <si>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</si>
  <si>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</si>
  <si>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</si>
  <si>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</si>
  <si>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</si>
  <si>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</si>
  <si>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</si>
  <si>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</si>
  <si>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</si>
  <si>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</si>
  <si>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</si>
  <si>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</si>
  <si>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</si>
  <si>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</si>
  <si>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</si>
  <si>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</si>
  <si>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</si>
  <si>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</si>
  <si>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</si>
  <si>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</si>
  <si>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</si>
  <si>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</si>
  <si>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</si>
  <si>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</si>
  <si>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</si>
  <si>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</si>
  <si>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</si>
  <si>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</si>
  <si>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</si>
  <si>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</si>
  <si>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</si>
  <si>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</si>
  <si>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</si>
  <si>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</si>
  <si>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</si>
  <si>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</si>
  <si>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</si>
  <si>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</si>
  <si>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</si>
  <si>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</si>
  <si>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</si>
  <si>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</si>
  <si>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</si>
  <si>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</si>
  <si>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</si>
  <si>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</si>
  <si>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</si>
  <si>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</si>
  <si>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</si>
  <si>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</si>
  <si>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</si>
  <si>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</si>
  <si>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</si>
  <si>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</si>
  <si>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</si>
  <si>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</si>
  <si>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</si>
  <si>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</si>
  <si>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</si>
  <si>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</si>
  <si>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</si>
  <si>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</si>
  <si>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</si>
  <si>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</si>
  <si>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</si>
  <si>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</si>
  <si>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</si>
  <si>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</si>
  <si>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</si>
  <si>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</si>
  <si>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</si>
  <si>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</si>
  <si>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</si>
  <si>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</si>
  <si>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</si>
  <si>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</si>
  <si>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</si>
  <si>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</si>
  <si>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</si>
  <si>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</si>
  <si>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</si>
  <si>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</si>
  <si>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</si>
  <si>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</si>
  <si>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</si>
  <si>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</si>
  <si>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</si>
  <si>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</si>
  <si>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</si>
  <si>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</si>
  <si>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</si>
  <si>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</si>
  <si>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</si>
  <si>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</si>
  <si>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</si>
  <si>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</si>
  <si>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</si>
  <si>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</si>
  <si>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</si>
  <si>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</si>
  <si>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</si>
  <si>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</si>
  <si>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</si>
  <si>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</si>
  <si>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</si>
  <si>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</si>
  <si>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</si>
  <si>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</si>
  <si>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</si>
  <si>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</si>
  <si>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</si>
  <si>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</si>
  <si>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</si>
  <si>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</si>
  <si>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</si>
  <si>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</si>
  <si>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</si>
  <si>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</si>
  <si>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</si>
  <si>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</si>
  <si>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</si>
  <si>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</si>
  <si>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</si>
  <si>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</si>
  <si>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</si>
  <si>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</si>
  <si>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</si>
  <si>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</si>
  <si>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</si>
  <si>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</si>
  <si>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</si>
  <si>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</si>
  <si>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</si>
  <si>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</si>
  <si>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</si>
  <si>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</si>
  <si>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</si>
  <si>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</si>
  <si>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</si>
  <si>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</si>
  <si>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</si>
  <si>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</si>
  <si>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</si>
  <si>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</si>
  <si>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</si>
  <si>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</si>
  <si>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</si>
  <si>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</si>
  <si>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</si>
  <si>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</si>
  <si>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</si>
  <si>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</si>
  <si>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</si>
  <si>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</si>
  <si>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</si>
  <si>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</si>
  <si>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</si>
  <si>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</si>
  <si>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</si>
  <si>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</si>
  <si>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</si>
  <si>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</si>
  <si>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</si>
  <si>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</si>
  <si>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</si>
  <si>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</si>
  <si>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</si>
  <si>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</si>
  <si>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</si>
  <si>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</si>
  <si>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</si>
  <si>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</si>
  <si>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</si>
  <si>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</si>
  <si>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</si>
  <si>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</si>
  <si>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</si>
  <si>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</si>
  <si>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</si>
  <si>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</si>
  <si>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</si>
  <si>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</si>
  <si>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</si>
  <si>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</si>
  <si>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</si>
  <si>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</si>
  <si>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</si>
  <si>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</si>
  <si>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</si>
  <si>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</si>
  <si>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</si>
  <si>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</si>
  <si>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</si>
  <si>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</si>
  <si>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</si>
  <si>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</si>
  <si>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</si>
  <si>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</si>
  <si>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</si>
  <si>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</si>
  <si>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</si>
  <si>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</si>
  <si>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</si>
  <si>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</si>
  <si>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</si>
  <si>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</si>
  <si>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</si>
  <si>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</si>
  <si>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</si>
  <si>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</si>
  <si>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</si>
  <si>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</si>
  <si>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</si>
  <si>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</si>
  <si>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</si>
  <si>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</si>
  <si>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</si>
  <si>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</si>
  <si>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</si>
  <si>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</si>
  <si>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</si>
  <si>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</si>
  <si>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</si>
  <si>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</si>
  <si>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</si>
  <si>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</si>
  <si>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</si>
  <si>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</si>
  <si>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</si>
  <si>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</si>
  <si>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</si>
  <si>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</si>
  <si>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</si>
  <si>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</si>
  <si>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</si>
  <si>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</si>
  <si>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</si>
  <si>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</si>
  <si>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</si>
  <si>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</si>
  <si>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</si>
  <si>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</si>
  <si>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</si>
  <si>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</si>
  <si>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</si>
  <si>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</si>
  <si>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</si>
  <si>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</si>
  <si>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</si>
  <si>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</si>
  <si>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</si>
  <si>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</si>
  <si>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</si>
  <si>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</si>
  <si>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</si>
  <si>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</si>
  <si>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</si>
  <si>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</si>
  <si>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</si>
  <si>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</si>
  <si>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</si>
  <si>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</si>
  <si>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</si>
  <si>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</si>
  <si>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</si>
  <si>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</si>
  <si>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</si>
  <si>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</si>
  <si>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</si>
  <si>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</si>
  <si>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</si>
  <si>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</si>
  <si>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地下水質保全推進費</t>
    <phoneticPr fontId="5"/>
  </si>
  <si>
    <t>水・大気環境局</t>
    <rPh sb="0" eb="1">
      <t>ミズ</t>
    </rPh>
    <rPh sb="2" eb="4">
      <t>タイキ</t>
    </rPh>
    <rPh sb="4" eb="7">
      <t>カンキョウキョク</t>
    </rPh>
    <phoneticPr fontId="5"/>
  </si>
  <si>
    <t>土壌環境課地下水・地盤環境室</t>
    <rPh sb="0" eb="2">
      <t>ドジョウ</t>
    </rPh>
    <rPh sb="2" eb="5">
      <t>カンキョウカ</t>
    </rPh>
    <rPh sb="5" eb="8">
      <t>チカスイ</t>
    </rPh>
    <rPh sb="9" eb="11">
      <t>ジバン</t>
    </rPh>
    <rPh sb="11" eb="14">
      <t>カンキョウシツ</t>
    </rPh>
    <phoneticPr fontId="5"/>
  </si>
  <si>
    <t>○</t>
  </si>
  <si>
    <t>-</t>
    <phoneticPr fontId="5"/>
  </si>
  <si>
    <t>-</t>
    <phoneticPr fontId="5"/>
  </si>
  <si>
    <t>-</t>
    <phoneticPr fontId="5"/>
  </si>
  <si>
    <t>-</t>
    <phoneticPr fontId="5"/>
  </si>
  <si>
    <t>-</t>
    <phoneticPr fontId="5"/>
  </si>
  <si>
    <t>-</t>
    <phoneticPr fontId="5"/>
  </si>
  <si>
    <t>-</t>
    <phoneticPr fontId="5"/>
  </si>
  <si>
    <t>環境保全調査費</t>
    <phoneticPr fontId="5"/>
  </si>
  <si>
    <t>3.大気・水・土壌環境等の保全</t>
    <rPh sb="2" eb="4">
      <t>タイキ</t>
    </rPh>
    <rPh sb="5" eb="6">
      <t>ミズ</t>
    </rPh>
    <rPh sb="7" eb="9">
      <t>ドジョウ</t>
    </rPh>
    <rPh sb="9" eb="11">
      <t>カンキョウ</t>
    </rPh>
    <rPh sb="11" eb="12">
      <t>トウ</t>
    </rPh>
    <rPh sb="13" eb="15">
      <t>ホゼン</t>
    </rPh>
    <phoneticPr fontId="5"/>
  </si>
  <si>
    <t>‐</t>
  </si>
  <si>
    <t>-</t>
    <phoneticPr fontId="5"/>
  </si>
  <si>
    <t>-</t>
    <phoneticPr fontId="5"/>
  </si>
  <si>
    <t>-</t>
    <phoneticPr fontId="5"/>
  </si>
  <si>
    <t>A.いであ株式会社</t>
    <phoneticPr fontId="5"/>
  </si>
  <si>
    <t>Ｂ.パシフィックコンサルタンツ株式会社</t>
    <phoneticPr fontId="5"/>
  </si>
  <si>
    <t>Ｃ.株式会社ピーシーサポートサービス</t>
    <phoneticPr fontId="5"/>
  </si>
  <si>
    <t>その他</t>
    <rPh sb="2" eb="3">
      <t>タ</t>
    </rPh>
    <phoneticPr fontId="5"/>
  </si>
  <si>
    <t>人件費、印刷製本費等</t>
    <phoneticPr fontId="5"/>
  </si>
  <si>
    <t>人件費</t>
    <rPh sb="0" eb="3">
      <t>ジンケンヒ</t>
    </rPh>
    <phoneticPr fontId="5"/>
  </si>
  <si>
    <t>計画検討、調査等</t>
    <rPh sb="0" eb="2">
      <t>ケイカク</t>
    </rPh>
    <rPh sb="2" eb="4">
      <t>ケントウ</t>
    </rPh>
    <rPh sb="5" eb="7">
      <t>チョウサ</t>
    </rPh>
    <rPh sb="7" eb="8">
      <t>トウ</t>
    </rPh>
    <phoneticPr fontId="5"/>
  </si>
  <si>
    <t>謝金、旅費、消費税等</t>
    <rPh sb="0" eb="2">
      <t>シャキン</t>
    </rPh>
    <rPh sb="3" eb="5">
      <t>リョヒ</t>
    </rPh>
    <rPh sb="6" eb="9">
      <t>ショウヒゼイ</t>
    </rPh>
    <rPh sb="9" eb="10">
      <t>ナド</t>
    </rPh>
    <phoneticPr fontId="5"/>
  </si>
  <si>
    <t>パシフィックコンサルタンツ株式会社</t>
    <phoneticPr fontId="5"/>
  </si>
  <si>
    <t>株式会社ピーシーサポートサービス</t>
    <phoneticPr fontId="5"/>
  </si>
  <si>
    <t>一般競争入札</t>
  </si>
  <si>
    <t>いであ株式会社</t>
    <phoneticPr fontId="5"/>
  </si>
  <si>
    <t>-</t>
    <phoneticPr fontId="5"/>
  </si>
  <si>
    <t>-</t>
    <phoneticPr fontId="5"/>
  </si>
  <si>
    <t>-</t>
    <phoneticPr fontId="5"/>
  </si>
  <si>
    <t>-</t>
    <phoneticPr fontId="5"/>
  </si>
  <si>
    <t>-</t>
    <phoneticPr fontId="5"/>
  </si>
  <si>
    <t>環境基本法第16条第４項、水循環基本法第４条及び第19条、水質汚濁防止法第８条、第12条の３、第12条の４、第15条第１項及び第２項、第26条</t>
    <phoneticPr fontId="5"/>
  </si>
  <si>
    <t>環境基本計画（平成24年４月閣議決定）、水循環基本計画（平成27年７月閣議決定）</t>
    <rPh sb="7" eb="9">
      <t>ヘイセイ</t>
    </rPh>
    <rPh sb="11" eb="12">
      <t>ネン</t>
    </rPh>
    <rPh sb="13" eb="14">
      <t>ガツ</t>
    </rPh>
    <rPh sb="14" eb="16">
      <t>カクギ</t>
    </rPh>
    <rPh sb="16" eb="18">
      <t>ケッテイ</t>
    </rPh>
    <rPh sb="28" eb="30">
      <t>ヘイセイ</t>
    </rPh>
    <rPh sb="32" eb="33">
      <t>ネン</t>
    </rPh>
    <rPh sb="34" eb="35">
      <t>ガツ</t>
    </rPh>
    <rPh sb="35" eb="37">
      <t>カクギ</t>
    </rPh>
    <rPh sb="37" eb="39">
      <t>ケッテイ</t>
    </rPh>
    <phoneticPr fontId="5"/>
  </si>
  <si>
    <t>無</t>
  </si>
  <si>
    <t>中央環境審議会答申において地下浸透規制のあり方の検討が求められている。また、地下水環境基準項目において最も超過率が高い硝酸性窒素及び亜硝酸性窒素に対する対策は急務である。</t>
    <phoneticPr fontId="5"/>
  </si>
  <si>
    <t>制度のあり方そのものを検討する事業であるため、国が行う必要がある。また、地方自治体間を超える広域な汚染に対し、必要な対策については国が示す必要がある。</t>
    <phoneticPr fontId="5"/>
  </si>
  <si>
    <t>支出に当たり過大とならないよう、競争性を確保することで、単位当たりコストの低減をはかっている。</t>
    <phoneticPr fontId="5"/>
  </si>
  <si>
    <t>必要な費目・使途のみとなっている。</t>
    <phoneticPr fontId="5"/>
  </si>
  <si>
    <t>公告にあたっては、説明会を開催し、発注者の意図を正確に伝え、入札希望者の増加及び負担軽減の工夫をしている。</t>
    <phoneticPr fontId="5"/>
  </si>
  <si>
    <t>事業実施にあたり、前年度に外部有識者を含む検討会を開催し、手段・方法等の検討を実施し、効果的に実施している。</t>
    <phoneticPr fontId="5"/>
  </si>
  <si>
    <t>成果物について、自治体周知を図った。</t>
    <phoneticPr fontId="5"/>
  </si>
  <si>
    <t>平成26年度の中央環境審議会の専門委員会において「地下浸透基準の妥当性の検証」を求める意見がだされ、この意見を反映した中央環境審議会答申が平成26月9月にだされており、そのため、引き続き適正な地下浸透規制制度の最適化に向けて、検討をする必要がある。また、硝酸性窒素及び亜硝酸性窒素については地下水環境基準超過率が依然、最も高い項目となっており、引き続き事業を継続する必要がある。</t>
    <rPh sb="89" eb="90">
      <t>ヒ</t>
    </rPh>
    <rPh sb="91" eb="92">
      <t>ツヅ</t>
    </rPh>
    <rPh sb="156" eb="158">
      <t>イゼン</t>
    </rPh>
    <phoneticPr fontId="5"/>
  </si>
  <si>
    <t>検討会等の開催回数</t>
    <phoneticPr fontId="5"/>
  </si>
  <si>
    <t>該当事業予算／検討会等の開催回数　　　　　　　　　　　　　　</t>
    <phoneticPr fontId="5"/>
  </si>
  <si>
    <t>回</t>
    <rPh sb="0" eb="1">
      <t>カイ</t>
    </rPh>
    <phoneticPr fontId="5"/>
  </si>
  <si>
    <t>-</t>
    <phoneticPr fontId="5"/>
  </si>
  <si>
    <t>-</t>
    <phoneticPr fontId="5"/>
  </si>
  <si>
    <t>百万円/回</t>
    <phoneticPr fontId="5"/>
  </si>
  <si>
    <t>-</t>
    <phoneticPr fontId="5"/>
  </si>
  <si>
    <t>人件費</t>
    <phoneticPr fontId="5"/>
  </si>
  <si>
    <t>その他</t>
    <rPh sb="2" eb="3">
      <t>タ</t>
    </rPh>
    <phoneticPr fontId="5"/>
  </si>
  <si>
    <t>旅費、謝金、賃金、消耗品費、消費税等</t>
    <phoneticPr fontId="5"/>
  </si>
  <si>
    <t>調査等</t>
    <phoneticPr fontId="5"/>
  </si>
  <si>
    <t>平成27年度地下浸透規制制度のあり方検討のための調査</t>
    <phoneticPr fontId="5"/>
  </si>
  <si>
    <t>新26-030,新27-0017</t>
    <rPh sb="8" eb="9">
      <t>シン</t>
    </rPh>
    <phoneticPr fontId="5"/>
  </si>
  <si>
    <t>平成27年度地下水室測定結果集計・解析</t>
    <rPh sb="0" eb="2">
      <t>ヘイセイ</t>
    </rPh>
    <rPh sb="4" eb="6">
      <t>ネンド</t>
    </rPh>
    <phoneticPr fontId="5"/>
  </si>
  <si>
    <t>検討会開催数について、適切な活動実績である。</t>
    <phoneticPr fontId="5"/>
  </si>
  <si>
    <t>適正な地下浸透規制の最適化に向けての検討及び硝酸性窒素及び亜硝酸性窒素に対する対策等について、引き続き、競争性の高い調達を行うことで効率的な予算の執行に努める。</t>
    <rPh sb="0" eb="2">
      <t>テキセイ</t>
    </rPh>
    <rPh sb="3" eb="5">
      <t>チカ</t>
    </rPh>
    <rPh sb="5" eb="7">
      <t>シントウ</t>
    </rPh>
    <rPh sb="7" eb="9">
      <t>キセイ</t>
    </rPh>
    <rPh sb="10" eb="13">
      <t>サイテキカ</t>
    </rPh>
    <rPh sb="14" eb="15">
      <t>ム</t>
    </rPh>
    <rPh sb="18" eb="20">
      <t>ケントウ</t>
    </rPh>
    <rPh sb="20" eb="21">
      <t>オヨ</t>
    </rPh>
    <rPh sb="22" eb="25">
      <t>ショウサンセイ</t>
    </rPh>
    <rPh sb="25" eb="27">
      <t>チッソ</t>
    </rPh>
    <rPh sb="27" eb="28">
      <t>オヨ</t>
    </rPh>
    <rPh sb="29" eb="33">
      <t>アショウサンセイ</t>
    </rPh>
    <rPh sb="33" eb="35">
      <t>チッソ</t>
    </rPh>
    <rPh sb="36" eb="37">
      <t>タイ</t>
    </rPh>
    <rPh sb="39" eb="41">
      <t>タイサク</t>
    </rPh>
    <rPh sb="41" eb="42">
      <t>トウ</t>
    </rPh>
    <rPh sb="47" eb="48">
      <t>ヒ</t>
    </rPh>
    <rPh sb="49" eb="50">
      <t>ツヅ</t>
    </rPh>
    <rPh sb="52" eb="55">
      <t>キョウソウセイ</t>
    </rPh>
    <rPh sb="56" eb="57">
      <t>タカ</t>
    </rPh>
    <rPh sb="58" eb="60">
      <t>チョウタツ</t>
    </rPh>
    <rPh sb="61" eb="62">
      <t>オコナ</t>
    </rPh>
    <rPh sb="66" eb="69">
      <t>コウリツテキ</t>
    </rPh>
    <rPh sb="70" eb="72">
      <t>ヨサン</t>
    </rPh>
    <rPh sb="73" eb="75">
      <t>シッコウ</t>
    </rPh>
    <rPh sb="76" eb="77">
      <t>ツト</t>
    </rPh>
    <phoneticPr fontId="5"/>
  </si>
  <si>
    <t>％</t>
    <phoneticPr fontId="5"/>
  </si>
  <si>
    <t>％</t>
    <phoneticPr fontId="5"/>
  </si>
  <si>
    <t>硝酸性窒素及び亜硝酸性窒素による地下水汚染に対する取組の推進に関する検討</t>
    <phoneticPr fontId="5"/>
  </si>
  <si>
    <t>最低価格落札方式及び総合評価落札方式を採用し、競争性を確保した。</t>
    <rPh sb="0" eb="2">
      <t>サイテイ</t>
    </rPh>
    <rPh sb="2" eb="4">
      <t>カカク</t>
    </rPh>
    <rPh sb="4" eb="6">
      <t>ラクサツ</t>
    </rPh>
    <rPh sb="6" eb="8">
      <t>ホウシキ</t>
    </rPh>
    <rPh sb="8" eb="9">
      <t>オヨ</t>
    </rPh>
    <phoneticPr fontId="5"/>
  </si>
  <si>
    <t>地域における地下水マネジメントの実現による健全な地下水環境の維持により、国民の健康の保護・生活環境の保全を図ることを目的とし、地下浸透規制の適正化、また、全国の地下水質の汚染状況を把握し、必要な対策を行うことで、地下水の環境基準の達成を目指す。これにより、国民共有の貴重な財産である地下水の価値を向上させ、地域活性化を推進すると考えられる。</t>
    <rPh sb="53" eb="54">
      <t>ハカ</t>
    </rPh>
    <rPh sb="58" eb="60">
      <t>モクテキ</t>
    </rPh>
    <rPh sb="106" eb="109">
      <t>チカスイ</t>
    </rPh>
    <rPh sb="110" eb="112">
      <t>カンキョウ</t>
    </rPh>
    <rPh sb="112" eb="114">
      <t>キジュン</t>
    </rPh>
    <rPh sb="115" eb="117">
      <t>タッセイ</t>
    </rPh>
    <rPh sb="118" eb="120">
      <t>メザ</t>
    </rPh>
    <rPh sb="159" eb="161">
      <t>スイシン</t>
    </rPh>
    <rPh sb="164" eb="165">
      <t>カンガ</t>
    </rPh>
    <phoneticPr fontId="5"/>
  </si>
  <si>
    <t>-</t>
    <phoneticPr fontId="5"/>
  </si>
  <si>
    <t>-</t>
    <phoneticPr fontId="5"/>
  </si>
  <si>
    <t>-</t>
    <phoneticPr fontId="5"/>
  </si>
  <si>
    <t>-</t>
    <phoneticPr fontId="5"/>
  </si>
  <si>
    <t>％</t>
    <phoneticPr fontId="5"/>
  </si>
  <si>
    <t>％</t>
    <phoneticPr fontId="5"/>
  </si>
  <si>
    <t>環境基準超過井戸割合</t>
    <rPh sb="0" eb="2">
      <t>カンキョウ</t>
    </rPh>
    <rPh sb="2" eb="4">
      <t>キジュン</t>
    </rPh>
    <rPh sb="4" eb="6">
      <t>チョウカ</t>
    </rPh>
    <rPh sb="6" eb="8">
      <t>イド</t>
    </rPh>
    <rPh sb="8" eb="10">
      <t>ワリアイ</t>
    </rPh>
    <phoneticPr fontId="5"/>
  </si>
  <si>
    <t>・「有害物質を含む」水の基準について、その妥当性を検証するため、基準値の見直しを含めた規制のあり方の検討と物質の挙動等の知見の収集を行う。
・水質汚濁防止法に基づく地下水の水質の汚濁の状況の結果をとりまとめるとともに、汚染原因等を分析し、結果の公表を行う。
・水循環基本計画に基づく地下水マネジメントの推進にあたり、地域の関係者間の合意形成を図るために必要とされる、地下水の収支・挙動や汚染メカニズムや対策効果等の可視化を可能とし、地域の関係者が使用可能なシステムの構築に向けた検討を行う。また、地下水環境基準項目の中で超過率が最も高く、超過が長期にわたり継続している硝酸性窒素及び亜硝酸性窒素に対し、面的な地下水汚染に対し、地域が主体となった取組の推進を行うための実例の収集整理分析を中心としたガイドラインの策定に向けた検討を行う。</t>
    <rPh sb="43" eb="45">
      <t>キセイ</t>
    </rPh>
    <rPh sb="71" eb="73">
      <t>スイシツ</t>
    </rPh>
    <rPh sb="73" eb="75">
      <t>オダク</t>
    </rPh>
    <rPh sb="75" eb="77">
      <t>ボウシ</t>
    </rPh>
    <rPh sb="79" eb="80">
      <t>モト</t>
    </rPh>
    <rPh sb="125" eb="126">
      <t>オコナ</t>
    </rPh>
    <rPh sb="236" eb="237">
      <t>ム</t>
    </rPh>
    <rPh sb="239" eb="241">
      <t>ケントウ</t>
    </rPh>
    <rPh sb="242" eb="243">
      <t>オコナ</t>
    </rPh>
    <rPh sb="298" eb="299">
      <t>タイ</t>
    </rPh>
    <phoneticPr fontId="5"/>
  </si>
  <si>
    <t>継続監視調査井戸における硝酸性窒素及び亜硝酸性窒素による超過井戸割合の減少</t>
    <rPh sb="0" eb="2">
      <t>ケイゾク</t>
    </rPh>
    <rPh sb="2" eb="4">
      <t>カンシ</t>
    </rPh>
    <rPh sb="4" eb="6">
      <t>チョウサ</t>
    </rPh>
    <rPh sb="6" eb="8">
      <t>イド</t>
    </rPh>
    <rPh sb="12" eb="15">
      <t>ショウサンセイ</t>
    </rPh>
    <rPh sb="15" eb="17">
      <t>チッソ</t>
    </rPh>
    <rPh sb="17" eb="18">
      <t>オヨ</t>
    </rPh>
    <rPh sb="19" eb="23">
      <t>アショウサンセイ</t>
    </rPh>
    <rPh sb="23" eb="25">
      <t>チッソ</t>
    </rPh>
    <rPh sb="28" eb="30">
      <t>チョウカ</t>
    </rPh>
    <rPh sb="30" eb="32">
      <t>イド</t>
    </rPh>
    <rPh sb="32" eb="34">
      <t>ワリアイ</t>
    </rPh>
    <rPh sb="35" eb="37">
      <t>ゲンショウ</t>
    </rPh>
    <phoneticPr fontId="5"/>
  </si>
  <si>
    <t>7/4</t>
    <phoneticPr fontId="5"/>
  </si>
  <si>
    <t>16/6</t>
    <phoneticPr fontId="5"/>
  </si>
  <si>
    <t>61/7</t>
    <phoneticPr fontId="5"/>
  </si>
  <si>
    <t>百万円</t>
    <phoneticPr fontId="5"/>
  </si>
  <si>
    <t>地下水における水質環境基準の達成率</t>
    <phoneticPr fontId="5"/>
  </si>
  <si>
    <t>-</t>
    <phoneticPr fontId="5"/>
  </si>
  <si>
    <t>-</t>
    <phoneticPr fontId="5"/>
  </si>
  <si>
    <t>成果実績は成果目標に見合ったものとなっている。</t>
    <rPh sb="5" eb="7">
      <t>セイカ</t>
    </rPh>
    <rPh sb="10" eb="12">
      <t>ミア</t>
    </rPh>
    <phoneticPr fontId="5"/>
  </si>
  <si>
    <t>地下浸透規制は、事業者の施設投資にも影響を与える事から、適正な施策の実施のために、優先的に基準値や制度のあり方を見直す必要があり、基準値の見直しをする際は、科学的知見の収集と有識者による検討が不可欠である。また、硝酸性窒素及び亜硝酸性窒素は、地下水環境基準項目において最も超過率が高い項目となっている。</t>
    <phoneticPr fontId="5"/>
  </si>
  <si>
    <t>-</t>
    <phoneticPr fontId="5"/>
  </si>
  <si>
    <t>0127,0137,新27-0013,
新28－0026</t>
    <phoneticPr fontId="5"/>
  </si>
  <si>
    <t>地下浸透規制の適正化、また、全国の地下水質の汚染状況を把握した上で、地域における地下水マネジメントの実現による健全な地下水環境の維持により、国民の健康の保護・生活環境の保全を図ることに寄与する。</t>
    <phoneticPr fontId="5"/>
  </si>
  <si>
    <t>地下水・地盤環境室長　渡辺　康正</t>
    <rPh sb="0" eb="3">
      <t>チカスイ</t>
    </rPh>
    <rPh sb="4" eb="6">
      <t>ジバン</t>
    </rPh>
    <rPh sb="6" eb="8">
      <t>カンキョウ</t>
    </rPh>
    <rPh sb="8" eb="10">
      <t>シツチョウ</t>
    </rPh>
    <rPh sb="11" eb="13">
      <t>ワタナベ</t>
    </rPh>
    <phoneticPr fontId="5"/>
  </si>
  <si>
    <t>引き続き予算の効率的な執行に努めてほしい。</t>
    <phoneticPr fontId="5"/>
  </si>
  <si>
    <t>現状通り</t>
  </si>
  <si>
    <t>地下浸透規制制度が最適化されるよう、また、硝酸性窒素及び亜硝酸性窒素の地下水環境基準超過率が解消されるよう、引き続き効率的な予算の執行に努めること。</t>
    <phoneticPr fontId="5"/>
  </si>
  <si>
    <t>-</t>
    <phoneticPr fontId="5"/>
  </si>
  <si>
    <t>-</t>
    <phoneticPr fontId="5"/>
  </si>
  <si>
    <t>-</t>
    <phoneticPr fontId="5"/>
  </si>
  <si>
    <t>-</t>
    <phoneticPr fontId="5"/>
  </si>
  <si>
    <t>支出先を選定するにあたり、業務等の性質に応じた調達方法により競争性を確保することで、引き続き予算の効率的な執行に努める。</t>
    <rPh sb="42" eb="43">
      <t>ヒ</t>
    </rPh>
    <rPh sb="44" eb="45">
      <t>ツヅ</t>
    </rPh>
    <rPh sb="46" eb="48">
      <t>ヨサン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</si>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</sst>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882</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7</xdr:col>
      <xdr:colOff>84759</xdr:colOff>
      <xdr:row>720</xdr:row>
      <xdr:rowOff>0</xdr:rowOff>
    </xdr:from>
    <xdr:ext cx="2510118" cy="470647"/>
    <xdr:sp macro="" textlink="">
      <xdr:nvSpPr>
        <xdr:cNvPr id="5" name="テキスト ボックス 4"/>
        <xdr:cNvSpPr txBox="1"/>
      </xdr:nvSpPr>
      <xdr:spPr>
        <a:xfrm>
          <a:off x="1496700" y="43691735"/>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en-US" altLang="ja-JP" sz="1100"/>
            <a:t>16</a:t>
          </a:r>
          <a:r>
            <a:rPr kumimoji="1" lang="ja-JP" altLang="en-US" sz="1100"/>
            <a:t>百万円</a:t>
          </a:r>
          <a:endParaRPr kumimoji="1" lang="en-US" altLang="ja-JP" sz="1100"/>
        </a:p>
      </xdr:txBody>
    </xdr:sp>
    <xdr:clientData/>
  </xdr:oneCellAnchor>
  <xdr:twoCellAnchor>
    <xdr:from>
      <xdr:col>12</xdr:col>
      <xdr:colOff>117893</xdr:colOff>
      <xdr:row>726</xdr:row>
      <xdr:rowOff>274223</xdr:rowOff>
    </xdr:from>
    <xdr:to>
      <xdr:col>13</xdr:col>
      <xdr:colOff>62455</xdr:colOff>
      <xdr:row>728</xdr:row>
      <xdr:rowOff>2291</xdr:rowOff>
    </xdr:to>
    <xdr:sp macro="" textlink="">
      <xdr:nvSpPr>
        <xdr:cNvPr id="6" name="左大かっこ 5"/>
        <xdr:cNvSpPr/>
      </xdr:nvSpPr>
      <xdr:spPr>
        <a:xfrm>
          <a:off x="2632493" y="46337123"/>
          <a:ext cx="154112" cy="45196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158959</xdr:colOff>
      <xdr:row>726</xdr:row>
      <xdr:rowOff>272543</xdr:rowOff>
    </xdr:from>
    <xdr:to>
      <xdr:col>19</xdr:col>
      <xdr:colOff>5839</xdr:colOff>
      <xdr:row>728</xdr:row>
      <xdr:rowOff>16761</xdr:rowOff>
    </xdr:to>
    <xdr:sp macro="" textlink="">
      <xdr:nvSpPr>
        <xdr:cNvPr id="7" name="右大かっこ 6"/>
        <xdr:cNvSpPr/>
      </xdr:nvSpPr>
      <xdr:spPr>
        <a:xfrm>
          <a:off x="3930859" y="46335443"/>
          <a:ext cx="56430" cy="46811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191083</xdr:colOff>
      <xdr:row>728</xdr:row>
      <xdr:rowOff>69795</xdr:rowOff>
    </xdr:from>
    <xdr:to>
      <xdr:col>21</xdr:col>
      <xdr:colOff>0</xdr:colOff>
      <xdr:row>730</xdr:row>
      <xdr:rowOff>84044</xdr:rowOff>
    </xdr:to>
    <xdr:sp macro="" textlink="">
      <xdr:nvSpPr>
        <xdr:cNvPr id="8" name="テキスト ボックス 7"/>
        <xdr:cNvSpPr txBox="1"/>
      </xdr:nvSpPr>
      <xdr:spPr>
        <a:xfrm>
          <a:off x="2152112" y="46167994"/>
          <a:ext cx="1966050" cy="71461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Ａ</a:t>
          </a:r>
          <a:r>
            <a:rPr kumimoji="1" lang="en-US" altLang="ja-JP" sz="1100"/>
            <a:t>.</a:t>
          </a:r>
          <a:r>
            <a:rPr kumimoji="1" lang="ja-JP" altLang="en-US" sz="1100"/>
            <a:t>　いであ株式会社</a:t>
          </a:r>
          <a:endParaRPr kumimoji="1" lang="en-US" altLang="ja-JP" sz="1100"/>
        </a:p>
        <a:p>
          <a:pPr algn="ctr"/>
          <a:r>
            <a:rPr kumimoji="1" lang="ja-JP" altLang="en-US" sz="1100"/>
            <a:t>７百万円</a:t>
          </a:r>
        </a:p>
      </xdr:txBody>
    </xdr:sp>
    <xdr:clientData/>
  </xdr:twoCellAnchor>
  <xdr:twoCellAnchor>
    <xdr:from>
      <xdr:col>37</xdr:col>
      <xdr:colOff>123767</xdr:colOff>
      <xdr:row>724</xdr:row>
      <xdr:rowOff>247650</xdr:rowOff>
    </xdr:from>
    <xdr:to>
      <xdr:col>37</xdr:col>
      <xdr:colOff>123768</xdr:colOff>
      <xdr:row>728</xdr:row>
      <xdr:rowOff>56030</xdr:rowOff>
    </xdr:to>
    <xdr:cxnSp macro="">
      <xdr:nvCxnSpPr>
        <xdr:cNvPr id="9" name="直線矢印コネクタ 8"/>
        <xdr:cNvCxnSpPr/>
      </xdr:nvCxnSpPr>
      <xdr:spPr>
        <a:xfrm>
          <a:off x="7877117" y="45586650"/>
          <a:ext cx="1" cy="12561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25849</xdr:colOff>
      <xdr:row>727</xdr:row>
      <xdr:rowOff>3600</xdr:rowOff>
    </xdr:from>
    <xdr:to>
      <xdr:col>19</xdr:col>
      <xdr:colOff>3757</xdr:colOff>
      <xdr:row>727</xdr:row>
      <xdr:rowOff>246976</xdr:rowOff>
    </xdr:to>
    <xdr:sp macro="" textlink="">
      <xdr:nvSpPr>
        <xdr:cNvPr id="10" name="テキスト ボックス 9"/>
        <xdr:cNvSpPr txBox="1"/>
      </xdr:nvSpPr>
      <xdr:spPr>
        <a:xfrm>
          <a:off x="2749999" y="46428450"/>
          <a:ext cx="1235208" cy="243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請負・総合評価</a:t>
          </a:r>
        </a:p>
      </xdr:txBody>
    </xdr:sp>
    <xdr:clientData/>
  </xdr:twoCellAnchor>
  <xdr:twoCellAnchor>
    <xdr:from>
      <xdr:col>22</xdr:col>
      <xdr:colOff>100916</xdr:colOff>
      <xdr:row>719</xdr:row>
      <xdr:rowOff>327581</xdr:rowOff>
    </xdr:from>
    <xdr:to>
      <xdr:col>34</xdr:col>
      <xdr:colOff>146237</xdr:colOff>
      <xdr:row>722</xdr:row>
      <xdr:rowOff>313764</xdr:rowOff>
    </xdr:to>
    <xdr:sp macro="" textlink="">
      <xdr:nvSpPr>
        <xdr:cNvPr id="11" name="テキスト ボックス 10"/>
        <xdr:cNvSpPr txBox="1"/>
      </xdr:nvSpPr>
      <xdr:spPr>
        <a:xfrm>
          <a:off x="4501466" y="43266281"/>
          <a:ext cx="2445621" cy="1043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地下水質保全に係る事業費</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地下水質保全を着実に実施するために、</a:t>
          </a:r>
          <a:endParaRPr kumimoji="1" lang="en-US" altLang="ja-JP" sz="1100"/>
        </a:p>
        <a:p>
          <a:pPr algn="l"/>
          <a:r>
            <a:rPr kumimoji="1" lang="ja-JP" altLang="en-US" sz="1100"/>
            <a:t>汚濁負荷等に関する検討を行う。</a:t>
          </a:r>
        </a:p>
      </xdr:txBody>
    </xdr:sp>
    <xdr:clientData/>
  </xdr:twoCellAnchor>
  <xdr:twoCellAnchor>
    <xdr:from>
      <xdr:col>22</xdr:col>
      <xdr:colOff>35400</xdr:colOff>
      <xdr:row>720</xdr:row>
      <xdr:rowOff>19932</xdr:rowOff>
    </xdr:from>
    <xdr:to>
      <xdr:col>22</xdr:col>
      <xdr:colOff>129718</xdr:colOff>
      <xdr:row>722</xdr:row>
      <xdr:rowOff>28919</xdr:rowOff>
    </xdr:to>
    <xdr:sp macro="" textlink="">
      <xdr:nvSpPr>
        <xdr:cNvPr id="12" name="左大かっこ 11"/>
        <xdr:cNvSpPr/>
      </xdr:nvSpPr>
      <xdr:spPr>
        <a:xfrm>
          <a:off x="4435950" y="43311057"/>
          <a:ext cx="94318" cy="71383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38878</xdr:colOff>
      <xdr:row>720</xdr:row>
      <xdr:rowOff>55940</xdr:rowOff>
    </xdr:from>
    <xdr:to>
      <xdr:col>35</xdr:col>
      <xdr:colOff>159211</xdr:colOff>
      <xdr:row>722</xdr:row>
      <xdr:rowOff>5201</xdr:rowOff>
    </xdr:to>
    <xdr:sp macro="" textlink="">
      <xdr:nvSpPr>
        <xdr:cNvPr id="13" name="右大かっこ 12"/>
        <xdr:cNvSpPr/>
      </xdr:nvSpPr>
      <xdr:spPr>
        <a:xfrm>
          <a:off x="7039753" y="43347065"/>
          <a:ext cx="120333" cy="65411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161920</xdr:colOff>
      <xdr:row>731</xdr:row>
      <xdr:rowOff>4475</xdr:rowOff>
    </xdr:from>
    <xdr:to>
      <xdr:col>10</xdr:col>
      <xdr:colOff>142417</xdr:colOff>
      <xdr:row>734</xdr:row>
      <xdr:rowOff>207200</xdr:rowOff>
    </xdr:to>
    <xdr:sp macro="" textlink="">
      <xdr:nvSpPr>
        <xdr:cNvPr id="14" name="左大かっこ 13"/>
        <xdr:cNvSpPr/>
      </xdr:nvSpPr>
      <xdr:spPr>
        <a:xfrm>
          <a:off x="1962145" y="45333950"/>
          <a:ext cx="180522" cy="12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66173</xdr:colOff>
      <xdr:row>730</xdr:row>
      <xdr:rowOff>327612</xdr:rowOff>
    </xdr:from>
    <xdr:to>
      <xdr:col>21</xdr:col>
      <xdr:colOff>18809</xdr:colOff>
      <xdr:row>734</xdr:row>
      <xdr:rowOff>177912</xdr:rowOff>
    </xdr:to>
    <xdr:sp macro="" textlink="">
      <xdr:nvSpPr>
        <xdr:cNvPr id="15" name="右大かっこ 14"/>
        <xdr:cNvSpPr/>
      </xdr:nvSpPr>
      <xdr:spPr>
        <a:xfrm>
          <a:off x="4066673" y="45304662"/>
          <a:ext cx="152661" cy="12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5839</xdr:colOff>
      <xdr:row>731</xdr:row>
      <xdr:rowOff>22812</xdr:rowOff>
    </xdr:from>
    <xdr:to>
      <xdr:col>20</xdr:col>
      <xdr:colOff>0</xdr:colOff>
      <xdr:row>737</xdr:row>
      <xdr:rowOff>38852</xdr:rowOff>
    </xdr:to>
    <xdr:sp macro="" textlink="">
      <xdr:nvSpPr>
        <xdr:cNvPr id="16" name="テキスト ボックス 15"/>
        <xdr:cNvSpPr txBox="1"/>
      </xdr:nvSpPr>
      <xdr:spPr>
        <a:xfrm>
          <a:off x="2520439" y="47895462"/>
          <a:ext cx="1670561" cy="2187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r>
            <a:rPr kumimoji="1" lang="ja-JP" altLang="ja-JP" sz="1100">
              <a:solidFill>
                <a:schemeClr val="tx1"/>
              </a:solidFill>
              <a:effectLst/>
              <a:latin typeface="+mn-lt"/>
              <a:ea typeface="+mn-ea"/>
              <a:cs typeface="+mn-cs"/>
            </a:rPr>
            <a:t>地下浸透規制制度の</a:t>
          </a:r>
          <a:endParaRPr lang="ja-JP" altLang="ja-JP">
            <a:effectLst/>
          </a:endParaRPr>
        </a:p>
        <a:p>
          <a:r>
            <a:rPr kumimoji="1" lang="ja-JP" altLang="ja-JP" sz="1100">
              <a:solidFill>
                <a:schemeClr val="tx1"/>
              </a:solidFill>
              <a:effectLst/>
              <a:latin typeface="+mn-lt"/>
              <a:ea typeface="+mn-ea"/>
              <a:cs typeface="+mn-cs"/>
            </a:rPr>
            <a:t>あり方検討のための調査</a:t>
          </a:r>
          <a:endParaRPr lang="ja-JP" altLang="ja-JP">
            <a:effectLst/>
          </a:endParaRPr>
        </a:p>
      </xdr:txBody>
    </xdr:sp>
    <xdr:clientData/>
  </xdr:twoCellAnchor>
  <xdr:twoCellAnchor>
    <xdr:from>
      <xdr:col>11</xdr:col>
      <xdr:colOff>152400</xdr:colOff>
      <xdr:row>724</xdr:row>
      <xdr:rowOff>224277</xdr:rowOff>
    </xdr:from>
    <xdr:to>
      <xdr:col>37</xdr:col>
      <xdr:colOff>133351</xdr:colOff>
      <xdr:row>724</xdr:row>
      <xdr:rowOff>224277</xdr:rowOff>
    </xdr:to>
    <xdr:cxnSp macro="">
      <xdr:nvCxnSpPr>
        <xdr:cNvPr id="29" name="直線コネクタ 28"/>
        <xdr:cNvCxnSpPr/>
      </xdr:nvCxnSpPr>
      <xdr:spPr>
        <a:xfrm flipH="1">
          <a:off x="2352675" y="45144177"/>
          <a:ext cx="51816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174172</xdr:colOff>
      <xdr:row>720</xdr:row>
      <xdr:rowOff>0</xdr:rowOff>
    </xdr:from>
    <xdr:to>
      <xdr:col>49</xdr:col>
      <xdr:colOff>447364</xdr:colOff>
      <xdr:row>721</xdr:row>
      <xdr:rowOff>135346</xdr:rowOff>
    </xdr:to>
    <xdr:sp macro="" textlink="">
      <xdr:nvSpPr>
        <xdr:cNvPr id="35" name="大かっこ 34"/>
        <xdr:cNvSpPr/>
      </xdr:nvSpPr>
      <xdr:spPr>
        <a:xfrm>
          <a:off x="7435584" y="43691735"/>
          <a:ext cx="2895368" cy="482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22643</xdr:colOff>
      <xdr:row>726</xdr:row>
      <xdr:rowOff>274223</xdr:rowOff>
    </xdr:from>
    <xdr:to>
      <xdr:col>25</xdr:col>
      <xdr:colOff>176755</xdr:colOff>
      <xdr:row>728</xdr:row>
      <xdr:rowOff>2291</xdr:rowOff>
    </xdr:to>
    <xdr:sp macro="" textlink="">
      <xdr:nvSpPr>
        <xdr:cNvPr id="41" name="左大かっこ 40"/>
        <xdr:cNvSpPr/>
      </xdr:nvSpPr>
      <xdr:spPr>
        <a:xfrm>
          <a:off x="5261393" y="46337123"/>
          <a:ext cx="154112" cy="45196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63709</xdr:colOff>
      <xdr:row>726</xdr:row>
      <xdr:rowOff>272543</xdr:rowOff>
    </xdr:from>
    <xdr:to>
      <xdr:col>31</xdr:col>
      <xdr:colOff>120139</xdr:colOff>
      <xdr:row>728</xdr:row>
      <xdr:rowOff>16761</xdr:rowOff>
    </xdr:to>
    <xdr:sp macro="" textlink="">
      <xdr:nvSpPr>
        <xdr:cNvPr id="42" name="右大かっこ 41"/>
        <xdr:cNvSpPr/>
      </xdr:nvSpPr>
      <xdr:spPr>
        <a:xfrm>
          <a:off x="6559759" y="46335443"/>
          <a:ext cx="56430" cy="46811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76783</xdr:colOff>
      <xdr:row>728</xdr:row>
      <xdr:rowOff>69795</xdr:rowOff>
    </xdr:from>
    <xdr:to>
      <xdr:col>33</xdr:col>
      <xdr:colOff>95250</xdr:colOff>
      <xdr:row>730</xdr:row>
      <xdr:rowOff>98052</xdr:rowOff>
    </xdr:to>
    <xdr:sp macro="" textlink="">
      <xdr:nvSpPr>
        <xdr:cNvPr id="43" name="テキスト ボックス 42"/>
        <xdr:cNvSpPr txBox="1"/>
      </xdr:nvSpPr>
      <xdr:spPr>
        <a:xfrm>
          <a:off x="4587151" y="46167994"/>
          <a:ext cx="1979496" cy="72862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Ｂ</a:t>
          </a:r>
          <a:r>
            <a:rPr kumimoji="1" lang="en-US" altLang="ja-JP" sz="1100"/>
            <a:t>.</a:t>
          </a:r>
          <a:r>
            <a:rPr kumimoji="1" lang="ja-JP" altLang="en-US" sz="1100"/>
            <a:t>　パシフィックコンサルタンツ</a:t>
          </a:r>
          <a:endParaRPr kumimoji="1" lang="en-US" altLang="ja-JP" sz="1100"/>
        </a:p>
        <a:p>
          <a:pPr algn="ctr"/>
          <a:r>
            <a:rPr kumimoji="1" lang="ja-JP" altLang="en-US" sz="1100"/>
            <a:t>株式会社　７百万円</a:t>
          </a:r>
        </a:p>
      </xdr:txBody>
    </xdr:sp>
    <xdr:clientData/>
  </xdr:twoCellAnchor>
  <xdr:twoCellAnchor>
    <xdr:from>
      <xdr:col>25</xdr:col>
      <xdr:colOff>140149</xdr:colOff>
      <xdr:row>727</xdr:row>
      <xdr:rowOff>3600</xdr:rowOff>
    </xdr:from>
    <xdr:to>
      <xdr:col>31</xdr:col>
      <xdr:colOff>118057</xdr:colOff>
      <xdr:row>727</xdr:row>
      <xdr:rowOff>246976</xdr:rowOff>
    </xdr:to>
    <xdr:sp macro="" textlink="">
      <xdr:nvSpPr>
        <xdr:cNvPr id="44" name="テキスト ボックス 43"/>
        <xdr:cNvSpPr txBox="1"/>
      </xdr:nvSpPr>
      <xdr:spPr>
        <a:xfrm>
          <a:off x="5378899" y="46428450"/>
          <a:ext cx="1235208" cy="243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請負・総合評価</a:t>
          </a:r>
        </a:p>
      </xdr:txBody>
    </xdr:sp>
    <xdr:clientData/>
  </xdr:twoCellAnchor>
  <xdr:twoCellAnchor>
    <xdr:from>
      <xdr:col>22</xdr:col>
      <xdr:colOff>47624</xdr:colOff>
      <xdr:row>731</xdr:row>
      <xdr:rowOff>4475</xdr:rowOff>
    </xdr:from>
    <xdr:to>
      <xdr:col>23</xdr:col>
      <xdr:colOff>28116</xdr:colOff>
      <xdr:row>734</xdr:row>
      <xdr:rowOff>276225</xdr:rowOff>
    </xdr:to>
    <xdr:sp macro="" textlink="">
      <xdr:nvSpPr>
        <xdr:cNvPr id="45" name="左大かっこ 44"/>
        <xdr:cNvSpPr/>
      </xdr:nvSpPr>
      <xdr:spPr>
        <a:xfrm>
          <a:off x="4448174" y="47391350"/>
          <a:ext cx="180517" cy="13290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190500</xdr:colOff>
      <xdr:row>731</xdr:row>
      <xdr:rowOff>9525</xdr:rowOff>
    </xdr:from>
    <xdr:to>
      <xdr:col>33</xdr:col>
      <xdr:colOff>123825</xdr:colOff>
      <xdr:row>734</xdr:row>
      <xdr:rowOff>314325</xdr:rowOff>
    </xdr:to>
    <xdr:sp macro="" textlink="">
      <xdr:nvSpPr>
        <xdr:cNvPr id="46" name="右大かっこ 45"/>
        <xdr:cNvSpPr/>
      </xdr:nvSpPr>
      <xdr:spPr>
        <a:xfrm>
          <a:off x="6591300" y="47396400"/>
          <a:ext cx="133350" cy="13620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104775</xdr:colOff>
      <xdr:row>731</xdr:row>
      <xdr:rowOff>22812</xdr:rowOff>
    </xdr:from>
    <xdr:to>
      <xdr:col>33</xdr:col>
      <xdr:colOff>84044</xdr:colOff>
      <xdr:row>734</xdr:row>
      <xdr:rowOff>219075</xdr:rowOff>
    </xdr:to>
    <xdr:sp macro="" textlink="">
      <xdr:nvSpPr>
        <xdr:cNvPr id="47" name="テキスト ボックス 46"/>
        <xdr:cNvSpPr txBox="1"/>
      </xdr:nvSpPr>
      <xdr:spPr>
        <a:xfrm>
          <a:off x="4505325" y="47409687"/>
          <a:ext cx="2179544" cy="1253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r>
            <a:rPr kumimoji="1" lang="ja-JP" altLang="en-US" sz="1100">
              <a:solidFill>
                <a:schemeClr val="tx1"/>
              </a:solidFill>
            </a:rPr>
            <a:t>硝酸性窒素及び亜硝酸性窒素</a:t>
          </a:r>
          <a:endParaRPr kumimoji="1" lang="en-US" altLang="ja-JP" sz="1100">
            <a:solidFill>
              <a:schemeClr val="tx1"/>
            </a:solidFill>
          </a:endParaRPr>
        </a:p>
        <a:p>
          <a:pPr algn="l"/>
          <a:r>
            <a:rPr kumimoji="1" lang="ja-JP" altLang="en-US" sz="1100">
              <a:solidFill>
                <a:schemeClr val="tx1"/>
              </a:solidFill>
            </a:rPr>
            <a:t>による地下水汚染に対する</a:t>
          </a:r>
          <a:r>
            <a:rPr lang="ja-JP" altLang="en-US" sz="1100" b="0" i="0" u="none" strike="noStrike" baseline="0" smtClean="0">
              <a:solidFill>
                <a:schemeClr val="tx1"/>
              </a:solidFill>
              <a:latin typeface="+mn-lt"/>
              <a:ea typeface="+mn-ea"/>
              <a:cs typeface="+mn-cs"/>
            </a:rPr>
            <a:t>取組</a:t>
          </a:r>
          <a:endParaRPr lang="en-US" altLang="ja-JP" sz="1100" b="0" i="0" u="none" strike="noStrike" baseline="0" smtClean="0">
            <a:solidFill>
              <a:schemeClr val="tx1"/>
            </a:solidFill>
            <a:latin typeface="+mn-lt"/>
            <a:ea typeface="+mn-ea"/>
            <a:cs typeface="+mn-cs"/>
          </a:endParaRPr>
        </a:p>
        <a:p>
          <a:pPr algn="l"/>
          <a:r>
            <a:rPr lang="ja-JP" altLang="en-US" sz="1100" b="0" i="0" u="none" strike="noStrike" baseline="0" smtClean="0">
              <a:solidFill>
                <a:schemeClr val="tx1"/>
              </a:solidFill>
              <a:latin typeface="+mn-lt"/>
              <a:ea typeface="+mn-ea"/>
              <a:cs typeface="+mn-cs"/>
            </a:rPr>
            <a:t>の推進に関する</a:t>
          </a:r>
          <a:r>
            <a:rPr kumimoji="1" lang="ja-JP" altLang="en-US" sz="1100">
              <a:solidFill>
                <a:schemeClr val="tx1"/>
              </a:solidFill>
            </a:rPr>
            <a:t>検討</a:t>
          </a:r>
          <a:endParaRPr kumimoji="1" lang="en-US" altLang="ja-JP" sz="1100">
            <a:solidFill>
              <a:schemeClr val="tx1"/>
            </a:solidFill>
          </a:endParaRPr>
        </a:p>
      </xdr:txBody>
    </xdr:sp>
    <xdr:clientData/>
  </xdr:twoCellAnchor>
  <xdr:twoCellAnchor>
    <xdr:from>
      <xdr:col>38</xdr:col>
      <xdr:colOff>79793</xdr:colOff>
      <xdr:row>726</xdr:row>
      <xdr:rowOff>274223</xdr:rowOff>
    </xdr:from>
    <xdr:to>
      <xdr:col>39</xdr:col>
      <xdr:colOff>24355</xdr:colOff>
      <xdr:row>728</xdr:row>
      <xdr:rowOff>2291</xdr:rowOff>
    </xdr:to>
    <xdr:sp macro="" textlink="">
      <xdr:nvSpPr>
        <xdr:cNvPr id="48" name="左大かっこ 47"/>
        <xdr:cNvSpPr/>
      </xdr:nvSpPr>
      <xdr:spPr>
        <a:xfrm>
          <a:off x="8042693" y="46337123"/>
          <a:ext cx="154112" cy="45196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120859</xdr:colOff>
      <xdr:row>726</xdr:row>
      <xdr:rowOff>272543</xdr:rowOff>
    </xdr:from>
    <xdr:to>
      <xdr:col>44</xdr:col>
      <xdr:colOff>177289</xdr:colOff>
      <xdr:row>728</xdr:row>
      <xdr:rowOff>16761</xdr:rowOff>
    </xdr:to>
    <xdr:sp macro="" textlink="">
      <xdr:nvSpPr>
        <xdr:cNvPr id="49" name="右大かっこ 48"/>
        <xdr:cNvSpPr/>
      </xdr:nvSpPr>
      <xdr:spPr>
        <a:xfrm>
          <a:off x="9341059" y="46335443"/>
          <a:ext cx="56430" cy="46811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152983</xdr:colOff>
      <xdr:row>728</xdr:row>
      <xdr:rowOff>69795</xdr:rowOff>
    </xdr:from>
    <xdr:to>
      <xdr:col>46</xdr:col>
      <xdr:colOff>171450</xdr:colOff>
      <xdr:row>730</xdr:row>
      <xdr:rowOff>98052</xdr:rowOff>
    </xdr:to>
    <xdr:sp macro="" textlink="">
      <xdr:nvSpPr>
        <xdr:cNvPr id="50" name="テキスト ボックス 49"/>
        <xdr:cNvSpPr txBox="1"/>
      </xdr:nvSpPr>
      <xdr:spPr>
        <a:xfrm>
          <a:off x="7212689" y="46167994"/>
          <a:ext cx="1979496" cy="72862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Ｃ</a:t>
          </a:r>
          <a:r>
            <a:rPr kumimoji="1" lang="en-US" altLang="ja-JP" sz="1100"/>
            <a:t>.</a:t>
          </a:r>
          <a:r>
            <a:rPr kumimoji="1" lang="ja-JP" altLang="en-US" sz="1100"/>
            <a:t>　株式会社</a:t>
          </a:r>
          <a:endParaRPr kumimoji="1" lang="en-US" altLang="ja-JP" sz="1100"/>
        </a:p>
        <a:p>
          <a:pPr algn="ctr"/>
          <a:r>
            <a:rPr kumimoji="1" lang="ja-JP" altLang="en-US" sz="1100"/>
            <a:t>ピーシーサポートサービス</a:t>
          </a:r>
          <a:endParaRPr kumimoji="1" lang="en-US" altLang="ja-JP" sz="1100"/>
        </a:p>
        <a:p>
          <a:pPr algn="ctr"/>
          <a:r>
            <a:rPr kumimoji="1" lang="ja-JP" altLang="en-US" sz="1100"/>
            <a:t>１百万円</a:t>
          </a:r>
        </a:p>
      </xdr:txBody>
    </xdr:sp>
    <xdr:clientData/>
  </xdr:twoCellAnchor>
  <xdr:twoCellAnchor>
    <xdr:from>
      <xdr:col>38</xdr:col>
      <xdr:colOff>197299</xdr:colOff>
      <xdr:row>727</xdr:row>
      <xdr:rowOff>3600</xdr:rowOff>
    </xdr:from>
    <xdr:to>
      <xdr:col>44</xdr:col>
      <xdr:colOff>175207</xdr:colOff>
      <xdr:row>727</xdr:row>
      <xdr:rowOff>246976</xdr:rowOff>
    </xdr:to>
    <xdr:sp macro="" textlink="">
      <xdr:nvSpPr>
        <xdr:cNvPr id="51" name="テキスト ボックス 50"/>
        <xdr:cNvSpPr txBox="1"/>
      </xdr:nvSpPr>
      <xdr:spPr>
        <a:xfrm>
          <a:off x="8160199" y="46428450"/>
          <a:ext cx="1235208" cy="243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請負・一般競争</a:t>
          </a:r>
        </a:p>
      </xdr:txBody>
    </xdr:sp>
    <xdr:clientData/>
  </xdr:twoCellAnchor>
  <xdr:twoCellAnchor>
    <xdr:from>
      <xdr:col>36</xdr:col>
      <xdr:colOff>66670</xdr:colOff>
      <xdr:row>730</xdr:row>
      <xdr:rowOff>337850</xdr:rowOff>
    </xdr:from>
    <xdr:to>
      <xdr:col>36</xdr:col>
      <xdr:colOff>123825</xdr:colOff>
      <xdr:row>734</xdr:row>
      <xdr:rowOff>266700</xdr:rowOff>
    </xdr:to>
    <xdr:sp macro="" textlink="">
      <xdr:nvSpPr>
        <xdr:cNvPr id="52" name="左大かっこ 51"/>
        <xdr:cNvSpPr/>
      </xdr:nvSpPr>
      <xdr:spPr>
        <a:xfrm>
          <a:off x="7267570" y="45314900"/>
          <a:ext cx="57155" cy="13385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142373</xdr:colOff>
      <xdr:row>730</xdr:row>
      <xdr:rowOff>318087</xdr:rowOff>
    </xdr:from>
    <xdr:to>
      <xdr:col>47</xdr:col>
      <xdr:colOff>19050</xdr:colOff>
      <xdr:row>734</xdr:row>
      <xdr:rowOff>285750</xdr:rowOff>
    </xdr:to>
    <xdr:sp macro="" textlink="">
      <xdr:nvSpPr>
        <xdr:cNvPr id="53" name="右大かっこ 52"/>
        <xdr:cNvSpPr/>
      </xdr:nvSpPr>
      <xdr:spPr>
        <a:xfrm>
          <a:off x="9343523" y="45295137"/>
          <a:ext cx="76702" cy="137736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110614</xdr:colOff>
      <xdr:row>731</xdr:row>
      <xdr:rowOff>79962</xdr:rowOff>
    </xdr:from>
    <xdr:to>
      <xdr:col>46</xdr:col>
      <xdr:colOff>19050</xdr:colOff>
      <xdr:row>733</xdr:row>
      <xdr:rowOff>314325</xdr:rowOff>
    </xdr:to>
    <xdr:sp macro="" textlink="">
      <xdr:nvSpPr>
        <xdr:cNvPr id="54" name="テキスト ボックス 53"/>
        <xdr:cNvSpPr txBox="1"/>
      </xdr:nvSpPr>
      <xdr:spPr>
        <a:xfrm>
          <a:off x="7311514" y="45409437"/>
          <a:ext cx="1908686" cy="939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r>
            <a:rPr kumimoji="1" lang="ja-JP" altLang="en-US" sz="1100">
              <a:solidFill>
                <a:schemeClr val="tx1"/>
              </a:solidFill>
            </a:rPr>
            <a:t>地下水室測定結果集計・解析</a:t>
          </a:r>
        </a:p>
      </xdr:txBody>
    </xdr:sp>
    <xdr:clientData/>
  </xdr:twoCellAnchor>
  <xdr:twoCellAnchor>
    <xdr:from>
      <xdr:col>24</xdr:col>
      <xdr:colOff>9467</xdr:colOff>
      <xdr:row>724</xdr:row>
      <xdr:rowOff>247650</xdr:rowOff>
    </xdr:from>
    <xdr:to>
      <xdr:col>24</xdr:col>
      <xdr:colOff>9468</xdr:colOff>
      <xdr:row>728</xdr:row>
      <xdr:rowOff>56030</xdr:rowOff>
    </xdr:to>
    <xdr:cxnSp macro="">
      <xdr:nvCxnSpPr>
        <xdr:cNvPr id="55" name="直線矢印コネクタ 54"/>
        <xdr:cNvCxnSpPr/>
      </xdr:nvCxnSpPr>
      <xdr:spPr>
        <a:xfrm>
          <a:off x="5038667" y="45586650"/>
          <a:ext cx="1" cy="12561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142818</xdr:colOff>
      <xdr:row>721</xdr:row>
      <xdr:rowOff>152400</xdr:rowOff>
    </xdr:from>
    <xdr:to>
      <xdr:col>11</xdr:col>
      <xdr:colOff>142818</xdr:colOff>
      <xdr:row>728</xdr:row>
      <xdr:rowOff>56030</xdr:rowOff>
    </xdr:to>
    <xdr:cxnSp macro="">
      <xdr:nvCxnSpPr>
        <xdr:cNvPr id="56" name="直線矢印コネクタ 55"/>
        <xdr:cNvCxnSpPr/>
      </xdr:nvCxnSpPr>
      <xdr:spPr>
        <a:xfrm>
          <a:off x="2447868" y="44405550"/>
          <a:ext cx="0" cy="2437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2" zoomScale="70" zoomScaleNormal="75" zoomScaleSheetLayoutView="70" zoomScalePageLayoutView="85" workbookViewId="0">
      <selection activeCell="AV720" sqref="AV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0" t="s">
        <v>0</v>
      </c>
      <c r="AK2" s="660"/>
      <c r="AL2" s="660"/>
      <c r="AM2" s="660"/>
      <c r="AN2" s="660"/>
      <c r="AO2" s="660"/>
      <c r="AP2" s="660"/>
      <c r="AQ2" s="349" t="s">
        <v>410</v>
      </c>
      <c r="AR2" s="349"/>
      <c r="AS2" s="43" t="str">
        <f>IF(OR(AQ2="　", AQ2=""), "", "-")</f>
        <v/>
      </c>
      <c r="AT2" s="350">
        <v>133</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436</v>
      </c>
      <c r="AK3" s="488"/>
      <c r="AL3" s="488"/>
      <c r="AM3" s="488"/>
      <c r="AN3" s="488"/>
      <c r="AO3" s="488"/>
      <c r="AP3" s="488"/>
      <c r="AQ3" s="488"/>
      <c r="AR3" s="488"/>
      <c r="AS3" s="488"/>
      <c r="AT3" s="488"/>
      <c r="AU3" s="488"/>
      <c r="AV3" s="488"/>
      <c r="AW3" s="488"/>
      <c r="AX3" s="24" t="s">
        <v>74</v>
      </c>
    </row>
    <row r="4" spans="1:50" ht="24.75" customHeight="1" x14ac:dyDescent="0.15">
      <c r="A4" s="685" t="s">
        <v>29</v>
      </c>
      <c r="B4" s="686"/>
      <c r="C4" s="686"/>
      <c r="D4" s="686"/>
      <c r="E4" s="686"/>
      <c r="F4" s="686"/>
      <c r="G4" s="661" t="s">
        <v>444</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445</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x14ac:dyDescent="0.15">
      <c r="A5" s="671" t="s">
        <v>76</v>
      </c>
      <c r="B5" s="672"/>
      <c r="C5" s="672"/>
      <c r="D5" s="672"/>
      <c r="E5" s="672"/>
      <c r="F5" s="673"/>
      <c r="G5" s="507" t="s">
        <v>80</v>
      </c>
      <c r="H5" s="508"/>
      <c r="I5" s="508"/>
      <c r="J5" s="508"/>
      <c r="K5" s="508"/>
      <c r="L5" s="508"/>
      <c r="M5" s="509" t="s">
        <v>75</v>
      </c>
      <c r="N5" s="510"/>
      <c r="O5" s="510"/>
      <c r="P5" s="510"/>
      <c r="Q5" s="510"/>
      <c r="R5" s="511"/>
      <c r="S5" s="512" t="s">
        <v>140</v>
      </c>
      <c r="T5" s="508"/>
      <c r="U5" s="508"/>
      <c r="V5" s="508"/>
      <c r="W5" s="508"/>
      <c r="X5" s="513"/>
      <c r="Y5" s="677" t="s">
        <v>3</v>
      </c>
      <c r="Z5" s="678"/>
      <c r="AA5" s="678"/>
      <c r="AB5" s="678"/>
      <c r="AC5" s="678"/>
      <c r="AD5" s="679"/>
      <c r="AE5" s="680" t="s">
        <v>446</v>
      </c>
      <c r="AF5" s="680"/>
      <c r="AG5" s="680"/>
      <c r="AH5" s="680"/>
      <c r="AI5" s="680"/>
      <c r="AJ5" s="680"/>
      <c r="AK5" s="680"/>
      <c r="AL5" s="680"/>
      <c r="AM5" s="680"/>
      <c r="AN5" s="680"/>
      <c r="AO5" s="680"/>
      <c r="AP5" s="681"/>
      <c r="AQ5" s="682" t="s">
        <v>531</v>
      </c>
      <c r="AR5" s="683"/>
      <c r="AS5" s="683"/>
      <c r="AT5" s="683"/>
      <c r="AU5" s="683"/>
      <c r="AV5" s="683"/>
      <c r="AW5" s="683"/>
      <c r="AX5" s="684"/>
    </row>
    <row r="6" spans="1:50" ht="39" customHeight="1" x14ac:dyDescent="0.15">
      <c r="A6" s="687" t="s">
        <v>4</v>
      </c>
      <c r="B6" s="688"/>
      <c r="C6" s="688"/>
      <c r="D6" s="688"/>
      <c r="E6" s="688"/>
      <c r="F6" s="688"/>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788" t="s">
        <v>24</v>
      </c>
      <c r="B7" s="789"/>
      <c r="C7" s="789"/>
      <c r="D7" s="789"/>
      <c r="E7" s="789"/>
      <c r="F7" s="790"/>
      <c r="G7" s="791" t="s">
        <v>478</v>
      </c>
      <c r="H7" s="792"/>
      <c r="I7" s="792"/>
      <c r="J7" s="792"/>
      <c r="K7" s="792"/>
      <c r="L7" s="792"/>
      <c r="M7" s="792"/>
      <c r="N7" s="792"/>
      <c r="O7" s="792"/>
      <c r="P7" s="792"/>
      <c r="Q7" s="792"/>
      <c r="R7" s="792"/>
      <c r="S7" s="792"/>
      <c r="T7" s="792"/>
      <c r="U7" s="792"/>
      <c r="V7" s="792"/>
      <c r="W7" s="792"/>
      <c r="X7" s="793"/>
      <c r="Y7" s="347" t="s">
        <v>5</v>
      </c>
      <c r="Z7" s="231"/>
      <c r="AA7" s="231"/>
      <c r="AB7" s="231"/>
      <c r="AC7" s="231"/>
      <c r="AD7" s="348"/>
      <c r="AE7" s="337" t="s">
        <v>479</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8" t="s">
        <v>367</v>
      </c>
      <c r="B8" s="789"/>
      <c r="C8" s="789"/>
      <c r="D8" s="789"/>
      <c r="E8" s="789"/>
      <c r="F8" s="790"/>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7" t="str">
        <f>入力規則等!K13</f>
        <v>その他の事項経費</v>
      </c>
      <c r="AF8" s="82"/>
      <c r="AG8" s="82"/>
      <c r="AH8" s="82"/>
      <c r="AI8" s="82"/>
      <c r="AJ8" s="82"/>
      <c r="AK8" s="82"/>
      <c r="AL8" s="82"/>
      <c r="AM8" s="82"/>
      <c r="AN8" s="82"/>
      <c r="AO8" s="82"/>
      <c r="AP8" s="82"/>
      <c r="AQ8" s="82"/>
      <c r="AR8" s="82"/>
      <c r="AS8" s="82"/>
      <c r="AT8" s="82"/>
      <c r="AU8" s="82"/>
      <c r="AV8" s="82"/>
      <c r="AW8" s="82"/>
      <c r="AX8" s="698"/>
    </row>
    <row r="9" spans="1:50" ht="69" customHeight="1" x14ac:dyDescent="0.15">
      <c r="A9" s="517" t="s">
        <v>25</v>
      </c>
      <c r="B9" s="518"/>
      <c r="C9" s="518"/>
      <c r="D9" s="518"/>
      <c r="E9" s="518"/>
      <c r="F9" s="518"/>
      <c r="G9" s="519" t="s">
        <v>509</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50" t="s">
        <v>34</v>
      </c>
      <c r="B10" s="651"/>
      <c r="C10" s="651"/>
      <c r="D10" s="651"/>
      <c r="E10" s="651"/>
      <c r="F10" s="651"/>
      <c r="G10" s="652" t="s">
        <v>517</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650" t="s">
        <v>6</v>
      </c>
      <c r="B11" s="651"/>
      <c r="C11" s="651"/>
      <c r="D11" s="651"/>
      <c r="E11" s="651"/>
      <c r="F11" s="699"/>
      <c r="G11" s="674" t="str">
        <f>入力規則等!P10</f>
        <v>委託・請負</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15">
      <c r="A12" s="619" t="s">
        <v>26</v>
      </c>
      <c r="B12" s="620"/>
      <c r="C12" s="620"/>
      <c r="D12" s="620"/>
      <c r="E12" s="620"/>
      <c r="F12" s="621"/>
      <c r="G12" s="658"/>
      <c r="H12" s="659"/>
      <c r="I12" s="659"/>
      <c r="J12" s="659"/>
      <c r="K12" s="659"/>
      <c r="L12" s="659"/>
      <c r="M12" s="659"/>
      <c r="N12" s="659"/>
      <c r="O12" s="659"/>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6"/>
    </row>
    <row r="13" spans="1:50" ht="21" customHeight="1" x14ac:dyDescent="0.15">
      <c r="A13" s="622"/>
      <c r="B13" s="623"/>
      <c r="C13" s="623"/>
      <c r="D13" s="623"/>
      <c r="E13" s="623"/>
      <c r="F13" s="624"/>
      <c r="G13" s="627" t="s">
        <v>7</v>
      </c>
      <c r="H13" s="628"/>
      <c r="I13" s="633" t="s">
        <v>8</v>
      </c>
      <c r="J13" s="634"/>
      <c r="K13" s="634"/>
      <c r="L13" s="634"/>
      <c r="M13" s="634"/>
      <c r="N13" s="634"/>
      <c r="O13" s="635"/>
      <c r="P13" s="205" t="s">
        <v>448</v>
      </c>
      <c r="Q13" s="206"/>
      <c r="R13" s="206"/>
      <c r="S13" s="206"/>
      <c r="T13" s="206"/>
      <c r="U13" s="206"/>
      <c r="V13" s="207"/>
      <c r="W13" s="205">
        <v>7</v>
      </c>
      <c r="X13" s="206"/>
      <c r="Y13" s="206"/>
      <c r="Z13" s="206"/>
      <c r="AA13" s="206"/>
      <c r="AB13" s="206"/>
      <c r="AC13" s="207"/>
      <c r="AD13" s="205">
        <v>18</v>
      </c>
      <c r="AE13" s="206"/>
      <c r="AF13" s="206"/>
      <c r="AG13" s="206"/>
      <c r="AH13" s="206"/>
      <c r="AI13" s="206"/>
      <c r="AJ13" s="207"/>
      <c r="AK13" s="205">
        <v>61</v>
      </c>
      <c r="AL13" s="206"/>
      <c r="AM13" s="206"/>
      <c r="AN13" s="206"/>
      <c r="AO13" s="206"/>
      <c r="AP13" s="206"/>
      <c r="AQ13" s="207"/>
      <c r="AR13" s="344">
        <v>61</v>
      </c>
      <c r="AS13" s="345"/>
      <c r="AT13" s="345"/>
      <c r="AU13" s="345"/>
      <c r="AV13" s="345"/>
      <c r="AW13" s="345"/>
      <c r="AX13" s="346"/>
    </row>
    <row r="14" spans="1:50" ht="21" customHeight="1" x14ac:dyDescent="0.15">
      <c r="A14" s="622"/>
      <c r="B14" s="623"/>
      <c r="C14" s="623"/>
      <c r="D14" s="623"/>
      <c r="E14" s="623"/>
      <c r="F14" s="624"/>
      <c r="G14" s="629"/>
      <c r="H14" s="630"/>
      <c r="I14" s="522" t="s">
        <v>9</v>
      </c>
      <c r="J14" s="564"/>
      <c r="K14" s="564"/>
      <c r="L14" s="564"/>
      <c r="M14" s="564"/>
      <c r="N14" s="564"/>
      <c r="O14" s="565"/>
      <c r="P14" s="205" t="s">
        <v>448</v>
      </c>
      <c r="Q14" s="206"/>
      <c r="R14" s="206"/>
      <c r="S14" s="206"/>
      <c r="T14" s="206"/>
      <c r="U14" s="206"/>
      <c r="V14" s="207"/>
      <c r="W14" s="205" t="s">
        <v>536</v>
      </c>
      <c r="X14" s="206"/>
      <c r="Y14" s="206"/>
      <c r="Z14" s="206"/>
      <c r="AA14" s="206"/>
      <c r="AB14" s="206"/>
      <c r="AC14" s="207"/>
      <c r="AD14" s="205" t="s">
        <v>536</v>
      </c>
      <c r="AE14" s="206"/>
      <c r="AF14" s="206"/>
      <c r="AG14" s="206"/>
      <c r="AH14" s="206"/>
      <c r="AI14" s="206"/>
      <c r="AJ14" s="207"/>
      <c r="AK14" s="205" t="s">
        <v>538</v>
      </c>
      <c r="AL14" s="206"/>
      <c r="AM14" s="206"/>
      <c r="AN14" s="206"/>
      <c r="AO14" s="206"/>
      <c r="AP14" s="206"/>
      <c r="AQ14" s="207"/>
      <c r="AR14" s="617"/>
      <c r="AS14" s="617"/>
      <c r="AT14" s="617"/>
      <c r="AU14" s="617"/>
      <c r="AV14" s="617"/>
      <c r="AW14" s="617"/>
      <c r="AX14" s="618"/>
    </row>
    <row r="15" spans="1:50" ht="21" customHeight="1" x14ac:dyDescent="0.15">
      <c r="A15" s="622"/>
      <c r="B15" s="623"/>
      <c r="C15" s="623"/>
      <c r="D15" s="623"/>
      <c r="E15" s="623"/>
      <c r="F15" s="624"/>
      <c r="G15" s="629"/>
      <c r="H15" s="630"/>
      <c r="I15" s="522" t="s">
        <v>58</v>
      </c>
      <c r="J15" s="523"/>
      <c r="K15" s="523"/>
      <c r="L15" s="523"/>
      <c r="M15" s="523"/>
      <c r="N15" s="523"/>
      <c r="O15" s="524"/>
      <c r="P15" s="205" t="s">
        <v>449</v>
      </c>
      <c r="Q15" s="206"/>
      <c r="R15" s="206"/>
      <c r="S15" s="206"/>
      <c r="T15" s="206"/>
      <c r="U15" s="206"/>
      <c r="V15" s="207"/>
      <c r="W15" s="205" t="s">
        <v>535</v>
      </c>
      <c r="X15" s="206"/>
      <c r="Y15" s="206"/>
      <c r="Z15" s="206"/>
      <c r="AA15" s="206"/>
      <c r="AB15" s="206"/>
      <c r="AC15" s="207"/>
      <c r="AD15" s="205" t="s">
        <v>536</v>
      </c>
      <c r="AE15" s="206"/>
      <c r="AF15" s="206"/>
      <c r="AG15" s="206"/>
      <c r="AH15" s="206"/>
      <c r="AI15" s="206"/>
      <c r="AJ15" s="207"/>
      <c r="AK15" s="205" t="s">
        <v>538</v>
      </c>
      <c r="AL15" s="206"/>
      <c r="AM15" s="206"/>
      <c r="AN15" s="206"/>
      <c r="AO15" s="206"/>
      <c r="AP15" s="206"/>
      <c r="AQ15" s="207"/>
      <c r="AR15" s="205" t="s">
        <v>540</v>
      </c>
      <c r="AS15" s="206"/>
      <c r="AT15" s="206"/>
      <c r="AU15" s="206"/>
      <c r="AV15" s="206"/>
      <c r="AW15" s="206"/>
      <c r="AX15" s="563"/>
    </row>
    <row r="16" spans="1:50" ht="21" customHeight="1" x14ac:dyDescent="0.15">
      <c r="A16" s="622"/>
      <c r="B16" s="623"/>
      <c r="C16" s="623"/>
      <c r="D16" s="623"/>
      <c r="E16" s="623"/>
      <c r="F16" s="624"/>
      <c r="G16" s="629"/>
      <c r="H16" s="630"/>
      <c r="I16" s="522" t="s">
        <v>59</v>
      </c>
      <c r="J16" s="523"/>
      <c r="K16" s="523"/>
      <c r="L16" s="523"/>
      <c r="M16" s="523"/>
      <c r="N16" s="523"/>
      <c r="O16" s="524"/>
      <c r="P16" s="205" t="s">
        <v>450</v>
      </c>
      <c r="Q16" s="206"/>
      <c r="R16" s="206"/>
      <c r="S16" s="206"/>
      <c r="T16" s="206"/>
      <c r="U16" s="206"/>
      <c r="V16" s="207"/>
      <c r="W16" s="205" t="s">
        <v>535</v>
      </c>
      <c r="X16" s="206"/>
      <c r="Y16" s="206"/>
      <c r="Z16" s="206"/>
      <c r="AA16" s="206"/>
      <c r="AB16" s="206"/>
      <c r="AC16" s="207"/>
      <c r="AD16" s="205" t="s">
        <v>536</v>
      </c>
      <c r="AE16" s="206"/>
      <c r="AF16" s="206"/>
      <c r="AG16" s="206"/>
      <c r="AH16" s="206"/>
      <c r="AI16" s="206"/>
      <c r="AJ16" s="207"/>
      <c r="AK16" s="205" t="s">
        <v>538</v>
      </c>
      <c r="AL16" s="206"/>
      <c r="AM16" s="206"/>
      <c r="AN16" s="206"/>
      <c r="AO16" s="206"/>
      <c r="AP16" s="206"/>
      <c r="AQ16" s="207"/>
      <c r="AR16" s="655"/>
      <c r="AS16" s="656"/>
      <c r="AT16" s="656"/>
      <c r="AU16" s="656"/>
      <c r="AV16" s="656"/>
      <c r="AW16" s="656"/>
      <c r="AX16" s="657"/>
    </row>
    <row r="17" spans="1:50" ht="24.75" customHeight="1" x14ac:dyDescent="0.15">
      <c r="A17" s="622"/>
      <c r="B17" s="623"/>
      <c r="C17" s="623"/>
      <c r="D17" s="623"/>
      <c r="E17" s="623"/>
      <c r="F17" s="624"/>
      <c r="G17" s="629"/>
      <c r="H17" s="630"/>
      <c r="I17" s="522" t="s">
        <v>57</v>
      </c>
      <c r="J17" s="564"/>
      <c r="K17" s="564"/>
      <c r="L17" s="564"/>
      <c r="M17" s="564"/>
      <c r="N17" s="564"/>
      <c r="O17" s="565"/>
      <c r="P17" s="205" t="s">
        <v>451</v>
      </c>
      <c r="Q17" s="206"/>
      <c r="R17" s="206"/>
      <c r="S17" s="206"/>
      <c r="T17" s="206"/>
      <c r="U17" s="206"/>
      <c r="V17" s="207"/>
      <c r="W17" s="205" t="s">
        <v>537</v>
      </c>
      <c r="X17" s="206"/>
      <c r="Y17" s="206"/>
      <c r="Z17" s="206"/>
      <c r="AA17" s="206"/>
      <c r="AB17" s="206"/>
      <c r="AC17" s="207"/>
      <c r="AD17" s="205" t="s">
        <v>538</v>
      </c>
      <c r="AE17" s="206"/>
      <c r="AF17" s="206"/>
      <c r="AG17" s="206"/>
      <c r="AH17" s="206"/>
      <c r="AI17" s="206"/>
      <c r="AJ17" s="207"/>
      <c r="AK17" s="205" t="s">
        <v>536</v>
      </c>
      <c r="AL17" s="206"/>
      <c r="AM17" s="206"/>
      <c r="AN17" s="206"/>
      <c r="AO17" s="206"/>
      <c r="AP17" s="206"/>
      <c r="AQ17" s="207"/>
      <c r="AR17" s="342"/>
      <c r="AS17" s="342"/>
      <c r="AT17" s="342"/>
      <c r="AU17" s="342"/>
      <c r="AV17" s="342"/>
      <c r="AW17" s="342"/>
      <c r="AX17" s="343"/>
    </row>
    <row r="18" spans="1:50" ht="24.75" customHeight="1" x14ac:dyDescent="0.15">
      <c r="A18" s="622"/>
      <c r="B18" s="623"/>
      <c r="C18" s="623"/>
      <c r="D18" s="623"/>
      <c r="E18" s="623"/>
      <c r="F18" s="624"/>
      <c r="G18" s="631"/>
      <c r="H18" s="632"/>
      <c r="I18" s="694" t="s">
        <v>22</v>
      </c>
      <c r="J18" s="695"/>
      <c r="K18" s="695"/>
      <c r="L18" s="695"/>
      <c r="M18" s="695"/>
      <c r="N18" s="695"/>
      <c r="O18" s="696"/>
      <c r="P18" s="501">
        <f>SUM(P13:V17)</f>
        <v>0</v>
      </c>
      <c r="Q18" s="502"/>
      <c r="R18" s="502"/>
      <c r="S18" s="502"/>
      <c r="T18" s="502"/>
      <c r="U18" s="502"/>
      <c r="V18" s="503"/>
      <c r="W18" s="501">
        <f>SUM(W13:AC17)</f>
        <v>7</v>
      </c>
      <c r="X18" s="502"/>
      <c r="Y18" s="502"/>
      <c r="Z18" s="502"/>
      <c r="AA18" s="502"/>
      <c r="AB18" s="502"/>
      <c r="AC18" s="503"/>
      <c r="AD18" s="501">
        <f>SUM(AD13:AJ17)</f>
        <v>18</v>
      </c>
      <c r="AE18" s="502"/>
      <c r="AF18" s="502"/>
      <c r="AG18" s="502"/>
      <c r="AH18" s="502"/>
      <c r="AI18" s="502"/>
      <c r="AJ18" s="503"/>
      <c r="AK18" s="501">
        <f>SUM(AK13:AQ17)</f>
        <v>61</v>
      </c>
      <c r="AL18" s="502"/>
      <c r="AM18" s="502"/>
      <c r="AN18" s="502"/>
      <c r="AO18" s="502"/>
      <c r="AP18" s="502"/>
      <c r="AQ18" s="503"/>
      <c r="AR18" s="501">
        <f>SUM(AR13:AX17)</f>
        <v>61</v>
      </c>
      <c r="AS18" s="502"/>
      <c r="AT18" s="502"/>
      <c r="AU18" s="502"/>
      <c r="AV18" s="502"/>
      <c r="AW18" s="502"/>
      <c r="AX18" s="504"/>
    </row>
    <row r="19" spans="1:50" ht="24.75" customHeight="1" x14ac:dyDescent="0.15">
      <c r="A19" s="622"/>
      <c r="B19" s="623"/>
      <c r="C19" s="623"/>
      <c r="D19" s="623"/>
      <c r="E19" s="623"/>
      <c r="F19" s="624"/>
      <c r="G19" s="498" t="s">
        <v>10</v>
      </c>
      <c r="H19" s="499"/>
      <c r="I19" s="499"/>
      <c r="J19" s="499"/>
      <c r="K19" s="499"/>
      <c r="L19" s="499"/>
      <c r="M19" s="499"/>
      <c r="N19" s="499"/>
      <c r="O19" s="499"/>
      <c r="P19" s="205" t="s">
        <v>452</v>
      </c>
      <c r="Q19" s="206"/>
      <c r="R19" s="206"/>
      <c r="S19" s="206"/>
      <c r="T19" s="206"/>
      <c r="U19" s="206"/>
      <c r="V19" s="207"/>
      <c r="W19" s="205">
        <v>7</v>
      </c>
      <c r="X19" s="206"/>
      <c r="Y19" s="206"/>
      <c r="Z19" s="206"/>
      <c r="AA19" s="206"/>
      <c r="AB19" s="206"/>
      <c r="AC19" s="207"/>
      <c r="AD19" s="205">
        <v>16</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5"/>
      <c r="G20" s="498" t="s">
        <v>11</v>
      </c>
      <c r="H20" s="499"/>
      <c r="I20" s="499"/>
      <c r="J20" s="499"/>
      <c r="K20" s="499"/>
      <c r="L20" s="499"/>
      <c r="M20" s="499"/>
      <c r="N20" s="499"/>
      <c r="O20" s="499"/>
      <c r="P20" s="506" t="str">
        <f>IF(P18=0, "-", P19/P18)</f>
        <v>-</v>
      </c>
      <c r="Q20" s="506"/>
      <c r="R20" s="506"/>
      <c r="S20" s="506"/>
      <c r="T20" s="506"/>
      <c r="U20" s="506"/>
      <c r="V20" s="506"/>
      <c r="W20" s="506">
        <f>IF(W18=0, "-", W19/W18)</f>
        <v>1</v>
      </c>
      <c r="X20" s="506"/>
      <c r="Y20" s="506"/>
      <c r="Z20" s="506"/>
      <c r="AA20" s="506"/>
      <c r="AB20" s="506"/>
      <c r="AC20" s="506"/>
      <c r="AD20" s="506">
        <f>IF(AD18=0, "-", AD19/AD18)</f>
        <v>0.88888888888888884</v>
      </c>
      <c r="AE20" s="506"/>
      <c r="AF20" s="506"/>
      <c r="AG20" s="506"/>
      <c r="AH20" s="506"/>
      <c r="AI20" s="506"/>
      <c r="AJ20" s="506"/>
      <c r="AK20" s="500"/>
      <c r="AL20" s="500"/>
      <c r="AM20" s="500"/>
      <c r="AN20" s="500"/>
      <c r="AO20" s="500"/>
      <c r="AP20" s="500"/>
      <c r="AQ20" s="693"/>
      <c r="AR20" s="693"/>
      <c r="AS20" s="693"/>
      <c r="AT20" s="693"/>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31</v>
      </c>
      <c r="AR22" s="113"/>
      <c r="AS22" s="99" t="s">
        <v>324</v>
      </c>
      <c r="AT22" s="100"/>
      <c r="AU22" s="322" t="s">
        <v>510</v>
      </c>
      <c r="AV22" s="322"/>
      <c r="AW22" s="351" t="s">
        <v>310</v>
      </c>
      <c r="AX22" s="352"/>
    </row>
    <row r="23" spans="1:50" ht="22.5" customHeight="1" x14ac:dyDescent="0.15">
      <c r="A23" s="476"/>
      <c r="B23" s="474"/>
      <c r="C23" s="474"/>
      <c r="D23" s="474"/>
      <c r="E23" s="474"/>
      <c r="F23" s="475"/>
      <c r="G23" s="449" t="s">
        <v>518</v>
      </c>
      <c r="H23" s="450"/>
      <c r="I23" s="450"/>
      <c r="J23" s="450"/>
      <c r="K23" s="450"/>
      <c r="L23" s="450"/>
      <c r="M23" s="450"/>
      <c r="N23" s="450"/>
      <c r="O23" s="451"/>
      <c r="P23" s="88" t="s">
        <v>516</v>
      </c>
      <c r="Q23" s="88"/>
      <c r="R23" s="88"/>
      <c r="S23" s="88"/>
      <c r="T23" s="88"/>
      <c r="U23" s="88"/>
      <c r="V23" s="88"/>
      <c r="W23" s="88"/>
      <c r="X23" s="117"/>
      <c r="Y23" s="199" t="s">
        <v>14</v>
      </c>
      <c r="Z23" s="458"/>
      <c r="AA23" s="459"/>
      <c r="AB23" s="470" t="s">
        <v>514</v>
      </c>
      <c r="AC23" s="470"/>
      <c r="AD23" s="470"/>
      <c r="AE23" s="302" t="s">
        <v>453</v>
      </c>
      <c r="AF23" s="303"/>
      <c r="AG23" s="303"/>
      <c r="AH23" s="303"/>
      <c r="AI23" s="302">
        <v>46.7</v>
      </c>
      <c r="AJ23" s="303"/>
      <c r="AK23" s="303"/>
      <c r="AL23" s="303"/>
      <c r="AM23" s="302">
        <v>44.1</v>
      </c>
      <c r="AN23" s="303"/>
      <c r="AO23" s="303"/>
      <c r="AP23" s="303"/>
      <c r="AQ23" s="77" t="s">
        <v>512</v>
      </c>
      <c r="AR23" s="78"/>
      <c r="AS23" s="78"/>
      <c r="AT23" s="79"/>
      <c r="AU23" s="303" t="s">
        <v>511</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515</v>
      </c>
      <c r="AC24" s="485"/>
      <c r="AD24" s="485"/>
      <c r="AE24" s="302" t="s">
        <v>454</v>
      </c>
      <c r="AF24" s="303"/>
      <c r="AG24" s="303"/>
      <c r="AH24" s="303"/>
      <c r="AI24" s="302">
        <v>36</v>
      </c>
      <c r="AJ24" s="303"/>
      <c r="AK24" s="303"/>
      <c r="AL24" s="303"/>
      <c r="AM24" s="302">
        <v>36</v>
      </c>
      <c r="AN24" s="303"/>
      <c r="AO24" s="303"/>
      <c r="AP24" s="303"/>
      <c r="AQ24" s="77">
        <v>36</v>
      </c>
      <c r="AR24" s="78"/>
      <c r="AS24" s="78"/>
      <c r="AT24" s="79"/>
      <c r="AU24" s="303" t="s">
        <v>510</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451</v>
      </c>
      <c r="AF25" s="303"/>
      <c r="AG25" s="303"/>
      <c r="AH25" s="303"/>
      <c r="AI25" s="302">
        <v>77.3</v>
      </c>
      <c r="AJ25" s="303"/>
      <c r="AK25" s="303"/>
      <c r="AL25" s="303"/>
      <c r="AM25" s="302">
        <v>81.599999999999994</v>
      </c>
      <c r="AN25" s="303"/>
      <c r="AO25" s="303"/>
      <c r="AP25" s="303"/>
      <c r="AQ25" s="77" t="s">
        <v>513</v>
      </c>
      <c r="AR25" s="78"/>
      <c r="AS25" s="78"/>
      <c r="AT25" s="79"/>
      <c r="AU25" s="303" t="s">
        <v>511</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2" t="s">
        <v>411</v>
      </c>
      <c r="B46" s="803"/>
      <c r="C46" s="803"/>
      <c r="D46" s="803"/>
      <c r="E46" s="803"/>
      <c r="F46" s="804"/>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5"/>
      <c r="B47" s="806"/>
      <c r="C47" s="806"/>
      <c r="D47" s="806"/>
      <c r="E47" s="806"/>
      <c r="F47" s="807"/>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5"/>
      <c r="B48" s="806"/>
      <c r="C48" s="806"/>
      <c r="D48" s="806"/>
      <c r="E48" s="806"/>
      <c r="F48" s="807"/>
      <c r="G48" s="760"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t="s">
        <v>474</v>
      </c>
      <c r="AF48" s="78"/>
      <c r="AG48" s="78"/>
      <c r="AH48" s="78"/>
      <c r="AI48" s="77" t="s">
        <v>475</v>
      </c>
      <c r="AJ48" s="78"/>
      <c r="AK48" s="78"/>
      <c r="AL48" s="78"/>
      <c r="AM48" s="77"/>
      <c r="AN48" s="78"/>
      <c r="AO48" s="78"/>
      <c r="AP48" s="78"/>
      <c r="AQ48" s="77"/>
      <c r="AR48" s="78"/>
      <c r="AS48" s="78"/>
      <c r="AT48" s="79"/>
      <c r="AU48" s="303"/>
      <c r="AV48" s="303"/>
      <c r="AW48" s="303"/>
      <c r="AX48" s="305"/>
    </row>
    <row r="49" spans="1:50" ht="22.5" hidden="1" customHeight="1" x14ac:dyDescent="0.15">
      <c r="A49" s="805"/>
      <c r="B49" s="806"/>
      <c r="C49" s="806"/>
      <c r="D49" s="806"/>
      <c r="E49" s="806"/>
      <c r="F49" s="807"/>
      <c r="G49" s="76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t="s">
        <v>477</v>
      </c>
      <c r="AF49" s="78"/>
      <c r="AG49" s="78"/>
      <c r="AH49" s="78"/>
      <c r="AI49" s="77" t="s">
        <v>476</v>
      </c>
      <c r="AJ49" s="78"/>
      <c r="AK49" s="78"/>
      <c r="AL49" s="78"/>
      <c r="AM49" s="77"/>
      <c r="AN49" s="78"/>
      <c r="AO49" s="78"/>
      <c r="AP49" s="78"/>
      <c r="AQ49" s="77"/>
      <c r="AR49" s="78"/>
      <c r="AS49" s="78"/>
      <c r="AT49" s="79"/>
      <c r="AU49" s="303"/>
      <c r="AV49" s="303"/>
      <c r="AW49" s="303"/>
      <c r="AX49" s="305"/>
    </row>
    <row r="50" spans="1:50" ht="22.5" hidden="1" customHeight="1" x14ac:dyDescent="0.15">
      <c r="A50" s="805"/>
      <c r="B50" s="806"/>
      <c r="C50" s="806"/>
      <c r="D50" s="806"/>
      <c r="E50" s="806"/>
      <c r="F50" s="807"/>
      <c r="G50" s="76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477</v>
      </c>
      <c r="AF50" s="335"/>
      <c r="AG50" s="335"/>
      <c r="AH50" s="335"/>
      <c r="AI50" s="334" t="s">
        <v>473</v>
      </c>
      <c r="AJ50" s="335"/>
      <c r="AK50" s="335"/>
      <c r="AL50" s="335"/>
      <c r="AM50" s="334"/>
      <c r="AN50" s="335"/>
      <c r="AO50" s="335"/>
      <c r="AP50" s="335"/>
      <c r="AQ50" s="77"/>
      <c r="AR50" s="78"/>
      <c r="AS50" s="78"/>
      <c r="AT50" s="79"/>
      <c r="AU50" s="303"/>
      <c r="AV50" s="303"/>
      <c r="AW50" s="303"/>
      <c r="AX50" s="305"/>
    </row>
    <row r="51" spans="1:50" ht="57" hidden="1" customHeight="1" x14ac:dyDescent="0.15">
      <c r="A51" s="858" t="s">
        <v>437</v>
      </c>
      <c r="B51" s="859"/>
      <c r="C51" s="859"/>
      <c r="D51" s="859"/>
      <c r="E51" s="856" t="s">
        <v>428</v>
      </c>
      <c r="F51" s="857"/>
      <c r="G51" s="50" t="s">
        <v>340</v>
      </c>
      <c r="H51" s="786"/>
      <c r="I51" s="384"/>
      <c r="J51" s="384"/>
      <c r="K51" s="384"/>
      <c r="L51" s="384"/>
      <c r="M51" s="384"/>
      <c r="N51" s="384"/>
      <c r="O51" s="787"/>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3" t="s">
        <v>279</v>
      </c>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56"/>
      <c r="AP52" s="56"/>
      <c r="AQ52" s="56"/>
      <c r="AR52" s="56"/>
      <c r="AS52" s="56"/>
      <c r="AT52" s="56"/>
      <c r="AU52" s="56"/>
      <c r="AV52" s="56"/>
      <c r="AW52" s="56"/>
      <c r="AX52" s="57"/>
    </row>
    <row r="53" spans="1:50" ht="18.75" hidden="1" customHeight="1" x14ac:dyDescent="0.15">
      <c r="A53" s="483" t="s">
        <v>277</v>
      </c>
      <c r="B53" s="810" t="s">
        <v>274</v>
      </c>
      <c r="C53" s="444"/>
      <c r="D53" s="444"/>
      <c r="E53" s="444"/>
      <c r="F53" s="445"/>
      <c r="G53" s="784" t="s">
        <v>268</v>
      </c>
      <c r="H53" s="784"/>
      <c r="I53" s="784"/>
      <c r="J53" s="784"/>
      <c r="K53" s="784"/>
      <c r="L53" s="784"/>
      <c r="M53" s="784"/>
      <c r="N53" s="784"/>
      <c r="O53" s="784"/>
      <c r="P53" s="784"/>
      <c r="Q53" s="784"/>
      <c r="R53" s="784"/>
      <c r="S53" s="784"/>
      <c r="T53" s="784"/>
      <c r="U53" s="784"/>
      <c r="V53" s="784"/>
      <c r="W53" s="784"/>
      <c r="X53" s="784"/>
      <c r="Y53" s="784"/>
      <c r="Z53" s="784"/>
      <c r="AA53" s="785"/>
      <c r="AB53" s="815" t="s">
        <v>336</v>
      </c>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816"/>
    </row>
    <row r="54" spans="1:50" ht="18.75" hidden="1" customHeight="1" x14ac:dyDescent="0.15">
      <c r="A54" s="483"/>
      <c r="B54" s="810"/>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10"/>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7"/>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10"/>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8"/>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1"/>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9"/>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9"/>
      <c r="R60" s="779"/>
      <c r="S60" s="779"/>
      <c r="T60" s="779"/>
      <c r="U60" s="779"/>
      <c r="V60" s="779"/>
      <c r="W60" s="779"/>
      <c r="X60" s="780"/>
      <c r="Y60" s="710" t="s">
        <v>69</v>
      </c>
      <c r="Z60" s="711"/>
      <c r="AA60" s="712"/>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1"/>
      <c r="Q61" s="781"/>
      <c r="R61" s="781"/>
      <c r="S61" s="781"/>
      <c r="T61" s="781"/>
      <c r="U61" s="781"/>
      <c r="V61" s="781"/>
      <c r="W61" s="781"/>
      <c r="X61" s="782"/>
      <c r="Y61" s="692"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3"/>
      <c r="Y62" s="692"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9"/>
      <c r="R65" s="779"/>
      <c r="S65" s="779"/>
      <c r="T65" s="779"/>
      <c r="U65" s="779"/>
      <c r="V65" s="779"/>
      <c r="W65" s="779"/>
      <c r="X65" s="780"/>
      <c r="Y65" s="710" t="s">
        <v>69</v>
      </c>
      <c r="Z65" s="711"/>
      <c r="AA65" s="712"/>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1"/>
      <c r="Q66" s="781"/>
      <c r="R66" s="781"/>
      <c r="S66" s="781"/>
      <c r="T66" s="781"/>
      <c r="U66" s="781"/>
      <c r="V66" s="781"/>
      <c r="W66" s="781"/>
      <c r="X66" s="782"/>
      <c r="Y66" s="692"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3"/>
      <c r="Y67" s="692"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9"/>
      <c r="R70" s="779"/>
      <c r="S70" s="779"/>
      <c r="T70" s="779"/>
      <c r="U70" s="779"/>
      <c r="V70" s="779"/>
      <c r="W70" s="779"/>
      <c r="X70" s="780"/>
      <c r="Y70" s="710" t="s">
        <v>69</v>
      </c>
      <c r="Z70" s="711"/>
      <c r="AA70" s="712"/>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1"/>
      <c r="Q71" s="781"/>
      <c r="R71" s="781"/>
      <c r="S71" s="781"/>
      <c r="T71" s="781"/>
      <c r="U71" s="781"/>
      <c r="V71" s="781"/>
      <c r="W71" s="781"/>
      <c r="X71" s="782"/>
      <c r="Y71" s="692" t="s">
        <v>61</v>
      </c>
      <c r="Z71" s="420"/>
      <c r="AA71" s="421"/>
      <c r="AB71" s="776"/>
      <c r="AC71" s="777"/>
      <c r="AD71" s="778"/>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3"/>
      <c r="C72" s="813"/>
      <c r="D72" s="813"/>
      <c r="E72" s="813"/>
      <c r="F72" s="814"/>
      <c r="G72" s="460"/>
      <c r="H72" s="140"/>
      <c r="I72" s="140"/>
      <c r="J72" s="140"/>
      <c r="K72" s="140"/>
      <c r="L72" s="140"/>
      <c r="M72" s="140"/>
      <c r="N72" s="140"/>
      <c r="O72" s="461"/>
      <c r="P72" s="808"/>
      <c r="Q72" s="808"/>
      <c r="R72" s="808"/>
      <c r="S72" s="808"/>
      <c r="T72" s="808"/>
      <c r="U72" s="808"/>
      <c r="V72" s="808"/>
      <c r="W72" s="808"/>
      <c r="X72" s="809"/>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4" t="s">
        <v>71</v>
      </c>
      <c r="B73" s="795"/>
      <c r="C73" s="795"/>
      <c r="D73" s="795"/>
      <c r="E73" s="795"/>
      <c r="F73" s="796"/>
      <c r="G73" s="800" t="s">
        <v>67</v>
      </c>
      <c r="H73" s="800"/>
      <c r="I73" s="800"/>
      <c r="J73" s="800"/>
      <c r="K73" s="800"/>
      <c r="L73" s="800"/>
      <c r="M73" s="800"/>
      <c r="N73" s="800"/>
      <c r="O73" s="800"/>
      <c r="P73" s="800"/>
      <c r="Q73" s="800"/>
      <c r="R73" s="800"/>
      <c r="S73" s="800"/>
      <c r="T73" s="800"/>
      <c r="U73" s="800"/>
      <c r="V73" s="800"/>
      <c r="W73" s="800"/>
      <c r="X73" s="801"/>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489</v>
      </c>
      <c r="H74" s="88"/>
      <c r="I74" s="88"/>
      <c r="J74" s="88"/>
      <c r="K74" s="88"/>
      <c r="L74" s="88"/>
      <c r="M74" s="88"/>
      <c r="N74" s="88"/>
      <c r="O74" s="88"/>
      <c r="P74" s="88"/>
      <c r="Q74" s="88"/>
      <c r="R74" s="88"/>
      <c r="S74" s="88"/>
      <c r="T74" s="88"/>
      <c r="U74" s="88"/>
      <c r="V74" s="88"/>
      <c r="W74" s="88"/>
      <c r="X74" s="117"/>
      <c r="Y74" s="812" t="s">
        <v>62</v>
      </c>
      <c r="Z74" s="678"/>
      <c r="AA74" s="679"/>
      <c r="AB74" s="470" t="s">
        <v>491</v>
      </c>
      <c r="AC74" s="470"/>
      <c r="AD74" s="470"/>
      <c r="AE74" s="284" t="s">
        <v>492</v>
      </c>
      <c r="AF74" s="284"/>
      <c r="AG74" s="284"/>
      <c r="AH74" s="284"/>
      <c r="AI74" s="284">
        <v>4</v>
      </c>
      <c r="AJ74" s="284"/>
      <c r="AK74" s="284"/>
      <c r="AL74" s="284"/>
      <c r="AM74" s="284">
        <v>6</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491</v>
      </c>
      <c r="AC75" s="470"/>
      <c r="AD75" s="470"/>
      <c r="AE75" s="284" t="s">
        <v>493</v>
      </c>
      <c r="AF75" s="284"/>
      <c r="AG75" s="284"/>
      <c r="AH75" s="284"/>
      <c r="AI75" s="284">
        <v>4</v>
      </c>
      <c r="AJ75" s="284"/>
      <c r="AK75" s="284"/>
      <c r="AL75" s="284"/>
      <c r="AM75" s="284">
        <v>6</v>
      </c>
      <c r="AN75" s="284"/>
      <c r="AO75" s="284"/>
      <c r="AP75" s="284"/>
      <c r="AQ75" s="284">
        <v>7</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490</v>
      </c>
      <c r="H89" s="211"/>
      <c r="I89" s="211"/>
      <c r="J89" s="211"/>
      <c r="K89" s="211"/>
      <c r="L89" s="211"/>
      <c r="M89" s="211"/>
      <c r="N89" s="211"/>
      <c r="O89" s="211"/>
      <c r="P89" s="211"/>
      <c r="Q89" s="211"/>
      <c r="R89" s="211"/>
      <c r="S89" s="211"/>
      <c r="T89" s="211"/>
      <c r="U89" s="211"/>
      <c r="V89" s="211"/>
      <c r="W89" s="211"/>
      <c r="X89" s="211"/>
      <c r="Y89" s="215" t="s">
        <v>17</v>
      </c>
      <c r="Z89" s="216"/>
      <c r="AA89" s="217"/>
      <c r="AB89" s="235" t="s">
        <v>522</v>
      </c>
      <c r="AC89" s="236"/>
      <c r="AD89" s="237"/>
      <c r="AE89" s="284" t="s">
        <v>495</v>
      </c>
      <c r="AF89" s="284"/>
      <c r="AG89" s="284"/>
      <c r="AH89" s="284"/>
      <c r="AI89" s="284">
        <v>1</v>
      </c>
      <c r="AJ89" s="284"/>
      <c r="AK89" s="284"/>
      <c r="AL89" s="284"/>
      <c r="AM89" s="284">
        <v>3</v>
      </c>
      <c r="AN89" s="284"/>
      <c r="AO89" s="284"/>
      <c r="AP89" s="284"/>
      <c r="AQ89" s="302">
        <v>9</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494</v>
      </c>
      <c r="AC90" s="203"/>
      <c r="AD90" s="204"/>
      <c r="AE90" s="241" t="s">
        <v>495</v>
      </c>
      <c r="AF90" s="241"/>
      <c r="AG90" s="241"/>
      <c r="AH90" s="241"/>
      <c r="AI90" s="241" t="s">
        <v>519</v>
      </c>
      <c r="AJ90" s="241"/>
      <c r="AK90" s="241"/>
      <c r="AL90" s="241"/>
      <c r="AM90" s="241" t="s">
        <v>520</v>
      </c>
      <c r="AN90" s="241"/>
      <c r="AO90" s="241"/>
      <c r="AP90" s="241"/>
      <c r="AQ90" s="241" t="s">
        <v>521</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455</v>
      </c>
      <c r="D104" s="219"/>
      <c r="E104" s="219"/>
      <c r="F104" s="219"/>
      <c r="G104" s="219"/>
      <c r="H104" s="219"/>
      <c r="I104" s="219"/>
      <c r="J104" s="219"/>
      <c r="K104" s="220"/>
      <c r="L104" s="205">
        <v>61</v>
      </c>
      <c r="M104" s="206"/>
      <c r="N104" s="206"/>
      <c r="O104" s="206"/>
      <c r="P104" s="206"/>
      <c r="Q104" s="207"/>
      <c r="R104" s="205">
        <v>61</v>
      </c>
      <c r="S104" s="206"/>
      <c r="T104" s="206"/>
      <c r="U104" s="206"/>
      <c r="V104" s="206"/>
      <c r="W104" s="207"/>
      <c r="X104" s="765" t="s">
        <v>541</v>
      </c>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7"/>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8"/>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8"/>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8"/>
      <c r="Y107" s="769"/>
      <c r="Z107" s="769"/>
      <c r="AA107" s="769"/>
      <c r="AB107" s="769"/>
      <c r="AC107" s="769"/>
      <c r="AD107" s="769"/>
      <c r="AE107" s="769"/>
      <c r="AF107" s="769"/>
      <c r="AG107" s="769"/>
      <c r="AH107" s="769"/>
      <c r="AI107" s="769"/>
      <c r="AJ107" s="769"/>
      <c r="AK107" s="769"/>
      <c r="AL107" s="769"/>
      <c r="AM107" s="769"/>
      <c r="AN107" s="769"/>
      <c r="AO107" s="769"/>
      <c r="AP107" s="769"/>
      <c r="AQ107" s="769"/>
      <c r="AR107" s="769"/>
      <c r="AS107" s="769"/>
      <c r="AT107" s="769"/>
      <c r="AU107" s="769"/>
      <c r="AV107" s="769"/>
      <c r="AW107" s="769"/>
      <c r="AX107" s="770"/>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8"/>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70"/>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8"/>
      <c r="Y109" s="769"/>
      <c r="Z109" s="769"/>
      <c r="AA109" s="769"/>
      <c r="AB109" s="769"/>
      <c r="AC109" s="769"/>
      <c r="AD109" s="769"/>
      <c r="AE109" s="769"/>
      <c r="AF109" s="769"/>
      <c r="AG109" s="769"/>
      <c r="AH109" s="769"/>
      <c r="AI109" s="769"/>
      <c r="AJ109" s="769"/>
      <c r="AK109" s="769"/>
      <c r="AL109" s="769"/>
      <c r="AM109" s="769"/>
      <c r="AN109" s="769"/>
      <c r="AO109" s="769"/>
      <c r="AP109" s="769"/>
      <c r="AQ109" s="769"/>
      <c r="AR109" s="769"/>
      <c r="AS109" s="769"/>
      <c r="AT109" s="769"/>
      <c r="AU109" s="769"/>
      <c r="AV109" s="769"/>
      <c r="AW109" s="769"/>
      <c r="AX109" s="770"/>
    </row>
    <row r="110" spans="1:50" ht="21" customHeight="1" thickBot="1" x14ac:dyDescent="0.2">
      <c r="A110" s="390"/>
      <c r="B110" s="391"/>
      <c r="C110" s="208" t="s">
        <v>22</v>
      </c>
      <c r="D110" s="209"/>
      <c r="E110" s="209"/>
      <c r="F110" s="209"/>
      <c r="G110" s="209"/>
      <c r="H110" s="209"/>
      <c r="I110" s="209"/>
      <c r="J110" s="209"/>
      <c r="K110" s="210"/>
      <c r="L110" s="797">
        <f>SUM(L104:Q109)</f>
        <v>61</v>
      </c>
      <c r="M110" s="798"/>
      <c r="N110" s="798"/>
      <c r="O110" s="798"/>
      <c r="P110" s="798"/>
      <c r="Q110" s="799"/>
      <c r="R110" s="797">
        <f>SUM(R104:W109)</f>
        <v>61</v>
      </c>
      <c r="S110" s="798"/>
      <c r="T110" s="798"/>
      <c r="U110" s="798"/>
      <c r="V110" s="798"/>
      <c r="W110" s="799"/>
      <c r="X110" s="771"/>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3"/>
    </row>
    <row r="111" spans="1:50" ht="45" customHeight="1" x14ac:dyDescent="0.15">
      <c r="A111" s="159" t="s">
        <v>344</v>
      </c>
      <c r="B111" s="148"/>
      <c r="C111" s="147" t="s">
        <v>341</v>
      </c>
      <c r="D111" s="148"/>
      <c r="E111" s="243" t="s">
        <v>382</v>
      </c>
      <c r="F111" s="244"/>
      <c r="G111" s="245" t="s">
        <v>451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456</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524</v>
      </c>
      <c r="AR114" s="322"/>
      <c r="AS114" s="99" t="s">
        <v>324</v>
      </c>
      <c r="AT114" s="100"/>
      <c r="AU114" s="113" t="s">
        <v>524</v>
      </c>
      <c r="AV114" s="113"/>
      <c r="AW114" s="99" t="s">
        <v>310</v>
      </c>
      <c r="AX114" s="115"/>
    </row>
    <row r="115" spans="1:50" ht="39.75" customHeight="1" x14ac:dyDescent="0.15">
      <c r="A115" s="160"/>
      <c r="B115" s="150"/>
      <c r="C115" s="149"/>
      <c r="D115" s="150"/>
      <c r="E115" s="149"/>
      <c r="F115" s="163"/>
      <c r="G115" s="116" t="s">
        <v>523</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505</v>
      </c>
      <c r="AC115" s="76"/>
      <c r="AD115" s="76"/>
      <c r="AE115" s="177">
        <v>94.2</v>
      </c>
      <c r="AF115" s="78"/>
      <c r="AG115" s="78"/>
      <c r="AH115" s="78"/>
      <c r="AI115" s="177">
        <v>93.8</v>
      </c>
      <c r="AJ115" s="78"/>
      <c r="AK115" s="78"/>
      <c r="AL115" s="78"/>
      <c r="AM115" s="177" t="s">
        <v>524</v>
      </c>
      <c r="AN115" s="78"/>
      <c r="AO115" s="78"/>
      <c r="AP115" s="78"/>
      <c r="AQ115" s="177" t="s">
        <v>524</v>
      </c>
      <c r="AR115" s="78"/>
      <c r="AS115" s="78"/>
      <c r="AT115" s="78"/>
      <c r="AU115" s="177" t="s">
        <v>525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506</v>
      </c>
      <c r="AC116" s="126"/>
      <c r="AD116" s="126"/>
      <c r="AE116" s="177">
        <v>100</v>
      </c>
      <c r="AF116" s="78"/>
      <c r="AG116" s="78"/>
      <c r="AH116" s="78"/>
      <c r="AI116" s="177">
        <v>100</v>
      </c>
      <c r="AJ116" s="78"/>
      <c r="AK116" s="78"/>
      <c r="AL116" s="78"/>
      <c r="AM116" s="177">
        <v>100</v>
      </c>
      <c r="AN116" s="78"/>
      <c r="AO116" s="78"/>
      <c r="AP116" s="78"/>
      <c r="AQ116" s="177" t="s">
        <v>524</v>
      </c>
      <c r="AR116" s="78"/>
      <c r="AS116" s="78"/>
      <c r="AT116" s="78"/>
      <c r="AU116" s="177">
        <v>100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530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0" t="s">
        <v>355</v>
      </c>
      <c r="H233" s="194"/>
      <c r="I233" s="194"/>
      <c r="J233" s="194"/>
      <c r="K233" s="194"/>
      <c r="L233" s="194"/>
      <c r="M233" s="194"/>
      <c r="N233" s="194"/>
      <c r="O233" s="194"/>
      <c r="P233" s="194"/>
      <c r="Q233" s="194"/>
      <c r="R233" s="194"/>
      <c r="S233" s="194"/>
      <c r="T233" s="194"/>
      <c r="U233" s="194"/>
      <c r="V233" s="194"/>
      <c r="W233" s="194"/>
      <c r="X233" s="841"/>
      <c r="Y233" s="842"/>
      <c r="Z233" s="843"/>
      <c r="AA233" s="844"/>
      <c r="AB233" s="848" t="s">
        <v>12</v>
      </c>
      <c r="AC233" s="194"/>
      <c r="AD233" s="841"/>
      <c r="AE233" s="849" t="s">
        <v>325</v>
      </c>
      <c r="AF233" s="849"/>
      <c r="AG233" s="849"/>
      <c r="AH233" s="849"/>
      <c r="AI233" s="849" t="s">
        <v>326</v>
      </c>
      <c r="AJ233" s="849"/>
      <c r="AK233" s="849"/>
      <c r="AL233" s="849"/>
      <c r="AM233" s="849" t="s">
        <v>327</v>
      </c>
      <c r="AN233" s="849"/>
      <c r="AO233" s="849"/>
      <c r="AP233" s="848"/>
      <c r="AQ233" s="848" t="s">
        <v>323</v>
      </c>
      <c r="AR233" s="194"/>
      <c r="AS233" s="194"/>
      <c r="AT233" s="841"/>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5"/>
      <c r="Z234" s="846"/>
      <c r="AA234" s="847"/>
      <c r="AB234" s="172"/>
      <c r="AC234" s="167"/>
      <c r="AD234" s="168"/>
      <c r="AE234" s="850"/>
      <c r="AF234" s="850"/>
      <c r="AG234" s="850"/>
      <c r="AH234" s="850"/>
      <c r="AI234" s="850"/>
      <c r="AJ234" s="850"/>
      <c r="AK234" s="850"/>
      <c r="AL234" s="850"/>
      <c r="AM234" s="850"/>
      <c r="AN234" s="850"/>
      <c r="AO234" s="850"/>
      <c r="AP234" s="172"/>
      <c r="AQ234" s="851"/>
      <c r="AR234" s="852"/>
      <c r="AS234" s="167" t="s">
        <v>324</v>
      </c>
      <c r="AT234" s="168"/>
      <c r="AU234" s="852"/>
      <c r="AV234" s="852"/>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3" t="s">
        <v>356</v>
      </c>
      <c r="Z235" s="854"/>
      <c r="AA235" s="855"/>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38"/>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9"/>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38"/>
    </row>
    <row r="237" spans="1:50" ht="18.75" hidden="1" customHeight="1" x14ac:dyDescent="0.15">
      <c r="A237" s="160"/>
      <c r="B237" s="150"/>
      <c r="C237" s="149"/>
      <c r="D237" s="150"/>
      <c r="E237" s="149"/>
      <c r="F237" s="163"/>
      <c r="G237" s="840" t="s">
        <v>355</v>
      </c>
      <c r="H237" s="194"/>
      <c r="I237" s="194"/>
      <c r="J237" s="194"/>
      <c r="K237" s="194"/>
      <c r="L237" s="194"/>
      <c r="M237" s="194"/>
      <c r="N237" s="194"/>
      <c r="O237" s="194"/>
      <c r="P237" s="194"/>
      <c r="Q237" s="194"/>
      <c r="R237" s="194"/>
      <c r="S237" s="194"/>
      <c r="T237" s="194"/>
      <c r="U237" s="194"/>
      <c r="V237" s="194"/>
      <c r="W237" s="194"/>
      <c r="X237" s="841"/>
      <c r="Y237" s="842"/>
      <c r="Z237" s="843"/>
      <c r="AA237" s="844"/>
      <c r="AB237" s="848" t="s">
        <v>12</v>
      </c>
      <c r="AC237" s="194"/>
      <c r="AD237" s="841"/>
      <c r="AE237" s="849" t="s">
        <v>325</v>
      </c>
      <c r="AF237" s="849"/>
      <c r="AG237" s="849"/>
      <c r="AH237" s="849"/>
      <c r="AI237" s="849" t="s">
        <v>326</v>
      </c>
      <c r="AJ237" s="849"/>
      <c r="AK237" s="849"/>
      <c r="AL237" s="849"/>
      <c r="AM237" s="849" t="s">
        <v>327</v>
      </c>
      <c r="AN237" s="849"/>
      <c r="AO237" s="849"/>
      <c r="AP237" s="848"/>
      <c r="AQ237" s="848" t="s">
        <v>323</v>
      </c>
      <c r="AR237" s="194"/>
      <c r="AS237" s="194"/>
      <c r="AT237" s="841"/>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5"/>
      <c r="Z238" s="846"/>
      <c r="AA238" s="847"/>
      <c r="AB238" s="172"/>
      <c r="AC238" s="167"/>
      <c r="AD238" s="168"/>
      <c r="AE238" s="850"/>
      <c r="AF238" s="850"/>
      <c r="AG238" s="850"/>
      <c r="AH238" s="850"/>
      <c r="AI238" s="850"/>
      <c r="AJ238" s="850"/>
      <c r="AK238" s="850"/>
      <c r="AL238" s="850"/>
      <c r="AM238" s="850"/>
      <c r="AN238" s="850"/>
      <c r="AO238" s="850"/>
      <c r="AP238" s="172"/>
      <c r="AQ238" s="851"/>
      <c r="AR238" s="852"/>
      <c r="AS238" s="167" t="s">
        <v>324</v>
      </c>
      <c r="AT238" s="168"/>
      <c r="AU238" s="852"/>
      <c r="AV238" s="852"/>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3" t="s">
        <v>356</v>
      </c>
      <c r="Z239" s="854"/>
      <c r="AA239" s="855"/>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38"/>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9"/>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38"/>
    </row>
    <row r="241" spans="1:50" ht="18.75" hidden="1" customHeight="1" x14ac:dyDescent="0.15">
      <c r="A241" s="160"/>
      <c r="B241" s="150"/>
      <c r="C241" s="149"/>
      <c r="D241" s="150"/>
      <c r="E241" s="149"/>
      <c r="F241" s="163"/>
      <c r="G241" s="840" t="s">
        <v>355</v>
      </c>
      <c r="H241" s="194"/>
      <c r="I241" s="194"/>
      <c r="J241" s="194"/>
      <c r="K241" s="194"/>
      <c r="L241" s="194"/>
      <c r="M241" s="194"/>
      <c r="N241" s="194"/>
      <c r="O241" s="194"/>
      <c r="P241" s="194"/>
      <c r="Q241" s="194"/>
      <c r="R241" s="194"/>
      <c r="S241" s="194"/>
      <c r="T241" s="194"/>
      <c r="U241" s="194"/>
      <c r="V241" s="194"/>
      <c r="W241" s="194"/>
      <c r="X241" s="841"/>
      <c r="Y241" s="842"/>
      <c r="Z241" s="843"/>
      <c r="AA241" s="844"/>
      <c r="AB241" s="848" t="s">
        <v>12</v>
      </c>
      <c r="AC241" s="194"/>
      <c r="AD241" s="841"/>
      <c r="AE241" s="849" t="s">
        <v>325</v>
      </c>
      <c r="AF241" s="849"/>
      <c r="AG241" s="849"/>
      <c r="AH241" s="849"/>
      <c r="AI241" s="849" t="s">
        <v>326</v>
      </c>
      <c r="AJ241" s="849"/>
      <c r="AK241" s="849"/>
      <c r="AL241" s="849"/>
      <c r="AM241" s="849" t="s">
        <v>327</v>
      </c>
      <c r="AN241" s="849"/>
      <c r="AO241" s="849"/>
      <c r="AP241" s="848"/>
      <c r="AQ241" s="848" t="s">
        <v>323</v>
      </c>
      <c r="AR241" s="194"/>
      <c r="AS241" s="194"/>
      <c r="AT241" s="841"/>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5"/>
      <c r="Z242" s="846"/>
      <c r="AA242" s="847"/>
      <c r="AB242" s="172"/>
      <c r="AC242" s="167"/>
      <c r="AD242" s="168"/>
      <c r="AE242" s="850"/>
      <c r="AF242" s="850"/>
      <c r="AG242" s="850"/>
      <c r="AH242" s="850"/>
      <c r="AI242" s="850"/>
      <c r="AJ242" s="850"/>
      <c r="AK242" s="850"/>
      <c r="AL242" s="850"/>
      <c r="AM242" s="850"/>
      <c r="AN242" s="850"/>
      <c r="AO242" s="850"/>
      <c r="AP242" s="172"/>
      <c r="AQ242" s="851"/>
      <c r="AR242" s="852"/>
      <c r="AS242" s="167" t="s">
        <v>324</v>
      </c>
      <c r="AT242" s="168"/>
      <c r="AU242" s="852"/>
      <c r="AV242" s="852"/>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3" t="s">
        <v>356</v>
      </c>
      <c r="Z243" s="854"/>
      <c r="AA243" s="855"/>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38"/>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9"/>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38"/>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5"/>
      <c r="Z245" s="846"/>
      <c r="AA245" s="84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5"/>
      <c r="Z246" s="846"/>
      <c r="AA246" s="847"/>
      <c r="AB246" s="172"/>
      <c r="AC246" s="167"/>
      <c r="AD246" s="168"/>
      <c r="AE246" s="850"/>
      <c r="AF246" s="850"/>
      <c r="AG246" s="850"/>
      <c r="AH246" s="850"/>
      <c r="AI246" s="850"/>
      <c r="AJ246" s="850"/>
      <c r="AK246" s="850"/>
      <c r="AL246" s="850"/>
      <c r="AM246" s="850"/>
      <c r="AN246" s="850"/>
      <c r="AO246" s="850"/>
      <c r="AP246" s="172"/>
      <c r="AQ246" s="851"/>
      <c r="AR246" s="852"/>
      <c r="AS246" s="167" t="s">
        <v>324</v>
      </c>
      <c r="AT246" s="168"/>
      <c r="AU246" s="852"/>
      <c r="AV246" s="852"/>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3" t="s">
        <v>356</v>
      </c>
      <c r="Z247" s="854"/>
      <c r="AA247" s="855"/>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38"/>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9"/>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38"/>
    </row>
    <row r="249" spans="1:50" ht="18.75" hidden="1" customHeight="1" x14ac:dyDescent="0.15">
      <c r="A249" s="160"/>
      <c r="B249" s="150"/>
      <c r="C249" s="149"/>
      <c r="D249" s="150"/>
      <c r="E249" s="149"/>
      <c r="F249" s="163"/>
      <c r="G249" s="840" t="s">
        <v>355</v>
      </c>
      <c r="H249" s="194"/>
      <c r="I249" s="194"/>
      <c r="J249" s="194"/>
      <c r="K249" s="194"/>
      <c r="L249" s="194"/>
      <c r="M249" s="194"/>
      <c r="N249" s="194"/>
      <c r="O249" s="194"/>
      <c r="P249" s="194"/>
      <c r="Q249" s="194"/>
      <c r="R249" s="194"/>
      <c r="S249" s="194"/>
      <c r="T249" s="194"/>
      <c r="U249" s="194"/>
      <c r="V249" s="194"/>
      <c r="W249" s="194"/>
      <c r="X249" s="841"/>
      <c r="Y249" s="842"/>
      <c r="Z249" s="843"/>
      <c r="AA249" s="844"/>
      <c r="AB249" s="848" t="s">
        <v>12</v>
      </c>
      <c r="AC249" s="194"/>
      <c r="AD249" s="841"/>
      <c r="AE249" s="849" t="s">
        <v>325</v>
      </c>
      <c r="AF249" s="849"/>
      <c r="AG249" s="849"/>
      <c r="AH249" s="849"/>
      <c r="AI249" s="849" t="s">
        <v>326</v>
      </c>
      <c r="AJ249" s="849"/>
      <c r="AK249" s="849"/>
      <c r="AL249" s="849"/>
      <c r="AM249" s="849" t="s">
        <v>327</v>
      </c>
      <c r="AN249" s="849"/>
      <c r="AO249" s="849"/>
      <c r="AP249" s="848"/>
      <c r="AQ249" s="848" t="s">
        <v>323</v>
      </c>
      <c r="AR249" s="194"/>
      <c r="AS249" s="194"/>
      <c r="AT249" s="841"/>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5"/>
      <c r="Z250" s="846"/>
      <c r="AA250" s="847"/>
      <c r="AB250" s="172"/>
      <c r="AC250" s="167"/>
      <c r="AD250" s="168"/>
      <c r="AE250" s="850"/>
      <c r="AF250" s="850"/>
      <c r="AG250" s="850"/>
      <c r="AH250" s="850"/>
      <c r="AI250" s="850"/>
      <c r="AJ250" s="850"/>
      <c r="AK250" s="850"/>
      <c r="AL250" s="850"/>
      <c r="AM250" s="850"/>
      <c r="AN250" s="850"/>
      <c r="AO250" s="850"/>
      <c r="AP250" s="172"/>
      <c r="AQ250" s="851"/>
      <c r="AR250" s="852"/>
      <c r="AS250" s="167" t="s">
        <v>324</v>
      </c>
      <c r="AT250" s="168"/>
      <c r="AU250" s="852"/>
      <c r="AV250" s="852"/>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3" t="s">
        <v>356</v>
      </c>
      <c r="Z251" s="854"/>
      <c r="AA251" s="855"/>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38"/>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9"/>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38"/>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0" t="s">
        <v>355</v>
      </c>
      <c r="H353" s="194"/>
      <c r="I353" s="194"/>
      <c r="J353" s="194"/>
      <c r="K353" s="194"/>
      <c r="L353" s="194"/>
      <c r="M353" s="194"/>
      <c r="N353" s="194"/>
      <c r="O353" s="194"/>
      <c r="P353" s="194"/>
      <c r="Q353" s="194"/>
      <c r="R353" s="194"/>
      <c r="S353" s="194"/>
      <c r="T353" s="194"/>
      <c r="U353" s="194"/>
      <c r="V353" s="194"/>
      <c r="W353" s="194"/>
      <c r="X353" s="841"/>
      <c r="Y353" s="842"/>
      <c r="Z353" s="843"/>
      <c r="AA353" s="844"/>
      <c r="AB353" s="848" t="s">
        <v>12</v>
      </c>
      <c r="AC353" s="194"/>
      <c r="AD353" s="841"/>
      <c r="AE353" s="849" t="s">
        <v>325</v>
      </c>
      <c r="AF353" s="849"/>
      <c r="AG353" s="849"/>
      <c r="AH353" s="849"/>
      <c r="AI353" s="849" t="s">
        <v>326</v>
      </c>
      <c r="AJ353" s="849"/>
      <c r="AK353" s="849"/>
      <c r="AL353" s="849"/>
      <c r="AM353" s="849" t="s">
        <v>327</v>
      </c>
      <c r="AN353" s="849"/>
      <c r="AO353" s="849"/>
      <c r="AP353" s="848"/>
      <c r="AQ353" s="848" t="s">
        <v>323</v>
      </c>
      <c r="AR353" s="194"/>
      <c r="AS353" s="194"/>
      <c r="AT353" s="841"/>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5"/>
      <c r="Z354" s="846"/>
      <c r="AA354" s="847"/>
      <c r="AB354" s="172"/>
      <c r="AC354" s="167"/>
      <c r="AD354" s="168"/>
      <c r="AE354" s="850"/>
      <c r="AF354" s="850"/>
      <c r="AG354" s="850"/>
      <c r="AH354" s="850"/>
      <c r="AI354" s="850"/>
      <c r="AJ354" s="850"/>
      <c r="AK354" s="850"/>
      <c r="AL354" s="850"/>
      <c r="AM354" s="850"/>
      <c r="AN354" s="850"/>
      <c r="AO354" s="850"/>
      <c r="AP354" s="172"/>
      <c r="AQ354" s="851"/>
      <c r="AR354" s="852"/>
      <c r="AS354" s="167" t="s">
        <v>324</v>
      </c>
      <c r="AT354" s="168"/>
      <c r="AU354" s="852"/>
      <c r="AV354" s="852"/>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3" t="s">
        <v>356</v>
      </c>
      <c r="Z355" s="854"/>
      <c r="AA355" s="855"/>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38"/>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9"/>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38"/>
    </row>
    <row r="357" spans="1:50" ht="18.75" hidden="1" customHeight="1" x14ac:dyDescent="0.15">
      <c r="A357" s="160"/>
      <c r="B357" s="150"/>
      <c r="C357" s="149"/>
      <c r="D357" s="150"/>
      <c r="E357" s="149"/>
      <c r="F357" s="163"/>
      <c r="G357" s="840" t="s">
        <v>355</v>
      </c>
      <c r="H357" s="194"/>
      <c r="I357" s="194"/>
      <c r="J357" s="194"/>
      <c r="K357" s="194"/>
      <c r="L357" s="194"/>
      <c r="M357" s="194"/>
      <c r="N357" s="194"/>
      <c r="O357" s="194"/>
      <c r="P357" s="194"/>
      <c r="Q357" s="194"/>
      <c r="R357" s="194"/>
      <c r="S357" s="194"/>
      <c r="T357" s="194"/>
      <c r="U357" s="194"/>
      <c r="V357" s="194"/>
      <c r="W357" s="194"/>
      <c r="X357" s="841"/>
      <c r="Y357" s="842"/>
      <c r="Z357" s="843"/>
      <c r="AA357" s="844"/>
      <c r="AB357" s="848" t="s">
        <v>12</v>
      </c>
      <c r="AC357" s="194"/>
      <c r="AD357" s="841"/>
      <c r="AE357" s="849" t="s">
        <v>325</v>
      </c>
      <c r="AF357" s="849"/>
      <c r="AG357" s="849"/>
      <c r="AH357" s="849"/>
      <c r="AI357" s="849" t="s">
        <v>326</v>
      </c>
      <c r="AJ357" s="849"/>
      <c r="AK357" s="849"/>
      <c r="AL357" s="849"/>
      <c r="AM357" s="849" t="s">
        <v>327</v>
      </c>
      <c r="AN357" s="849"/>
      <c r="AO357" s="849"/>
      <c r="AP357" s="848"/>
      <c r="AQ357" s="848" t="s">
        <v>323</v>
      </c>
      <c r="AR357" s="194"/>
      <c r="AS357" s="194"/>
      <c r="AT357" s="841"/>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5"/>
      <c r="Z358" s="846"/>
      <c r="AA358" s="847"/>
      <c r="AB358" s="172"/>
      <c r="AC358" s="167"/>
      <c r="AD358" s="168"/>
      <c r="AE358" s="850"/>
      <c r="AF358" s="850"/>
      <c r="AG358" s="850"/>
      <c r="AH358" s="850"/>
      <c r="AI358" s="850"/>
      <c r="AJ358" s="850"/>
      <c r="AK358" s="850"/>
      <c r="AL358" s="850"/>
      <c r="AM358" s="850"/>
      <c r="AN358" s="850"/>
      <c r="AO358" s="850"/>
      <c r="AP358" s="172"/>
      <c r="AQ358" s="851"/>
      <c r="AR358" s="852"/>
      <c r="AS358" s="167" t="s">
        <v>324</v>
      </c>
      <c r="AT358" s="168"/>
      <c r="AU358" s="852"/>
      <c r="AV358" s="852"/>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3" t="s">
        <v>356</v>
      </c>
      <c r="Z359" s="854"/>
      <c r="AA359" s="855"/>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38"/>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9"/>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38"/>
    </row>
    <row r="361" spans="1:50" ht="18.75" hidden="1" customHeight="1" x14ac:dyDescent="0.15">
      <c r="A361" s="160"/>
      <c r="B361" s="150"/>
      <c r="C361" s="149"/>
      <c r="D361" s="150"/>
      <c r="E361" s="149"/>
      <c r="F361" s="163"/>
      <c r="G361" s="840" t="s">
        <v>355</v>
      </c>
      <c r="H361" s="194"/>
      <c r="I361" s="194"/>
      <c r="J361" s="194"/>
      <c r="K361" s="194"/>
      <c r="L361" s="194"/>
      <c r="M361" s="194"/>
      <c r="N361" s="194"/>
      <c r="O361" s="194"/>
      <c r="P361" s="194"/>
      <c r="Q361" s="194"/>
      <c r="R361" s="194"/>
      <c r="S361" s="194"/>
      <c r="T361" s="194"/>
      <c r="U361" s="194"/>
      <c r="V361" s="194"/>
      <c r="W361" s="194"/>
      <c r="X361" s="841"/>
      <c r="Y361" s="842"/>
      <c r="Z361" s="843"/>
      <c r="AA361" s="844"/>
      <c r="AB361" s="848" t="s">
        <v>12</v>
      </c>
      <c r="AC361" s="194"/>
      <c r="AD361" s="841"/>
      <c r="AE361" s="849" t="s">
        <v>325</v>
      </c>
      <c r="AF361" s="849"/>
      <c r="AG361" s="849"/>
      <c r="AH361" s="849"/>
      <c r="AI361" s="849" t="s">
        <v>326</v>
      </c>
      <c r="AJ361" s="849"/>
      <c r="AK361" s="849"/>
      <c r="AL361" s="849"/>
      <c r="AM361" s="849" t="s">
        <v>327</v>
      </c>
      <c r="AN361" s="849"/>
      <c r="AO361" s="849"/>
      <c r="AP361" s="848"/>
      <c r="AQ361" s="848" t="s">
        <v>323</v>
      </c>
      <c r="AR361" s="194"/>
      <c r="AS361" s="194"/>
      <c r="AT361" s="841"/>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5"/>
      <c r="Z362" s="846"/>
      <c r="AA362" s="847"/>
      <c r="AB362" s="172"/>
      <c r="AC362" s="167"/>
      <c r="AD362" s="168"/>
      <c r="AE362" s="850"/>
      <c r="AF362" s="850"/>
      <c r="AG362" s="850"/>
      <c r="AH362" s="850"/>
      <c r="AI362" s="850"/>
      <c r="AJ362" s="850"/>
      <c r="AK362" s="850"/>
      <c r="AL362" s="850"/>
      <c r="AM362" s="850"/>
      <c r="AN362" s="850"/>
      <c r="AO362" s="850"/>
      <c r="AP362" s="172"/>
      <c r="AQ362" s="851"/>
      <c r="AR362" s="852"/>
      <c r="AS362" s="167" t="s">
        <v>324</v>
      </c>
      <c r="AT362" s="168"/>
      <c r="AU362" s="852"/>
      <c r="AV362" s="852"/>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3" t="s">
        <v>356</v>
      </c>
      <c r="Z363" s="854"/>
      <c r="AA363" s="855"/>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38"/>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9"/>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38"/>
    </row>
    <row r="365" spans="1:50" ht="18.75" hidden="1" customHeight="1" x14ac:dyDescent="0.15">
      <c r="A365" s="160"/>
      <c r="B365" s="150"/>
      <c r="C365" s="149"/>
      <c r="D365" s="150"/>
      <c r="E365" s="149"/>
      <c r="F365" s="163"/>
      <c r="G365" s="840" t="s">
        <v>355</v>
      </c>
      <c r="H365" s="194"/>
      <c r="I365" s="194"/>
      <c r="J365" s="194"/>
      <c r="K365" s="194"/>
      <c r="L365" s="194"/>
      <c r="M365" s="194"/>
      <c r="N365" s="194"/>
      <c r="O365" s="194"/>
      <c r="P365" s="194"/>
      <c r="Q365" s="194"/>
      <c r="R365" s="194"/>
      <c r="S365" s="194"/>
      <c r="T365" s="194"/>
      <c r="U365" s="194"/>
      <c r="V365" s="194"/>
      <c r="W365" s="194"/>
      <c r="X365" s="841"/>
      <c r="Y365" s="842"/>
      <c r="Z365" s="843"/>
      <c r="AA365" s="844"/>
      <c r="AB365" s="848" t="s">
        <v>12</v>
      </c>
      <c r="AC365" s="194"/>
      <c r="AD365" s="841"/>
      <c r="AE365" s="849" t="s">
        <v>325</v>
      </c>
      <c r="AF365" s="849"/>
      <c r="AG365" s="849"/>
      <c r="AH365" s="849"/>
      <c r="AI365" s="849" t="s">
        <v>326</v>
      </c>
      <c r="AJ365" s="849"/>
      <c r="AK365" s="849"/>
      <c r="AL365" s="849"/>
      <c r="AM365" s="849" t="s">
        <v>327</v>
      </c>
      <c r="AN365" s="849"/>
      <c r="AO365" s="849"/>
      <c r="AP365" s="848"/>
      <c r="AQ365" s="848" t="s">
        <v>323</v>
      </c>
      <c r="AR365" s="194"/>
      <c r="AS365" s="194"/>
      <c r="AT365" s="841"/>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5"/>
      <c r="Z366" s="846"/>
      <c r="AA366" s="847"/>
      <c r="AB366" s="172"/>
      <c r="AC366" s="167"/>
      <c r="AD366" s="168"/>
      <c r="AE366" s="850"/>
      <c r="AF366" s="850"/>
      <c r="AG366" s="850"/>
      <c r="AH366" s="850"/>
      <c r="AI366" s="850"/>
      <c r="AJ366" s="850"/>
      <c r="AK366" s="850"/>
      <c r="AL366" s="850"/>
      <c r="AM366" s="850"/>
      <c r="AN366" s="850"/>
      <c r="AO366" s="850"/>
      <c r="AP366" s="172"/>
      <c r="AQ366" s="851"/>
      <c r="AR366" s="852"/>
      <c r="AS366" s="167" t="s">
        <v>324</v>
      </c>
      <c r="AT366" s="168"/>
      <c r="AU366" s="852"/>
      <c r="AV366" s="852"/>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3" t="s">
        <v>356</v>
      </c>
      <c r="Z367" s="854"/>
      <c r="AA367" s="855"/>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38"/>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9"/>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38"/>
    </row>
    <row r="369" spans="1:50" ht="18.75" hidden="1" customHeight="1" x14ac:dyDescent="0.15">
      <c r="A369" s="160"/>
      <c r="B369" s="150"/>
      <c r="C369" s="149"/>
      <c r="D369" s="150"/>
      <c r="E369" s="149"/>
      <c r="F369" s="163"/>
      <c r="G369" s="840" t="s">
        <v>355</v>
      </c>
      <c r="H369" s="194"/>
      <c r="I369" s="194"/>
      <c r="J369" s="194"/>
      <c r="K369" s="194"/>
      <c r="L369" s="194"/>
      <c r="M369" s="194"/>
      <c r="N369" s="194"/>
      <c r="O369" s="194"/>
      <c r="P369" s="194"/>
      <c r="Q369" s="194"/>
      <c r="R369" s="194"/>
      <c r="S369" s="194"/>
      <c r="T369" s="194"/>
      <c r="U369" s="194"/>
      <c r="V369" s="194"/>
      <c r="W369" s="194"/>
      <c r="X369" s="841"/>
      <c r="Y369" s="842"/>
      <c r="Z369" s="843"/>
      <c r="AA369" s="844"/>
      <c r="AB369" s="848" t="s">
        <v>12</v>
      </c>
      <c r="AC369" s="194"/>
      <c r="AD369" s="841"/>
      <c r="AE369" s="849" t="s">
        <v>325</v>
      </c>
      <c r="AF369" s="849"/>
      <c r="AG369" s="849"/>
      <c r="AH369" s="849"/>
      <c r="AI369" s="849" t="s">
        <v>326</v>
      </c>
      <c r="AJ369" s="849"/>
      <c r="AK369" s="849"/>
      <c r="AL369" s="849"/>
      <c r="AM369" s="849" t="s">
        <v>327</v>
      </c>
      <c r="AN369" s="849"/>
      <c r="AO369" s="849"/>
      <c r="AP369" s="848"/>
      <c r="AQ369" s="848" t="s">
        <v>323</v>
      </c>
      <c r="AR369" s="194"/>
      <c r="AS369" s="194"/>
      <c r="AT369" s="841"/>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5"/>
      <c r="Z370" s="846"/>
      <c r="AA370" s="847"/>
      <c r="AB370" s="172"/>
      <c r="AC370" s="167"/>
      <c r="AD370" s="168"/>
      <c r="AE370" s="850"/>
      <c r="AF370" s="850"/>
      <c r="AG370" s="850"/>
      <c r="AH370" s="850"/>
      <c r="AI370" s="850"/>
      <c r="AJ370" s="850"/>
      <c r="AK370" s="850"/>
      <c r="AL370" s="850"/>
      <c r="AM370" s="850"/>
      <c r="AN370" s="850"/>
      <c r="AO370" s="850"/>
      <c r="AP370" s="172"/>
      <c r="AQ370" s="851"/>
      <c r="AR370" s="852"/>
      <c r="AS370" s="167" t="s">
        <v>324</v>
      </c>
      <c r="AT370" s="168"/>
      <c r="AU370" s="852"/>
      <c r="AV370" s="852"/>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3" t="s">
        <v>356</v>
      </c>
      <c r="Z371" s="854"/>
      <c r="AA371" s="855"/>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38"/>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9"/>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38"/>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438</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customHeight="1" x14ac:dyDescent="0.15">
      <c r="A414" s="160"/>
      <c r="B414" s="150"/>
      <c r="C414" s="149"/>
      <c r="D414" s="150"/>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customHeight="1" x14ac:dyDescent="0.15">
      <c r="A439" s="160"/>
      <c r="B439" s="150"/>
      <c r="C439" s="149"/>
      <c r="D439" s="150"/>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4"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5"/>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59.25" customHeight="1" x14ac:dyDescent="0.15">
      <c r="A683" s="492" t="s">
        <v>269</v>
      </c>
      <c r="B683" s="493"/>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29" t="s">
        <v>447</v>
      </c>
      <c r="AE683" s="830"/>
      <c r="AF683" s="830"/>
      <c r="AG683" s="826" t="s">
        <v>481</v>
      </c>
      <c r="AH683" s="827"/>
      <c r="AI683" s="827"/>
      <c r="AJ683" s="827"/>
      <c r="AK683" s="827"/>
      <c r="AL683" s="827"/>
      <c r="AM683" s="827"/>
      <c r="AN683" s="827"/>
      <c r="AO683" s="827"/>
      <c r="AP683" s="827"/>
      <c r="AQ683" s="827"/>
      <c r="AR683" s="827"/>
      <c r="AS683" s="827"/>
      <c r="AT683" s="827"/>
      <c r="AU683" s="827"/>
      <c r="AV683" s="827"/>
      <c r="AW683" s="827"/>
      <c r="AX683" s="828"/>
    </row>
    <row r="684" spans="1:50" ht="49.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447</v>
      </c>
      <c r="AE684" s="567"/>
      <c r="AF684" s="567"/>
      <c r="AG684" s="568" t="s">
        <v>482</v>
      </c>
      <c r="AH684" s="569"/>
      <c r="AI684" s="569"/>
      <c r="AJ684" s="569"/>
      <c r="AK684" s="569"/>
      <c r="AL684" s="569"/>
      <c r="AM684" s="569"/>
      <c r="AN684" s="569"/>
      <c r="AO684" s="569"/>
      <c r="AP684" s="569"/>
      <c r="AQ684" s="569"/>
      <c r="AR684" s="569"/>
      <c r="AS684" s="569"/>
      <c r="AT684" s="569"/>
      <c r="AU684" s="569"/>
      <c r="AV684" s="569"/>
      <c r="AW684" s="569"/>
      <c r="AX684" s="570"/>
    </row>
    <row r="685" spans="1:50" ht="88.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447</v>
      </c>
      <c r="AE685" s="577"/>
      <c r="AF685" s="577"/>
      <c r="AG685" s="645" t="s">
        <v>527</v>
      </c>
      <c r="AH685" s="119"/>
      <c r="AI685" s="119"/>
      <c r="AJ685" s="119"/>
      <c r="AK685" s="119"/>
      <c r="AL685" s="119"/>
      <c r="AM685" s="119"/>
      <c r="AN685" s="119"/>
      <c r="AO685" s="119"/>
      <c r="AP685" s="119"/>
      <c r="AQ685" s="119"/>
      <c r="AR685" s="119"/>
      <c r="AS685" s="119"/>
      <c r="AT685" s="119"/>
      <c r="AU685" s="119"/>
      <c r="AV685" s="119"/>
      <c r="AW685" s="119"/>
      <c r="AX685" s="646"/>
    </row>
    <row r="686" spans="1:50" ht="19.350000000000001" customHeight="1" x14ac:dyDescent="0.15">
      <c r="A686" s="550" t="s">
        <v>44</v>
      </c>
      <c r="B686" s="726"/>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4" t="s">
        <v>447</v>
      </c>
      <c r="AE686" s="775"/>
      <c r="AF686" s="775"/>
      <c r="AG686" s="87" t="s">
        <v>508</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0"/>
      <c r="B687" s="727"/>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480</v>
      </c>
      <c r="AE687" s="567"/>
      <c r="AF687" s="700"/>
      <c r="AG687" s="645"/>
      <c r="AH687" s="119"/>
      <c r="AI687" s="119"/>
      <c r="AJ687" s="119"/>
      <c r="AK687" s="119"/>
      <c r="AL687" s="119"/>
      <c r="AM687" s="119"/>
      <c r="AN687" s="119"/>
      <c r="AO687" s="119"/>
      <c r="AP687" s="119"/>
      <c r="AQ687" s="119"/>
      <c r="AR687" s="119"/>
      <c r="AS687" s="119"/>
      <c r="AT687" s="119"/>
      <c r="AU687" s="119"/>
      <c r="AV687" s="119"/>
      <c r="AW687" s="119"/>
      <c r="AX687" s="646"/>
    </row>
    <row r="688" spans="1:50" ht="52.5" customHeight="1" x14ac:dyDescent="0.15">
      <c r="A688" s="610"/>
      <c r="B688" s="727"/>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480</v>
      </c>
      <c r="AE688" s="575"/>
      <c r="AF688" s="575"/>
      <c r="AG688" s="645"/>
      <c r="AH688" s="119"/>
      <c r="AI688" s="119"/>
      <c r="AJ688" s="119"/>
      <c r="AK688" s="119"/>
      <c r="AL688" s="119"/>
      <c r="AM688" s="119"/>
      <c r="AN688" s="119"/>
      <c r="AO688" s="119"/>
      <c r="AP688" s="119"/>
      <c r="AQ688" s="119"/>
      <c r="AR688" s="119"/>
      <c r="AS688" s="119"/>
      <c r="AT688" s="119"/>
      <c r="AU688" s="119"/>
      <c r="AV688" s="119"/>
      <c r="AW688" s="119"/>
      <c r="AX688" s="646"/>
    </row>
    <row r="689" spans="1:64" ht="19.350000000000001" customHeight="1" x14ac:dyDescent="0.15">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457</v>
      </c>
      <c r="AE689" s="572"/>
      <c r="AF689" s="572"/>
      <c r="AG689" s="489"/>
      <c r="AH689" s="490"/>
      <c r="AI689" s="490"/>
      <c r="AJ689" s="490"/>
      <c r="AK689" s="490"/>
      <c r="AL689" s="490"/>
      <c r="AM689" s="490"/>
      <c r="AN689" s="490"/>
      <c r="AO689" s="490"/>
      <c r="AP689" s="490"/>
      <c r="AQ689" s="490"/>
      <c r="AR689" s="490"/>
      <c r="AS689" s="490"/>
      <c r="AT689" s="490"/>
      <c r="AU689" s="490"/>
      <c r="AV689" s="490"/>
      <c r="AW689" s="490"/>
      <c r="AX689" s="491"/>
    </row>
    <row r="690" spans="1:64" ht="30.75" customHeight="1" x14ac:dyDescent="0.15">
      <c r="A690" s="610"/>
      <c r="B690" s="611"/>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447</v>
      </c>
      <c r="AE690" s="567"/>
      <c r="AF690" s="567"/>
      <c r="AG690" s="568" t="s">
        <v>483</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x14ac:dyDescent="0.15">
      <c r="A691" s="610"/>
      <c r="B691" s="611"/>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457</v>
      </c>
      <c r="AE691" s="567"/>
      <c r="AF691" s="567"/>
      <c r="AG691" s="568"/>
      <c r="AH691" s="569"/>
      <c r="AI691" s="569"/>
      <c r="AJ691" s="569"/>
      <c r="AK691" s="569"/>
      <c r="AL691" s="569"/>
      <c r="AM691" s="569"/>
      <c r="AN691" s="569"/>
      <c r="AO691" s="569"/>
      <c r="AP691" s="569"/>
      <c r="AQ691" s="569"/>
      <c r="AR691" s="569"/>
      <c r="AS691" s="569"/>
      <c r="AT691" s="569"/>
      <c r="AU691" s="569"/>
      <c r="AV691" s="569"/>
      <c r="AW691" s="569"/>
      <c r="AX691" s="570"/>
    </row>
    <row r="692" spans="1:64" ht="19.350000000000001" customHeight="1" x14ac:dyDescent="0.15">
      <c r="A692" s="610"/>
      <c r="B692" s="611"/>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447</v>
      </c>
      <c r="AE692" s="567"/>
      <c r="AF692" s="567"/>
      <c r="AG692" s="568" t="s">
        <v>484</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x14ac:dyDescent="0.15">
      <c r="A693" s="610"/>
      <c r="B693" s="611"/>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457</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8.25" customHeight="1" x14ac:dyDescent="0.15">
      <c r="A694" s="612"/>
      <c r="B694" s="613"/>
      <c r="C694" s="728" t="s">
        <v>422</v>
      </c>
      <c r="D694" s="729"/>
      <c r="E694" s="729"/>
      <c r="F694" s="729"/>
      <c r="G694" s="729"/>
      <c r="H694" s="729"/>
      <c r="I694" s="729"/>
      <c r="J694" s="729"/>
      <c r="K694" s="729"/>
      <c r="L694" s="729"/>
      <c r="M694" s="729"/>
      <c r="N694" s="729"/>
      <c r="O694" s="729"/>
      <c r="P694" s="729"/>
      <c r="Q694" s="729"/>
      <c r="R694" s="729"/>
      <c r="S694" s="729"/>
      <c r="T694" s="729"/>
      <c r="U694" s="729"/>
      <c r="V694" s="729"/>
      <c r="W694" s="729"/>
      <c r="X694" s="729"/>
      <c r="Y694" s="729"/>
      <c r="Z694" s="729"/>
      <c r="AA694" s="729"/>
      <c r="AB694" s="729"/>
      <c r="AC694" s="730"/>
      <c r="AD694" s="535" t="s">
        <v>447</v>
      </c>
      <c r="AE694" s="536"/>
      <c r="AF694" s="537"/>
      <c r="AG694" s="556" t="s">
        <v>485</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x14ac:dyDescent="0.15">
      <c r="A695" s="550" t="s">
        <v>45</v>
      </c>
      <c r="B695" s="609"/>
      <c r="C695" s="614" t="s">
        <v>423</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447</v>
      </c>
      <c r="AE695" s="572"/>
      <c r="AF695" s="573"/>
      <c r="AG695" s="489" t="s">
        <v>526</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10"/>
      <c r="B696" s="611"/>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15" t="s">
        <v>447</v>
      </c>
      <c r="AE696" s="716"/>
      <c r="AF696" s="716"/>
      <c r="AG696" s="568" t="s">
        <v>486</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x14ac:dyDescent="0.15">
      <c r="A697" s="610"/>
      <c r="B697" s="611"/>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447</v>
      </c>
      <c r="AE697" s="567"/>
      <c r="AF697" s="567"/>
      <c r="AG697" s="568" t="s">
        <v>503</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x14ac:dyDescent="0.15">
      <c r="A698" s="612"/>
      <c r="B698" s="613"/>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447</v>
      </c>
      <c r="AE698" s="567"/>
      <c r="AF698" s="567"/>
      <c r="AG698" s="90" t="s">
        <v>487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t="s">
        <v>457</v>
      </c>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3"/>
      <c r="B700" s="604"/>
      <c r="C700" s="587" t="s">
        <v>70</v>
      </c>
      <c r="D700" s="588"/>
      <c r="E700" s="588"/>
      <c r="F700" s="588"/>
      <c r="G700" s="588"/>
      <c r="H700" s="588"/>
      <c r="I700" s="588"/>
      <c r="J700" s="588"/>
      <c r="K700" s="588"/>
      <c r="L700" s="588"/>
      <c r="M700" s="588"/>
      <c r="N700" s="588"/>
      <c r="O700" s="589"/>
      <c r="P700" s="599" t="s">
        <v>0</v>
      </c>
      <c r="Q700" s="599"/>
      <c r="R700" s="599"/>
      <c r="S700" s="600"/>
      <c r="T700" s="756" t="s">
        <v>29</v>
      </c>
      <c r="U700" s="599"/>
      <c r="V700" s="599"/>
      <c r="W700" s="599"/>
      <c r="X700" s="599"/>
      <c r="Y700" s="599"/>
      <c r="Z700" s="599"/>
      <c r="AA700" s="599"/>
      <c r="AB700" s="599"/>
      <c r="AC700" s="599"/>
      <c r="AD700" s="599"/>
      <c r="AE700" s="599"/>
      <c r="AF700" s="757"/>
      <c r="AG700" s="645"/>
      <c r="AH700" s="119"/>
      <c r="AI700" s="119"/>
      <c r="AJ700" s="119"/>
      <c r="AK700" s="119"/>
      <c r="AL700" s="119"/>
      <c r="AM700" s="119"/>
      <c r="AN700" s="119"/>
      <c r="AO700" s="119"/>
      <c r="AP700" s="119"/>
      <c r="AQ700" s="119"/>
      <c r="AR700" s="119"/>
      <c r="AS700" s="119"/>
      <c r="AT700" s="119"/>
      <c r="AU700" s="119"/>
      <c r="AV700" s="119"/>
      <c r="AW700" s="119"/>
      <c r="AX700" s="646"/>
    </row>
    <row r="701" spans="1:64" ht="26.25" customHeight="1" x14ac:dyDescent="0.15">
      <c r="A701" s="603"/>
      <c r="B701" s="604"/>
      <c r="C701" s="734"/>
      <c r="D701" s="735"/>
      <c r="E701" s="735"/>
      <c r="F701" s="735"/>
      <c r="G701" s="735"/>
      <c r="H701" s="735"/>
      <c r="I701" s="735"/>
      <c r="J701" s="735"/>
      <c r="K701" s="735"/>
      <c r="L701" s="735"/>
      <c r="M701" s="735"/>
      <c r="N701" s="735"/>
      <c r="O701" s="736"/>
      <c r="P701" s="559"/>
      <c r="Q701" s="559"/>
      <c r="R701" s="559"/>
      <c r="S701" s="560"/>
      <c r="T701" s="607"/>
      <c r="U701" s="569"/>
      <c r="V701" s="569"/>
      <c r="W701" s="569"/>
      <c r="X701" s="569"/>
      <c r="Y701" s="569"/>
      <c r="Z701" s="569"/>
      <c r="AA701" s="569"/>
      <c r="AB701" s="569"/>
      <c r="AC701" s="569"/>
      <c r="AD701" s="569"/>
      <c r="AE701" s="569"/>
      <c r="AF701" s="608"/>
      <c r="AG701" s="645"/>
      <c r="AH701" s="119"/>
      <c r="AI701" s="119"/>
      <c r="AJ701" s="119"/>
      <c r="AK701" s="119"/>
      <c r="AL701" s="119"/>
      <c r="AM701" s="119"/>
      <c r="AN701" s="119"/>
      <c r="AO701" s="119"/>
      <c r="AP701" s="119"/>
      <c r="AQ701" s="119"/>
      <c r="AR701" s="119"/>
      <c r="AS701" s="119"/>
      <c r="AT701" s="119"/>
      <c r="AU701" s="119"/>
      <c r="AV701" s="119"/>
      <c r="AW701" s="119"/>
      <c r="AX701" s="646"/>
    </row>
    <row r="702" spans="1:64" ht="26.25" customHeight="1" x14ac:dyDescent="0.15">
      <c r="A702" s="603"/>
      <c r="B702" s="604"/>
      <c r="C702" s="734"/>
      <c r="D702" s="735"/>
      <c r="E702" s="735"/>
      <c r="F702" s="735"/>
      <c r="G702" s="735"/>
      <c r="H702" s="735"/>
      <c r="I702" s="735"/>
      <c r="J702" s="735"/>
      <c r="K702" s="735"/>
      <c r="L702" s="735"/>
      <c r="M702" s="735"/>
      <c r="N702" s="735"/>
      <c r="O702" s="736"/>
      <c r="P702" s="559"/>
      <c r="Q702" s="559"/>
      <c r="R702" s="559"/>
      <c r="S702" s="560"/>
      <c r="T702" s="607"/>
      <c r="U702" s="569"/>
      <c r="V702" s="569"/>
      <c r="W702" s="569"/>
      <c r="X702" s="569"/>
      <c r="Y702" s="569"/>
      <c r="Z702" s="569"/>
      <c r="AA702" s="569"/>
      <c r="AB702" s="569"/>
      <c r="AC702" s="569"/>
      <c r="AD702" s="569"/>
      <c r="AE702" s="569"/>
      <c r="AF702" s="608"/>
      <c r="AG702" s="645"/>
      <c r="AH702" s="119"/>
      <c r="AI702" s="119"/>
      <c r="AJ702" s="119"/>
      <c r="AK702" s="119"/>
      <c r="AL702" s="119"/>
      <c r="AM702" s="119"/>
      <c r="AN702" s="119"/>
      <c r="AO702" s="119"/>
      <c r="AP702" s="119"/>
      <c r="AQ702" s="119"/>
      <c r="AR702" s="119"/>
      <c r="AS702" s="119"/>
      <c r="AT702" s="119"/>
      <c r="AU702" s="119"/>
      <c r="AV702" s="119"/>
      <c r="AW702" s="119"/>
      <c r="AX702" s="646"/>
    </row>
    <row r="703" spans="1:64" ht="26.25" customHeight="1" x14ac:dyDescent="0.15">
      <c r="A703" s="603"/>
      <c r="B703" s="604"/>
      <c r="C703" s="734"/>
      <c r="D703" s="735"/>
      <c r="E703" s="735"/>
      <c r="F703" s="735"/>
      <c r="G703" s="735"/>
      <c r="H703" s="735"/>
      <c r="I703" s="735"/>
      <c r="J703" s="735"/>
      <c r="K703" s="735"/>
      <c r="L703" s="735"/>
      <c r="M703" s="735"/>
      <c r="N703" s="735"/>
      <c r="O703" s="736"/>
      <c r="P703" s="559"/>
      <c r="Q703" s="559"/>
      <c r="R703" s="559"/>
      <c r="S703" s="560"/>
      <c r="T703" s="607"/>
      <c r="U703" s="569"/>
      <c r="V703" s="569"/>
      <c r="W703" s="569"/>
      <c r="X703" s="569"/>
      <c r="Y703" s="569"/>
      <c r="Z703" s="569"/>
      <c r="AA703" s="569"/>
      <c r="AB703" s="569"/>
      <c r="AC703" s="569"/>
      <c r="AD703" s="569"/>
      <c r="AE703" s="569"/>
      <c r="AF703" s="608"/>
      <c r="AG703" s="645"/>
      <c r="AH703" s="119"/>
      <c r="AI703" s="119"/>
      <c r="AJ703" s="119"/>
      <c r="AK703" s="119"/>
      <c r="AL703" s="119"/>
      <c r="AM703" s="119"/>
      <c r="AN703" s="119"/>
      <c r="AO703" s="119"/>
      <c r="AP703" s="119"/>
      <c r="AQ703" s="119"/>
      <c r="AR703" s="119"/>
      <c r="AS703" s="119"/>
      <c r="AT703" s="119"/>
      <c r="AU703" s="119"/>
      <c r="AV703" s="119"/>
      <c r="AW703" s="119"/>
      <c r="AX703" s="646"/>
    </row>
    <row r="704" spans="1:64" ht="26.25" hidden="1" customHeight="1" x14ac:dyDescent="0.15">
      <c r="A704" s="603"/>
      <c r="B704" s="604"/>
      <c r="C704" s="734"/>
      <c r="D704" s="735"/>
      <c r="E704" s="735"/>
      <c r="F704" s="735"/>
      <c r="G704" s="735"/>
      <c r="H704" s="735"/>
      <c r="I704" s="735"/>
      <c r="J704" s="735"/>
      <c r="K704" s="735"/>
      <c r="L704" s="735"/>
      <c r="M704" s="735"/>
      <c r="N704" s="735"/>
      <c r="O704" s="736"/>
      <c r="P704" s="559"/>
      <c r="Q704" s="559"/>
      <c r="R704" s="559"/>
      <c r="S704" s="560"/>
      <c r="T704" s="607"/>
      <c r="U704" s="569"/>
      <c r="V704" s="569"/>
      <c r="W704" s="569"/>
      <c r="X704" s="569"/>
      <c r="Y704" s="569"/>
      <c r="Z704" s="569"/>
      <c r="AA704" s="569"/>
      <c r="AB704" s="569"/>
      <c r="AC704" s="569"/>
      <c r="AD704" s="569"/>
      <c r="AE704" s="569"/>
      <c r="AF704" s="608"/>
      <c r="AG704" s="645"/>
      <c r="AH704" s="119"/>
      <c r="AI704" s="119"/>
      <c r="AJ704" s="119"/>
      <c r="AK704" s="119"/>
      <c r="AL704" s="119"/>
      <c r="AM704" s="119"/>
      <c r="AN704" s="119"/>
      <c r="AO704" s="119"/>
      <c r="AP704" s="119"/>
      <c r="AQ704" s="119"/>
      <c r="AR704" s="119"/>
      <c r="AS704" s="119"/>
      <c r="AT704" s="119"/>
      <c r="AU704" s="119"/>
      <c r="AV704" s="119"/>
      <c r="AW704" s="119"/>
      <c r="AX704" s="646"/>
    </row>
    <row r="705" spans="1:50" ht="26.25" hidden="1" customHeight="1" x14ac:dyDescent="0.15">
      <c r="A705" s="605"/>
      <c r="B705" s="606"/>
      <c r="C705" s="741"/>
      <c r="D705" s="742"/>
      <c r="E705" s="742"/>
      <c r="F705" s="742"/>
      <c r="G705" s="742"/>
      <c r="H705" s="742"/>
      <c r="I705" s="742"/>
      <c r="J705" s="742"/>
      <c r="K705" s="742"/>
      <c r="L705" s="742"/>
      <c r="M705" s="742"/>
      <c r="N705" s="742"/>
      <c r="O705" s="743"/>
      <c r="P705" s="754"/>
      <c r="Q705" s="754"/>
      <c r="R705" s="754"/>
      <c r="S705" s="755"/>
      <c r="T705" s="758"/>
      <c r="U705" s="557"/>
      <c r="V705" s="557"/>
      <c r="W705" s="557"/>
      <c r="X705" s="557"/>
      <c r="Y705" s="557"/>
      <c r="Z705" s="557"/>
      <c r="AA705" s="557"/>
      <c r="AB705" s="557"/>
      <c r="AC705" s="557"/>
      <c r="AD705" s="557"/>
      <c r="AE705" s="557"/>
      <c r="AF705" s="759"/>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37"/>
      <c r="E706" s="737"/>
      <c r="F706" s="738"/>
      <c r="G706" s="752" t="s">
        <v>488</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x14ac:dyDescent="0.2">
      <c r="A707" s="552"/>
      <c r="B707" s="553"/>
      <c r="C707" s="747" t="s">
        <v>64</v>
      </c>
      <c r="D707" s="748"/>
      <c r="E707" s="748"/>
      <c r="F707" s="749"/>
      <c r="G707" s="750" t="s">
        <v>504</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x14ac:dyDescent="0.15">
      <c r="A708" s="744" t="s">
        <v>38</v>
      </c>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45"/>
      <c r="AR708" s="745"/>
      <c r="AS708" s="745"/>
      <c r="AT708" s="745"/>
      <c r="AU708" s="745"/>
      <c r="AV708" s="745"/>
      <c r="AW708" s="745"/>
      <c r="AX708" s="746"/>
    </row>
    <row r="709" spans="1:50" ht="82.5" customHeight="1" thickBot="1" x14ac:dyDescent="0.2">
      <c r="A709" s="722" t="s">
        <v>532</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82.5" customHeight="1" thickBot="1" x14ac:dyDescent="0.2">
      <c r="A711" s="547" t="s">
        <v>266</v>
      </c>
      <c r="B711" s="548"/>
      <c r="C711" s="548"/>
      <c r="D711" s="548"/>
      <c r="E711" s="549"/>
      <c r="F711" s="590" t="s">
        <v>534</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82.5" customHeight="1" thickBot="1" x14ac:dyDescent="0.2">
      <c r="A713" s="702" t="s">
        <v>533</v>
      </c>
      <c r="B713" s="703"/>
      <c r="C713" s="703"/>
      <c r="D713" s="703"/>
      <c r="E713" s="704"/>
      <c r="F713" s="723" t="s">
        <v>539</v>
      </c>
      <c r="G713" s="724"/>
      <c r="H713" s="724"/>
      <c r="I713" s="724"/>
      <c r="J713" s="724"/>
      <c r="K713" s="724"/>
      <c r="L713" s="724"/>
      <c r="M713" s="724"/>
      <c r="N713" s="724"/>
      <c r="O713" s="724"/>
      <c r="P713" s="724"/>
      <c r="Q713" s="724"/>
      <c r="R713" s="724"/>
      <c r="S713" s="724"/>
      <c r="T713" s="724"/>
      <c r="U713" s="724"/>
      <c r="V713" s="724"/>
      <c r="W713" s="724"/>
      <c r="X713" s="724"/>
      <c r="Y713" s="724"/>
      <c r="Z713" s="724"/>
      <c r="AA713" s="724"/>
      <c r="AB713" s="724"/>
      <c r="AC713" s="724"/>
      <c r="AD713" s="724"/>
      <c r="AE713" s="724"/>
      <c r="AF713" s="724"/>
      <c r="AG713" s="724"/>
      <c r="AH713" s="724"/>
      <c r="AI713" s="724"/>
      <c r="AJ713" s="724"/>
      <c r="AK713" s="724"/>
      <c r="AL713" s="724"/>
      <c r="AM713" s="724"/>
      <c r="AN713" s="724"/>
      <c r="AO713" s="724"/>
      <c r="AP713" s="724"/>
      <c r="AQ713" s="724"/>
      <c r="AR713" s="724"/>
      <c r="AS713" s="724"/>
      <c r="AT713" s="724"/>
      <c r="AU713" s="724"/>
      <c r="AV713" s="724"/>
      <c r="AW713" s="724"/>
      <c r="AX713" s="725"/>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42.75" customHeight="1" thickBot="1" x14ac:dyDescent="0.2">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19.899999999999999" customHeight="1" x14ac:dyDescent="0.15">
      <c r="A717" s="554" t="s">
        <v>388</v>
      </c>
      <c r="B717" s="286"/>
      <c r="C717" s="286"/>
      <c r="D717" s="286"/>
      <c r="E717" s="286"/>
      <c r="F717" s="286"/>
      <c r="G717" s="705" t="s">
        <v>458</v>
      </c>
      <c r="H717" s="706"/>
      <c r="I717" s="706"/>
      <c r="J717" s="706"/>
      <c r="K717" s="706"/>
      <c r="L717" s="706"/>
      <c r="M717" s="706"/>
      <c r="N717" s="706"/>
      <c r="O717" s="706"/>
      <c r="P717" s="706"/>
      <c r="Q717" s="286" t="s">
        <v>329</v>
      </c>
      <c r="R717" s="286"/>
      <c r="S717" s="286"/>
      <c r="T717" s="286"/>
      <c r="U717" s="286"/>
      <c r="V717" s="286"/>
      <c r="W717" s="705" t="s">
        <v>459</v>
      </c>
      <c r="X717" s="706"/>
      <c r="Y717" s="706"/>
      <c r="Z717" s="706"/>
      <c r="AA717" s="706"/>
      <c r="AB717" s="706"/>
      <c r="AC717" s="706"/>
      <c r="AD717" s="706"/>
      <c r="AE717" s="706"/>
      <c r="AF717" s="706"/>
      <c r="AG717" s="286" t="s">
        <v>330</v>
      </c>
      <c r="AH717" s="286"/>
      <c r="AI717" s="286"/>
      <c r="AJ717" s="286"/>
      <c r="AK717" s="286"/>
      <c r="AL717" s="286"/>
      <c r="AM717" s="705" t="s">
        <v>460</v>
      </c>
      <c r="AN717" s="706"/>
      <c r="AO717" s="706"/>
      <c r="AP717" s="706"/>
      <c r="AQ717" s="706"/>
      <c r="AR717" s="706"/>
      <c r="AS717" s="706"/>
      <c r="AT717" s="706"/>
      <c r="AU717" s="706"/>
      <c r="AV717" s="706"/>
      <c r="AW717" s="51"/>
      <c r="AX717" s="52"/>
    </row>
    <row r="718" spans="1:50" ht="36.75" customHeight="1" thickBot="1" x14ac:dyDescent="0.2">
      <c r="A718" s="701" t="s">
        <v>331</v>
      </c>
      <c r="B718" s="644"/>
      <c r="C718" s="644"/>
      <c r="D718" s="644"/>
      <c r="E718" s="644"/>
      <c r="F718" s="644"/>
      <c r="G718" s="763" t="s">
        <v>460</v>
      </c>
      <c r="H718" s="764"/>
      <c r="I718" s="764"/>
      <c r="J718" s="764"/>
      <c r="K718" s="764"/>
      <c r="L718" s="764"/>
      <c r="M718" s="764"/>
      <c r="N718" s="764"/>
      <c r="O718" s="764"/>
      <c r="P718" s="764"/>
      <c r="Q718" s="644" t="s">
        <v>332</v>
      </c>
      <c r="R718" s="644"/>
      <c r="S718" s="644"/>
      <c r="T718" s="644"/>
      <c r="U718" s="644"/>
      <c r="V718" s="644"/>
      <c r="W718" s="642" t="s">
        <v>501</v>
      </c>
      <c r="X718" s="643"/>
      <c r="Y718" s="643"/>
      <c r="Z718" s="643"/>
      <c r="AA718" s="643"/>
      <c r="AB718" s="643"/>
      <c r="AC718" s="643"/>
      <c r="AD718" s="643"/>
      <c r="AE718" s="643"/>
      <c r="AF718" s="643"/>
      <c r="AG718" s="644" t="s">
        <v>333</v>
      </c>
      <c r="AH718" s="644"/>
      <c r="AI718" s="644"/>
      <c r="AJ718" s="644"/>
      <c r="AK718" s="644"/>
      <c r="AL718" s="644"/>
      <c r="AM718" s="739" t="s">
        <v>529</v>
      </c>
      <c r="AN718" s="740"/>
      <c r="AO718" s="740"/>
      <c r="AP718" s="740"/>
      <c r="AQ718" s="740"/>
      <c r="AR718" s="740"/>
      <c r="AS718" s="740"/>
      <c r="AT718" s="740"/>
      <c r="AU718" s="740"/>
      <c r="AV718" s="740"/>
      <c r="AW718" s="53"/>
      <c r="AX718" s="54"/>
    </row>
    <row r="719" spans="1:50" ht="23.65" customHeight="1" x14ac:dyDescent="0.15">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7" t="s">
        <v>32</v>
      </c>
      <c r="B758" s="718"/>
      <c r="C758" s="718"/>
      <c r="D758" s="718"/>
      <c r="E758" s="718"/>
      <c r="F758" s="719"/>
      <c r="G758" s="378" t="s">
        <v>461</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526" t="s">
        <v>462</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20"/>
      <c r="C759" s="720"/>
      <c r="D759" s="720"/>
      <c r="E759" s="720"/>
      <c r="F759" s="721"/>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5"/>
      <c r="B760" s="720"/>
      <c r="C760" s="720"/>
      <c r="D760" s="720"/>
      <c r="E760" s="720"/>
      <c r="F760" s="721"/>
      <c r="G760" s="276" t="s">
        <v>496</v>
      </c>
      <c r="H760" s="277"/>
      <c r="I760" s="277"/>
      <c r="J760" s="277"/>
      <c r="K760" s="278"/>
      <c r="L760" s="279" t="s">
        <v>499</v>
      </c>
      <c r="M760" s="280"/>
      <c r="N760" s="280"/>
      <c r="O760" s="280"/>
      <c r="P760" s="280"/>
      <c r="Q760" s="280"/>
      <c r="R760" s="280"/>
      <c r="S760" s="280"/>
      <c r="T760" s="280"/>
      <c r="U760" s="280"/>
      <c r="V760" s="280"/>
      <c r="W760" s="280"/>
      <c r="X760" s="281"/>
      <c r="Y760" s="441">
        <v>3</v>
      </c>
      <c r="Z760" s="442"/>
      <c r="AA760" s="442"/>
      <c r="AB760" s="525"/>
      <c r="AC760" s="276" t="s">
        <v>466</v>
      </c>
      <c r="AD760" s="277"/>
      <c r="AE760" s="277"/>
      <c r="AF760" s="277"/>
      <c r="AG760" s="278"/>
      <c r="AH760" s="279" t="s">
        <v>467</v>
      </c>
      <c r="AI760" s="280"/>
      <c r="AJ760" s="280"/>
      <c r="AK760" s="280"/>
      <c r="AL760" s="280"/>
      <c r="AM760" s="280"/>
      <c r="AN760" s="280"/>
      <c r="AO760" s="280"/>
      <c r="AP760" s="280"/>
      <c r="AQ760" s="280"/>
      <c r="AR760" s="280"/>
      <c r="AS760" s="280"/>
      <c r="AT760" s="281"/>
      <c r="AU760" s="441">
        <v>5</v>
      </c>
      <c r="AV760" s="442"/>
      <c r="AW760" s="442"/>
      <c r="AX760" s="443"/>
    </row>
    <row r="761" spans="1:50" ht="24.75" customHeight="1" x14ac:dyDescent="0.15">
      <c r="A761" s="555"/>
      <c r="B761" s="720"/>
      <c r="C761" s="720"/>
      <c r="D761" s="720"/>
      <c r="E761" s="720"/>
      <c r="F761" s="721"/>
      <c r="G761" s="256" t="s">
        <v>497</v>
      </c>
      <c r="H761" s="257"/>
      <c r="I761" s="257"/>
      <c r="J761" s="257"/>
      <c r="K761" s="258"/>
      <c r="L761" s="357" t="s">
        <v>498</v>
      </c>
      <c r="M761" s="358"/>
      <c r="N761" s="358"/>
      <c r="O761" s="358"/>
      <c r="P761" s="358"/>
      <c r="Q761" s="358"/>
      <c r="R761" s="358"/>
      <c r="S761" s="358"/>
      <c r="T761" s="358"/>
      <c r="U761" s="358"/>
      <c r="V761" s="358"/>
      <c r="W761" s="358"/>
      <c r="X761" s="359"/>
      <c r="Y761" s="354">
        <v>4</v>
      </c>
      <c r="Z761" s="355"/>
      <c r="AA761" s="355"/>
      <c r="AB761" s="361"/>
      <c r="AC761" s="256" t="s">
        <v>464</v>
      </c>
      <c r="AD761" s="257"/>
      <c r="AE761" s="257"/>
      <c r="AF761" s="257"/>
      <c r="AG761" s="258"/>
      <c r="AH761" s="357" t="s">
        <v>468</v>
      </c>
      <c r="AI761" s="358"/>
      <c r="AJ761" s="358"/>
      <c r="AK761" s="358"/>
      <c r="AL761" s="358"/>
      <c r="AM761" s="358"/>
      <c r="AN761" s="358"/>
      <c r="AO761" s="358"/>
      <c r="AP761" s="358"/>
      <c r="AQ761" s="358"/>
      <c r="AR761" s="358"/>
      <c r="AS761" s="358"/>
      <c r="AT761" s="359"/>
      <c r="AU761" s="354">
        <v>2</v>
      </c>
      <c r="AV761" s="355"/>
      <c r="AW761" s="355"/>
      <c r="AX761" s="356"/>
    </row>
    <row r="762" spans="1:50" ht="24.75" customHeight="1" x14ac:dyDescent="0.15">
      <c r="A762" s="555"/>
      <c r="B762" s="720"/>
      <c r="C762" s="720"/>
      <c r="D762" s="720"/>
      <c r="E762" s="720"/>
      <c r="F762" s="721"/>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5"/>
      <c r="B763" s="720"/>
      <c r="C763" s="720"/>
      <c r="D763" s="720"/>
      <c r="E763" s="720"/>
      <c r="F763" s="721"/>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5"/>
      <c r="B764" s="720"/>
      <c r="C764" s="720"/>
      <c r="D764" s="720"/>
      <c r="E764" s="720"/>
      <c r="F764" s="721"/>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5"/>
      <c r="B765" s="720"/>
      <c r="C765" s="720"/>
      <c r="D765" s="720"/>
      <c r="E765" s="720"/>
      <c r="F765" s="721"/>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5"/>
      <c r="B766" s="720"/>
      <c r="C766" s="720"/>
      <c r="D766" s="720"/>
      <c r="E766" s="720"/>
      <c r="F766" s="721"/>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5"/>
      <c r="B767" s="720"/>
      <c r="C767" s="720"/>
      <c r="D767" s="720"/>
      <c r="E767" s="720"/>
      <c r="F767" s="721"/>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5"/>
      <c r="B768" s="720"/>
      <c r="C768" s="720"/>
      <c r="D768" s="720"/>
      <c r="E768" s="720"/>
      <c r="F768" s="721"/>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5"/>
      <c r="B769" s="720"/>
      <c r="C769" s="720"/>
      <c r="D769" s="720"/>
      <c r="E769" s="720"/>
      <c r="F769" s="721"/>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5"/>
      <c r="B770" s="720"/>
      <c r="C770" s="720"/>
      <c r="D770" s="720"/>
      <c r="E770" s="720"/>
      <c r="F770" s="721"/>
      <c r="G770" s="362" t="s">
        <v>22</v>
      </c>
      <c r="H770" s="363"/>
      <c r="I770" s="363"/>
      <c r="J770" s="363"/>
      <c r="K770" s="363"/>
      <c r="L770" s="364"/>
      <c r="M770" s="365"/>
      <c r="N770" s="365"/>
      <c r="O770" s="365"/>
      <c r="P770" s="365"/>
      <c r="Q770" s="365"/>
      <c r="R770" s="365"/>
      <c r="S770" s="365"/>
      <c r="T770" s="365"/>
      <c r="U770" s="365"/>
      <c r="V770" s="365"/>
      <c r="W770" s="365"/>
      <c r="X770" s="366"/>
      <c r="Y770" s="367">
        <f>SUM(Y760:AB769)</f>
        <v>7</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7</v>
      </c>
      <c r="AV770" s="368"/>
      <c r="AW770" s="368"/>
      <c r="AX770" s="370"/>
    </row>
    <row r="771" spans="1:50" ht="30" customHeight="1" x14ac:dyDescent="0.15">
      <c r="A771" s="555"/>
      <c r="B771" s="720"/>
      <c r="C771" s="720"/>
      <c r="D771" s="720"/>
      <c r="E771" s="720"/>
      <c r="F771" s="721"/>
      <c r="G771" s="526" t="s">
        <v>463</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5"/>
      <c r="B772" s="720"/>
      <c r="C772" s="720"/>
      <c r="D772" s="720"/>
      <c r="E772" s="720"/>
      <c r="F772" s="721"/>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5"/>
      <c r="B773" s="720"/>
      <c r="C773" s="720"/>
      <c r="D773" s="720"/>
      <c r="E773" s="720"/>
      <c r="F773" s="721"/>
      <c r="G773" s="276" t="s">
        <v>464</v>
      </c>
      <c r="H773" s="277"/>
      <c r="I773" s="277"/>
      <c r="J773" s="277"/>
      <c r="K773" s="278"/>
      <c r="L773" s="279" t="s">
        <v>465</v>
      </c>
      <c r="M773" s="280"/>
      <c r="N773" s="280"/>
      <c r="O773" s="280"/>
      <c r="P773" s="280"/>
      <c r="Q773" s="280"/>
      <c r="R773" s="280"/>
      <c r="S773" s="280"/>
      <c r="T773" s="280"/>
      <c r="U773" s="280"/>
      <c r="V773" s="280"/>
      <c r="W773" s="280"/>
      <c r="X773" s="281"/>
      <c r="Y773" s="441">
        <v>1</v>
      </c>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x14ac:dyDescent="0.15">
      <c r="A774" s="555"/>
      <c r="B774" s="720"/>
      <c r="C774" s="720"/>
      <c r="D774" s="720"/>
      <c r="E774" s="720"/>
      <c r="F774" s="721"/>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5"/>
      <c r="B775" s="720"/>
      <c r="C775" s="720"/>
      <c r="D775" s="720"/>
      <c r="E775" s="720"/>
      <c r="F775" s="721"/>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5"/>
      <c r="B776" s="720"/>
      <c r="C776" s="720"/>
      <c r="D776" s="720"/>
      <c r="E776" s="720"/>
      <c r="F776" s="721"/>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5"/>
      <c r="B777" s="720"/>
      <c r="C777" s="720"/>
      <c r="D777" s="720"/>
      <c r="E777" s="720"/>
      <c r="F777" s="721"/>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5"/>
      <c r="B778" s="720"/>
      <c r="C778" s="720"/>
      <c r="D778" s="720"/>
      <c r="E778" s="720"/>
      <c r="F778" s="721"/>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5"/>
      <c r="B779" s="720"/>
      <c r="C779" s="720"/>
      <c r="D779" s="720"/>
      <c r="E779" s="720"/>
      <c r="F779" s="721"/>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5"/>
      <c r="B780" s="720"/>
      <c r="C780" s="720"/>
      <c r="D780" s="720"/>
      <c r="E780" s="720"/>
      <c r="F780" s="721"/>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5"/>
      <c r="B781" s="720"/>
      <c r="C781" s="720"/>
      <c r="D781" s="720"/>
      <c r="E781" s="720"/>
      <c r="F781" s="721"/>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5"/>
      <c r="B782" s="720"/>
      <c r="C782" s="720"/>
      <c r="D782" s="720"/>
      <c r="E782" s="720"/>
      <c r="F782" s="721"/>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5"/>
      <c r="B783" s="720"/>
      <c r="C783" s="720"/>
      <c r="D783" s="720"/>
      <c r="E783" s="720"/>
      <c r="F783" s="721"/>
      <c r="G783" s="362" t="s">
        <v>22</v>
      </c>
      <c r="H783" s="363"/>
      <c r="I783" s="363"/>
      <c r="J783" s="363"/>
      <c r="K783" s="363"/>
      <c r="L783" s="364"/>
      <c r="M783" s="365"/>
      <c r="N783" s="365"/>
      <c r="O783" s="365"/>
      <c r="P783" s="365"/>
      <c r="Q783" s="365"/>
      <c r="R783" s="365"/>
      <c r="S783" s="365"/>
      <c r="T783" s="365"/>
      <c r="U783" s="365"/>
      <c r="V783" s="365"/>
      <c r="W783" s="365"/>
      <c r="X783" s="366"/>
      <c r="Y783" s="367">
        <f>SUM(Y773:AB782)</f>
        <v>1</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5"/>
      <c r="B784" s="720"/>
      <c r="C784" s="720"/>
      <c r="D784" s="720"/>
      <c r="E784" s="720"/>
      <c r="F784" s="721"/>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5"/>
      <c r="B785" s="720"/>
      <c r="C785" s="720"/>
      <c r="D785" s="720"/>
      <c r="E785" s="720"/>
      <c r="F785" s="721"/>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5"/>
      <c r="B786" s="720"/>
      <c r="C786" s="720"/>
      <c r="D786" s="720"/>
      <c r="E786" s="720"/>
      <c r="F786" s="721"/>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5"/>
      <c r="B787" s="720"/>
      <c r="C787" s="720"/>
      <c r="D787" s="720"/>
      <c r="E787" s="720"/>
      <c r="F787" s="721"/>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20"/>
      <c r="C788" s="720"/>
      <c r="D788" s="720"/>
      <c r="E788" s="720"/>
      <c r="F788" s="721"/>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20"/>
      <c r="C789" s="720"/>
      <c r="D789" s="720"/>
      <c r="E789" s="720"/>
      <c r="F789" s="721"/>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20"/>
      <c r="C790" s="720"/>
      <c r="D790" s="720"/>
      <c r="E790" s="720"/>
      <c r="F790" s="721"/>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20"/>
      <c r="C791" s="720"/>
      <c r="D791" s="720"/>
      <c r="E791" s="720"/>
      <c r="F791" s="721"/>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20"/>
      <c r="C792" s="720"/>
      <c r="D792" s="720"/>
      <c r="E792" s="720"/>
      <c r="F792" s="721"/>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20"/>
      <c r="C793" s="720"/>
      <c r="D793" s="720"/>
      <c r="E793" s="720"/>
      <c r="F793" s="721"/>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20"/>
      <c r="C794" s="720"/>
      <c r="D794" s="720"/>
      <c r="E794" s="720"/>
      <c r="F794" s="721"/>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20"/>
      <c r="C795" s="720"/>
      <c r="D795" s="720"/>
      <c r="E795" s="720"/>
      <c r="F795" s="721"/>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5"/>
      <c r="B796" s="720"/>
      <c r="C796" s="720"/>
      <c r="D796" s="720"/>
      <c r="E796" s="720"/>
      <c r="F796" s="721"/>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20"/>
      <c r="C797" s="720"/>
      <c r="D797" s="720"/>
      <c r="E797" s="720"/>
      <c r="F797" s="721"/>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20"/>
      <c r="C798" s="720"/>
      <c r="D798" s="720"/>
      <c r="E798" s="720"/>
      <c r="F798" s="721"/>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5"/>
      <c r="B799" s="720"/>
      <c r="C799" s="720"/>
      <c r="D799" s="720"/>
      <c r="E799" s="720"/>
      <c r="F799" s="721"/>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5"/>
      <c r="B800" s="720"/>
      <c r="C800" s="720"/>
      <c r="D800" s="720"/>
      <c r="E800" s="720"/>
      <c r="F800" s="721"/>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20"/>
      <c r="C801" s="720"/>
      <c r="D801" s="720"/>
      <c r="E801" s="720"/>
      <c r="F801" s="721"/>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20"/>
      <c r="C802" s="720"/>
      <c r="D802" s="720"/>
      <c r="E802" s="720"/>
      <c r="F802" s="721"/>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20"/>
      <c r="C803" s="720"/>
      <c r="D803" s="720"/>
      <c r="E803" s="720"/>
      <c r="F803" s="721"/>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20"/>
      <c r="C804" s="720"/>
      <c r="D804" s="720"/>
      <c r="E804" s="720"/>
      <c r="F804" s="721"/>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20"/>
      <c r="C805" s="720"/>
      <c r="D805" s="720"/>
      <c r="E805" s="720"/>
      <c r="F805" s="721"/>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20"/>
      <c r="C806" s="720"/>
      <c r="D806" s="720"/>
      <c r="E806" s="720"/>
      <c r="F806" s="721"/>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20"/>
      <c r="C807" s="720"/>
      <c r="D807" s="720"/>
      <c r="E807" s="720"/>
      <c r="F807" s="721"/>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20"/>
      <c r="C808" s="720"/>
      <c r="D808" s="720"/>
      <c r="E808" s="720"/>
      <c r="F808" s="721"/>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20"/>
      <c r="C809" s="720"/>
      <c r="D809" s="720"/>
      <c r="E809" s="720"/>
      <c r="F809" s="721"/>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8.75" customHeight="1" x14ac:dyDescent="0.15">
      <c r="A816" s="360">
        <v>1</v>
      </c>
      <c r="B816" s="360">
        <v>1</v>
      </c>
      <c r="C816" s="374" t="s">
        <v>472</v>
      </c>
      <c r="D816" s="371"/>
      <c r="E816" s="371"/>
      <c r="F816" s="371"/>
      <c r="G816" s="371"/>
      <c r="H816" s="371"/>
      <c r="I816" s="371"/>
      <c r="J816" s="153">
        <v>7010901005494</v>
      </c>
      <c r="K816" s="154"/>
      <c r="L816" s="154"/>
      <c r="M816" s="154"/>
      <c r="N816" s="154"/>
      <c r="O816" s="154"/>
      <c r="P816" s="142" t="s">
        <v>500</v>
      </c>
      <c r="Q816" s="143"/>
      <c r="R816" s="143"/>
      <c r="S816" s="143"/>
      <c r="T816" s="143"/>
      <c r="U816" s="143"/>
      <c r="V816" s="143"/>
      <c r="W816" s="143"/>
      <c r="X816" s="143"/>
      <c r="Y816" s="144">
        <v>7</v>
      </c>
      <c r="Z816" s="145"/>
      <c r="AA816" s="145"/>
      <c r="AB816" s="146"/>
      <c r="AC816" s="259" t="s">
        <v>375</v>
      </c>
      <c r="AD816" s="259"/>
      <c r="AE816" s="259"/>
      <c r="AF816" s="259"/>
      <c r="AG816" s="259"/>
      <c r="AH816" s="260">
        <v>2</v>
      </c>
      <c r="AI816" s="261"/>
      <c r="AJ816" s="261"/>
      <c r="AK816" s="261"/>
      <c r="AL816" s="262">
        <v>77</v>
      </c>
      <c r="AM816" s="263"/>
      <c r="AN816" s="263"/>
      <c r="AO816" s="264"/>
      <c r="AP816" s="253" t="s">
        <v>528</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58.5" customHeight="1" x14ac:dyDescent="0.15">
      <c r="A849" s="360">
        <v>1</v>
      </c>
      <c r="B849" s="360">
        <v>1</v>
      </c>
      <c r="C849" s="374" t="s">
        <v>469</v>
      </c>
      <c r="D849" s="371"/>
      <c r="E849" s="371"/>
      <c r="F849" s="371"/>
      <c r="G849" s="371"/>
      <c r="H849" s="371"/>
      <c r="I849" s="371"/>
      <c r="J849" s="153">
        <v>8013401001509</v>
      </c>
      <c r="K849" s="154"/>
      <c r="L849" s="154"/>
      <c r="M849" s="154"/>
      <c r="N849" s="154"/>
      <c r="O849" s="154"/>
      <c r="P849" s="142" t="s">
        <v>507</v>
      </c>
      <c r="Q849" s="143"/>
      <c r="R849" s="143"/>
      <c r="S849" s="143"/>
      <c r="T849" s="143"/>
      <c r="U849" s="143"/>
      <c r="V849" s="143"/>
      <c r="W849" s="143"/>
      <c r="X849" s="143"/>
      <c r="Y849" s="144">
        <v>7</v>
      </c>
      <c r="Z849" s="145"/>
      <c r="AA849" s="145"/>
      <c r="AB849" s="146"/>
      <c r="AC849" s="259" t="s">
        <v>375</v>
      </c>
      <c r="AD849" s="259"/>
      <c r="AE849" s="259"/>
      <c r="AF849" s="259"/>
      <c r="AG849" s="259"/>
      <c r="AH849" s="260">
        <v>2</v>
      </c>
      <c r="AI849" s="261"/>
      <c r="AJ849" s="261"/>
      <c r="AK849" s="261"/>
      <c r="AL849" s="262">
        <v>100</v>
      </c>
      <c r="AM849" s="263"/>
      <c r="AN849" s="263"/>
      <c r="AO849" s="264"/>
      <c r="AP849" s="253" t="s">
        <v>528</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3.75" customHeight="1" x14ac:dyDescent="0.15">
      <c r="A882" s="360">
        <v>1</v>
      </c>
      <c r="B882" s="360">
        <v>1</v>
      </c>
      <c r="C882" s="374" t="s">
        <v>470</v>
      </c>
      <c r="D882" s="371"/>
      <c r="E882" s="371"/>
      <c r="F882" s="371"/>
      <c r="G882" s="371"/>
      <c r="H882" s="371"/>
      <c r="I882" s="371"/>
      <c r="J882" s="153">
        <v>9010901009980</v>
      </c>
      <c r="K882" s="154"/>
      <c r="L882" s="154"/>
      <c r="M882" s="154"/>
      <c r="N882" s="154"/>
      <c r="O882" s="154"/>
      <c r="P882" s="142" t="s">
        <v>502</v>
      </c>
      <c r="Q882" s="143"/>
      <c r="R882" s="143"/>
      <c r="S882" s="143"/>
      <c r="T882" s="143"/>
      <c r="U882" s="143"/>
      <c r="V882" s="143"/>
      <c r="W882" s="143"/>
      <c r="X882" s="143"/>
      <c r="Y882" s="144">
        <v>1</v>
      </c>
      <c r="Z882" s="145"/>
      <c r="AA882" s="145"/>
      <c r="AB882" s="146"/>
      <c r="AC882" s="259" t="s">
        <v>471</v>
      </c>
      <c r="AD882" s="259"/>
      <c r="AE882" s="259"/>
      <c r="AF882" s="259"/>
      <c r="AG882" s="259"/>
      <c r="AH882" s="260">
        <v>11</v>
      </c>
      <c r="AI882" s="261"/>
      <c r="AJ882" s="261"/>
      <c r="AK882" s="261"/>
      <c r="AL882" s="262">
        <v>58</v>
      </c>
      <c r="AM882" s="263"/>
      <c r="AN882" s="263"/>
      <c r="AO882" s="264"/>
      <c r="AP882" s="253" t="s">
        <v>528</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5" t="s">
        <v>431</v>
      </c>
      <c r="B1077" s="836"/>
      <c r="C1077" s="836"/>
      <c r="D1077" s="836"/>
      <c r="E1077" s="836"/>
      <c r="F1077" s="836"/>
      <c r="G1077" s="836"/>
      <c r="H1077" s="836"/>
      <c r="I1077" s="836"/>
      <c r="J1077" s="836"/>
      <c r="K1077" s="836"/>
      <c r="L1077" s="836"/>
      <c r="M1077" s="836"/>
      <c r="N1077" s="836"/>
      <c r="O1077" s="836"/>
      <c r="P1077" s="836"/>
      <c r="Q1077" s="836"/>
      <c r="R1077" s="836"/>
      <c r="S1077" s="836"/>
      <c r="T1077" s="836"/>
      <c r="U1077" s="836"/>
      <c r="V1077" s="836"/>
      <c r="W1077" s="836"/>
      <c r="X1077" s="836"/>
      <c r="Y1077" s="836"/>
      <c r="Z1077" s="836"/>
      <c r="AA1077" s="836"/>
      <c r="AB1077" s="836"/>
      <c r="AC1077" s="836"/>
      <c r="AD1077" s="836"/>
      <c r="AE1077" s="836"/>
      <c r="AF1077" s="836"/>
      <c r="AG1077" s="836"/>
      <c r="AH1077" s="836"/>
      <c r="AI1077" s="836"/>
      <c r="AJ1077" s="836"/>
      <c r="AK1077" s="83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1"/>
      <c r="E1080" s="169" t="s">
        <v>379</v>
      </c>
      <c r="F1080" s="831"/>
      <c r="G1080" s="831"/>
      <c r="H1080" s="831"/>
      <c r="I1080" s="831"/>
      <c r="J1080" s="169" t="s">
        <v>389</v>
      </c>
      <c r="K1080" s="169"/>
      <c r="L1080" s="169"/>
      <c r="M1080" s="169"/>
      <c r="N1080" s="169"/>
      <c r="O1080" s="169"/>
      <c r="P1080" s="273" t="s">
        <v>31</v>
      </c>
      <c r="Q1080" s="273"/>
      <c r="R1080" s="273"/>
      <c r="S1080" s="273"/>
      <c r="T1080" s="273"/>
      <c r="U1080" s="273"/>
      <c r="V1080" s="273"/>
      <c r="W1080" s="273"/>
      <c r="X1080" s="273"/>
      <c r="Y1080" s="169" t="s">
        <v>392</v>
      </c>
      <c r="Z1080" s="831"/>
      <c r="AA1080" s="831"/>
      <c r="AB1080" s="831"/>
      <c r="AC1080" s="169" t="s">
        <v>352</v>
      </c>
      <c r="AD1080" s="169"/>
      <c r="AE1080" s="169"/>
      <c r="AF1080" s="169"/>
      <c r="AG1080" s="169"/>
      <c r="AH1080" s="273" t="s">
        <v>369</v>
      </c>
      <c r="AI1080" s="282"/>
      <c r="AJ1080" s="282"/>
      <c r="AK1080" s="282"/>
      <c r="AL1080" s="282" t="s">
        <v>23</v>
      </c>
      <c r="AM1080" s="282"/>
      <c r="AN1080" s="282"/>
      <c r="AO1080" s="832"/>
      <c r="AP1080" s="373" t="s">
        <v>433</v>
      </c>
      <c r="AQ1080" s="373"/>
      <c r="AR1080" s="373"/>
      <c r="AS1080" s="373"/>
      <c r="AT1080" s="373"/>
      <c r="AU1080" s="373"/>
      <c r="AV1080" s="373"/>
      <c r="AW1080" s="373"/>
      <c r="AX1080" s="373"/>
    </row>
    <row r="1081" spans="1:50" ht="30.75" customHeight="1" x14ac:dyDescent="0.15">
      <c r="A1081" s="360">
        <v>1</v>
      </c>
      <c r="B1081" s="360">
        <v>1</v>
      </c>
      <c r="C1081" s="834"/>
      <c r="D1081" s="834"/>
      <c r="E1081" s="833"/>
      <c r="F1081" s="833"/>
      <c r="G1081" s="833"/>
      <c r="H1081" s="833"/>
      <c r="I1081" s="83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customHeight="1" x14ac:dyDescent="0.15">
      <c r="A1082" s="360">
        <v>2</v>
      </c>
      <c r="B1082" s="360">
        <v>1</v>
      </c>
      <c r="C1082" s="834"/>
      <c r="D1082" s="834"/>
      <c r="E1082" s="833"/>
      <c r="F1082" s="833"/>
      <c r="G1082" s="833"/>
      <c r="H1082" s="833"/>
      <c r="I1082" s="83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customHeight="1" x14ac:dyDescent="0.15">
      <c r="A1083" s="360">
        <v>3</v>
      </c>
      <c r="B1083" s="360">
        <v>1</v>
      </c>
      <c r="C1083" s="834"/>
      <c r="D1083" s="834"/>
      <c r="E1083" s="833"/>
      <c r="F1083" s="833"/>
      <c r="G1083" s="833"/>
      <c r="H1083" s="833"/>
      <c r="I1083" s="83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customHeight="1" x14ac:dyDescent="0.15">
      <c r="A1084" s="360">
        <v>4</v>
      </c>
      <c r="B1084" s="360">
        <v>1</v>
      </c>
      <c r="C1084" s="834"/>
      <c r="D1084" s="834"/>
      <c r="E1084" s="833"/>
      <c r="F1084" s="833"/>
      <c r="G1084" s="833"/>
      <c r="H1084" s="833"/>
      <c r="I1084" s="83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customHeight="1" x14ac:dyDescent="0.15">
      <c r="A1085" s="360">
        <v>5</v>
      </c>
      <c r="B1085" s="360">
        <v>1</v>
      </c>
      <c r="C1085" s="834"/>
      <c r="D1085" s="834"/>
      <c r="E1085" s="833"/>
      <c r="F1085" s="833"/>
      <c r="G1085" s="833"/>
      <c r="H1085" s="833"/>
      <c r="I1085" s="83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customHeight="1" x14ac:dyDescent="0.15">
      <c r="A1086" s="360">
        <v>6</v>
      </c>
      <c r="B1086" s="360">
        <v>1</v>
      </c>
      <c r="C1086" s="834"/>
      <c r="D1086" s="834"/>
      <c r="E1086" s="833"/>
      <c r="F1086" s="833"/>
      <c r="G1086" s="833"/>
      <c r="H1086" s="833"/>
      <c r="I1086" s="83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customHeight="1" x14ac:dyDescent="0.15">
      <c r="A1087" s="360">
        <v>7</v>
      </c>
      <c r="B1087" s="360">
        <v>1</v>
      </c>
      <c r="C1087" s="834"/>
      <c r="D1087" s="834"/>
      <c r="E1087" s="833"/>
      <c r="F1087" s="833"/>
      <c r="G1087" s="833"/>
      <c r="H1087" s="833"/>
      <c r="I1087" s="83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customHeight="1" x14ac:dyDescent="0.15">
      <c r="A1088" s="360">
        <v>8</v>
      </c>
      <c r="B1088" s="360">
        <v>1</v>
      </c>
      <c r="C1088" s="834"/>
      <c r="D1088" s="834"/>
      <c r="E1088" s="833"/>
      <c r="F1088" s="833"/>
      <c r="G1088" s="833"/>
      <c r="H1088" s="833"/>
      <c r="I1088" s="83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customHeight="1" x14ac:dyDescent="0.15">
      <c r="A1089" s="360">
        <v>9</v>
      </c>
      <c r="B1089" s="360">
        <v>1</v>
      </c>
      <c r="C1089" s="834"/>
      <c r="D1089" s="834"/>
      <c r="E1089" s="833"/>
      <c r="F1089" s="833"/>
      <c r="G1089" s="833"/>
      <c r="H1089" s="833"/>
      <c r="I1089" s="83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customHeight="1" x14ac:dyDescent="0.15">
      <c r="A1090" s="360">
        <v>10</v>
      </c>
      <c r="B1090" s="360">
        <v>1</v>
      </c>
      <c r="C1090" s="834"/>
      <c r="D1090" s="834"/>
      <c r="E1090" s="833"/>
      <c r="F1090" s="833"/>
      <c r="G1090" s="833"/>
      <c r="H1090" s="833"/>
      <c r="I1090" s="83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4"/>
      <c r="D1091" s="834"/>
      <c r="E1091" s="833"/>
      <c r="F1091" s="833"/>
      <c r="G1091" s="833"/>
      <c r="H1091" s="833"/>
      <c r="I1091" s="83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4"/>
      <c r="D1092" s="834"/>
      <c r="E1092" s="833"/>
      <c r="F1092" s="833"/>
      <c r="G1092" s="833"/>
      <c r="H1092" s="833"/>
      <c r="I1092" s="83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4"/>
      <c r="D1093" s="834"/>
      <c r="E1093" s="833"/>
      <c r="F1093" s="833"/>
      <c r="G1093" s="833"/>
      <c r="H1093" s="833"/>
      <c r="I1093" s="83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4"/>
      <c r="D1094" s="834"/>
      <c r="E1094" s="833"/>
      <c r="F1094" s="833"/>
      <c r="G1094" s="833"/>
      <c r="H1094" s="833"/>
      <c r="I1094" s="83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4"/>
      <c r="D1095" s="834"/>
      <c r="E1095" s="833"/>
      <c r="F1095" s="833"/>
      <c r="G1095" s="833"/>
      <c r="H1095" s="833"/>
      <c r="I1095" s="83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4"/>
      <c r="D1096" s="834"/>
      <c r="E1096" s="833"/>
      <c r="F1096" s="833"/>
      <c r="G1096" s="833"/>
      <c r="H1096" s="833"/>
      <c r="I1096" s="83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4"/>
      <c r="D1097" s="834"/>
      <c r="E1097" s="833"/>
      <c r="F1097" s="833"/>
      <c r="G1097" s="833"/>
      <c r="H1097" s="833"/>
      <c r="I1097" s="83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4"/>
      <c r="D1098" s="834"/>
      <c r="E1098" s="187"/>
      <c r="F1098" s="833"/>
      <c r="G1098" s="833"/>
      <c r="H1098" s="833"/>
      <c r="I1098" s="83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4"/>
      <c r="D1099" s="834"/>
      <c r="E1099" s="833"/>
      <c r="F1099" s="833"/>
      <c r="G1099" s="833"/>
      <c r="H1099" s="833"/>
      <c r="I1099" s="83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4"/>
      <c r="D1100" s="834"/>
      <c r="E1100" s="833"/>
      <c r="F1100" s="833"/>
      <c r="G1100" s="833"/>
      <c r="H1100" s="833"/>
      <c r="I1100" s="83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4"/>
      <c r="D1101" s="834"/>
      <c r="E1101" s="833"/>
      <c r="F1101" s="833"/>
      <c r="G1101" s="833"/>
      <c r="H1101" s="833"/>
      <c r="I1101" s="83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4"/>
      <c r="D1102" s="834"/>
      <c r="E1102" s="833"/>
      <c r="F1102" s="833"/>
      <c r="G1102" s="833"/>
      <c r="H1102" s="833"/>
      <c r="I1102" s="83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4"/>
      <c r="D1103" s="834"/>
      <c r="E1103" s="833"/>
      <c r="F1103" s="833"/>
      <c r="G1103" s="833"/>
      <c r="H1103" s="833"/>
      <c r="I1103" s="83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4"/>
      <c r="D1104" s="834"/>
      <c r="E1104" s="833"/>
      <c r="F1104" s="833"/>
      <c r="G1104" s="833"/>
      <c r="H1104" s="833"/>
      <c r="I1104" s="83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4"/>
      <c r="D1105" s="834"/>
      <c r="E1105" s="833"/>
      <c r="F1105" s="833"/>
      <c r="G1105" s="833"/>
      <c r="H1105" s="833"/>
      <c r="I1105" s="83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4"/>
      <c r="D1106" s="834"/>
      <c r="E1106" s="833"/>
      <c r="F1106" s="833"/>
      <c r="G1106" s="833"/>
      <c r="H1106" s="833"/>
      <c r="I1106" s="83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4"/>
      <c r="D1107" s="834"/>
      <c r="E1107" s="833"/>
      <c r="F1107" s="833"/>
      <c r="G1107" s="833"/>
      <c r="H1107" s="833"/>
      <c r="I1107" s="83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4"/>
      <c r="D1108" s="834"/>
      <c r="E1108" s="833"/>
      <c r="F1108" s="833"/>
      <c r="G1108" s="833"/>
      <c r="H1108" s="833"/>
      <c r="I1108" s="83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4"/>
      <c r="D1109" s="834"/>
      <c r="E1109" s="833"/>
      <c r="F1109" s="833"/>
      <c r="G1109" s="833"/>
      <c r="H1109" s="833"/>
      <c r="I1109" s="83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4"/>
      <c r="D1110" s="834"/>
      <c r="E1110" s="833"/>
      <c r="F1110" s="833"/>
      <c r="G1110" s="833"/>
      <c r="H1110" s="833"/>
      <c r="I1110" s="83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4" manualBreakCount="4">
    <brk id="9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882</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2016-08-17T02:33:59Z</cp:lastPrinted>
  <dcterms:created xsi:type="dcterms:W3CDTF">2012-03-13T00:50:25Z</dcterms:created>
  <dcterms:modified xsi:type="dcterms:W3CDTF">2016-09-06T13:48:15Z</dcterms:modified>
</cp:coreProperties>
</file>