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9440" windowHeight="9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<sst xmlns="http://schemas.openxmlformats.org/spreadsheetml/2006/main" count="2107" uniqueCount="529">
  <si>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</si>
  <si>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</si>
  <si>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</si>
  <si>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</si>
  <si>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</si>
  <si>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</si>
  <si>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</si>
  <si>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</si>
  <si>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</si>
  <si>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</si>
  <si>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</si>
  <si>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</si>
  <si>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</si>
  <si>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</si>
  <si>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</si>
  <si>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</si>
  <si>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</si>
  <si>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</si>
  <si>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</si>
  <si>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</si>
  <si>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</si>
  <si>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</si>
  <si>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</si>
  <si>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</si>
  <si>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</si>
  <si>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</si>
  <si>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</si>
  <si>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</si>
  <si>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</si>
  <si>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</si>
  <si>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</si>
  <si>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</si>
  <si>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</si>
  <si>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</si>
  <si>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</si>
  <si>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</si>
  <si>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</si>
  <si>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</si>
  <si>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</si>
  <si>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</si>
  <si>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</si>
  <si>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</si>
  <si>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</si>
  <si>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</si>
  <si>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</si>
  <si>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</si>
  <si>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</si>
  <si>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</si>
  <si>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</si>
  <si>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</si>
  <si>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</si>
  <si>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</si>
  <si>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</si>
  <si>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</si>
  <si>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</si>
  <si>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</si>
  <si>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</si>
  <si>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</si>
  <si>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</si>
  <si>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</si>
  <si>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</si>
  <si>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</si>
  <si>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</si>
  <si>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</si>
  <si>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</si>
  <si>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</si>
  <si>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</si>
  <si>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</si>
  <si>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</si>
  <si>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</si>
  <si>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</si>
  <si>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</si>
  <si>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</si>
  <si>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</si>
  <si>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</si>
  <si>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</si>
  <si>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</si>
  <si>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</si>
  <si>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</si>
  <si>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</si>
  <si>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</si>
  <si>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</si>
  <si>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</si>
  <si>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</si>
  <si>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</si>
  <si>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</si>
  <si>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</si>
  <si>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</si>
  <si>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</si>
  <si>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</si>
  <si>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</si>
  <si>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</si>
  <si>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</si>
  <si>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</si>
  <si>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</si>
  <si>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</si>
  <si>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</si>
  <si>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</si>
  <si>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</si>
  <si>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</si>
  <si>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</si>
  <si>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</si>
  <si>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</si>
  <si>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</si>
  <si>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</si>
  <si>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</si>
  <si>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</si>
  <si>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</si>
  <si>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</si>
  <si>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</si>
  <si>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</si>
  <si>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</si>
  <si>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</si>
  <si>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</si>
  <si>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</si>
  <si>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</si>
  <si>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</si>
  <si>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</si>
  <si>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</si>
  <si>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</si>
  <si>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</si>
  <si>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</si>
  <si>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</si>
  <si>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</si>
  <si>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</si>
  <si>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</si>
  <si>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</si>
  <si>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</si>
  <si>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</si>
  <si>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</si>
  <si>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</si>
  <si>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</si>
  <si>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</si>
  <si>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</si>
  <si>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</si>
  <si>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</si>
  <si>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</si>
  <si>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</si>
  <si>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</si>
  <si>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</si>
  <si>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</si>
  <si>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</si>
  <si>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</si>
  <si>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</si>
  <si>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</si>
  <si>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</si>
  <si>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</si>
  <si>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</si>
  <si>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</si>
  <si>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</si>
  <si>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</si>
  <si>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</si>
  <si>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</si>
  <si>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</si>
  <si>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</si>
  <si>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</si>
  <si>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</si>
  <si>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</si>
  <si>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</si>
  <si>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</si>
  <si>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</si>
  <si>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</si>
  <si>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</si>
  <si>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</si>
  <si>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</si>
  <si>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</si>
  <si>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</si>
  <si>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</si>
  <si>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</si>
  <si>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</si>
  <si>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</si>
  <si>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</si>
  <si>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</si>
  <si>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</si>
  <si>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</si>
  <si>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</si>
  <si>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</si>
  <si>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</si>
  <si>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</si>
  <si>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</si>
  <si>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</si>
  <si>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</si>
  <si>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</si>
  <si>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</si>
  <si>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</si>
  <si>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</si>
  <si>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</si>
  <si>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</si>
  <si>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</si>
  <si>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</si>
  <si>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</si>
  <si>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</si>
  <si>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</si>
  <si>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</si>
  <si>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</si>
  <si>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</si>
  <si>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</si>
  <si>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</si>
  <si>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</si>
  <si>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</si>
  <si>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</si>
  <si>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</si>
  <si>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</si>
  <si>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</si>
  <si>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</si>
  <si>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</si>
  <si>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</si>
  <si>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</si>
  <si>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</si>
  <si>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</si>
  <si>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</si>
  <si>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</si>
  <si>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</si>
  <si>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</si>
  <si>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</si>
  <si>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</si>
  <si>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</si>
  <si>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</si>
  <si>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</si>
  <si>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</si>
  <si>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</si>
  <si>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</si>
  <si>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</si>
  <si>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</si>
  <si>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</si>
  <si>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</si>
  <si>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</si>
  <si>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</si>
  <si>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</si>
  <si>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</si>
  <si>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</si>
  <si>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</si>
  <si>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</si>
  <si>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</si>
  <si>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</si>
  <si>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</si>
  <si>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</si>
  <si>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</si>
  <si>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</si>
  <si>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</si>
  <si>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</si>
  <si>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</si>
  <si>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</si>
  <si>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</si>
  <si>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</si>
  <si>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</si>
  <si>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</si>
  <si>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</si>
  <si>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</si>
  <si>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</si>
  <si>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</si>
  <si>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</si>
  <si>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</si>
  <si>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</si>
  <si>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</si>
  <si>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</si>
  <si>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</si>
  <si>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</si>
  <si>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</si>
  <si>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</si>
  <si>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</si>
  <si>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</si>
  <si>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</si>
  <si>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</si>
  <si>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</si>
  <si>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</si>
  <si>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</si>
  <si>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</si>
  <si>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</si>
  <si>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</si>
  <si>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</si>
  <si>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</si>
  <si>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</si>
  <si>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</si>
  <si>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</si>
  <si>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</si>
  <si>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</si>
  <si>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</si>
  <si>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</si>
  <si>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</si>
  <si>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</si>
  <si>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</si>
  <si>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</si>
  <si>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</si>
  <si>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</si>
  <si>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</si>
  <si>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</si>
  <si>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</si>
  <si>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</si>
  <si>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</si>
  <si>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</si>
  <si>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</si>
  <si>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</si>
  <si>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</si>
  <si>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</si>
  <si>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</si>
  <si>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</si>
  <si>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</si>
  <si>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</si>
  <si>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</si>
  <si>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</si>
  <si>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</si>
  <si>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</si>
  <si>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</si>
  <si>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</si>
  <si>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</si>
  <si>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</si>
  <si>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</si>
  <si>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</si>
  <si>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</si>
  <si>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</si>
  <si>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</si>
  <si>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</si>
  <si>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</si>
  <si>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</si>
  <si>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</si>
  <si>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</si>
  <si>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</si>
  <si>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</si>
  <si>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</si>
  <si>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</si>
  <si>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</si>
  <si>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</si>
  <si>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</si>
  <si>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</si>
  <si>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</si>
  <si>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</si>
  <si>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</si>
  <si>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</si>
  <si>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</si>
  <si>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</si>
  <si>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</si>
  <si>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</si>
  <si>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</si>
  <si>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</si>
  <si>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</si>
  <si>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</si>
  <si>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</si>
  <si>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</si>
  <si>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</si>
  <si>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</si>
  <si>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</si>
  <si>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</si>
  <si>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</si>
  <si>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</si>
  <si>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</si>
  <si>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</si>
  <si>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</si>
  <si>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</si>
  <si>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</si>
  <si>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</si>
  <si>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</si>
  <si>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</si>
  <si>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</si>
  <si>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</si>
  <si>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</si>
  <si>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</si>
  <si>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</si>
  <si>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</si>
  <si>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</si>
  <si>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</si>
  <si>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</si>
  <si>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</si>
  <si>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</si>
  <si>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</si>
  <si>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</si>
  <si>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</si>
  <si>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</si>
  <si>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</si>
  <si>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</si>
  <si>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</si>
  <si>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</si>
  <si>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</si>
  <si>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</si>
  <si>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</si>
  <si>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</si>
  <si>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</si>
  <si>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</si>
  <si>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</si>
  <si>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</si>
  <si>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</si>
  <si>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</si>
  <si>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</si>
  <si>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</si>
  <si>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</si>
  <si>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</si>
  <si>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</si>
  <si>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</si>
  <si>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</si>
  <si>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</si>
  <si>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</si>
  <si>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</si>
  <si>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</si>
  <si>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</si>
  <si>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</si>
  <si>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</si>
  <si>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</si>
  <si>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</si>
  <si>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</si>
  <si>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</si>
  <si>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</si>
  <si>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</si>
  <si>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</si>
  <si>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</si>
  <si>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</si>
  <si>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</si>
  <si>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</si>
  <si>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</si>
  <si>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</si>
  <si>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</si>
  <si>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</si>
  <si>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</si>
  <si>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</si>
  <si>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</si>
  <si>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</si>
  <si>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</si>
  <si>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</si>
  <si>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</si>
  <si>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</si>
  <si>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</si>
  <si>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</si>
  <si>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</si>
  <si>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</si>
  <si>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</si>
  <si>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</si>
  <si>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</si>
  <si>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</si>
  <si>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</si>
  <si>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</si>
  <si>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</si>
  <si>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</si>
  <si>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</si>
  <si>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</si>
  <si>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</si>
  <si>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</si>
  <si>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</si>
  <si>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</si>
  <si>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</si>
  <si>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</si>
  <si>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</si>
  <si>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</si>
  <si>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</si>
  <si>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ロンドン議定書実施のための不発弾陸上処理事業</t>
    <rPh sb="20" eb="22">
      <t>ジギョウ</t>
    </rPh>
    <phoneticPr fontId="7"/>
  </si>
  <si>
    <t>水・大気環境局</t>
    <rPh sb="0" eb="1">
      <t>ミズ</t>
    </rPh>
    <rPh sb="2" eb="4">
      <t>タイキ</t>
    </rPh>
    <rPh sb="4" eb="6">
      <t>カンキョウ</t>
    </rPh>
    <rPh sb="6" eb="7">
      <t>キョク</t>
    </rPh>
    <phoneticPr fontId="7"/>
  </si>
  <si>
    <t>水環境課海洋環境室長
平野　智巳</t>
    <rPh sb="11" eb="13">
      <t>ヒラノ</t>
    </rPh>
    <rPh sb="14" eb="16">
      <t>トモミ</t>
    </rPh>
    <phoneticPr fontId="5"/>
  </si>
  <si>
    <t>○</t>
  </si>
  <si>
    <t>－</t>
    <phoneticPr fontId="5"/>
  </si>
  <si>
    <t>　陸上で発見される不発弾について従来行われてきた海洋投棄処分を中止し、民間委託事業として陸上処理施設で安全かつ確実に処理させることにより、我が国周辺の海洋環境の保全に寄与する。</t>
    <phoneticPr fontId="5"/>
  </si>
  <si>
    <t>　国内で発見され、陸上自衛隊が安全化措置を実施した不発弾を、 民間事業者に処理させるものである。
　また、受託業者による不発弾の処理等が適切に実施されるよう陸上自衛官が所要の指導監督を行う。
　なお、この不発弾の処理に当たっては、受託業者が不発弾の処理に必要な施設の整備から行わなければならず、処理が完了するまでに長期間（3年以上）を要することから、4年の国庫債務負担行為として事業を行っている。</t>
    <phoneticPr fontId="5"/>
  </si>
  <si>
    <t>不発弾の陸上処理体制の整備・運用（海洋投入処分による不発弾処理件数「０」を目指す）</t>
    <rPh sb="0" eb="3">
      <t>フハツダン</t>
    </rPh>
    <rPh sb="4" eb="6">
      <t>リクジョウ</t>
    </rPh>
    <rPh sb="6" eb="8">
      <t>ショリ</t>
    </rPh>
    <rPh sb="8" eb="10">
      <t>タイセイ</t>
    </rPh>
    <rPh sb="11" eb="13">
      <t>セイビ</t>
    </rPh>
    <rPh sb="14" eb="16">
      <t>ウンヨウ</t>
    </rPh>
    <rPh sb="17" eb="19">
      <t>カイヨウ</t>
    </rPh>
    <rPh sb="19" eb="21">
      <t>トウニュウ</t>
    </rPh>
    <rPh sb="21" eb="23">
      <t>ショブン</t>
    </rPh>
    <rPh sb="26" eb="29">
      <t>フハツダン</t>
    </rPh>
    <rPh sb="29" eb="31">
      <t>ショリ</t>
    </rPh>
    <rPh sb="31" eb="33">
      <t>ケンスウ</t>
    </rPh>
    <rPh sb="37" eb="39">
      <t>メザ</t>
    </rPh>
    <phoneticPr fontId="5"/>
  </si>
  <si>
    <t>海洋投入処分による不発弾処理件数</t>
    <rPh sb="0" eb="2">
      <t>カイヨウ</t>
    </rPh>
    <rPh sb="2" eb="4">
      <t>トウニュウ</t>
    </rPh>
    <rPh sb="4" eb="6">
      <t>ショブン</t>
    </rPh>
    <rPh sb="9" eb="12">
      <t>フハツダン</t>
    </rPh>
    <rPh sb="12" eb="14">
      <t>ショリ</t>
    </rPh>
    <rPh sb="14" eb="16">
      <t>ケンスウ</t>
    </rPh>
    <phoneticPr fontId="5"/>
  </si>
  <si>
    <t>件</t>
    <rPh sb="0" eb="1">
      <t>ケン</t>
    </rPh>
    <phoneticPr fontId="5"/>
  </si>
  <si>
    <t>-</t>
    <phoneticPr fontId="5"/>
  </si>
  <si>
    <t>-</t>
    <phoneticPr fontId="5"/>
  </si>
  <si>
    <t>-</t>
    <phoneticPr fontId="5"/>
  </si>
  <si>
    <t>1年度あたりに処理する不発弾の量</t>
    <phoneticPr fontId="5"/>
  </si>
  <si>
    <t>契約額/年度処分量　　　　　　　　　　　　　</t>
    <phoneticPr fontId="5"/>
  </si>
  <si>
    <t>t</t>
  </si>
  <si>
    <t>千円/ｔ</t>
    <rPh sb="0" eb="1">
      <t>セン</t>
    </rPh>
    <rPh sb="1" eb="2">
      <t>エン</t>
    </rPh>
    <phoneticPr fontId="5"/>
  </si>
  <si>
    <t>契約額/年度処分量　　</t>
  </si>
  <si>
    <t>不発弾処理業務庁費</t>
    <rPh sb="0" eb="2">
      <t>フハツ</t>
    </rPh>
    <rPh sb="2" eb="3">
      <t>ダン</t>
    </rPh>
    <rPh sb="3" eb="5">
      <t>ショリ</t>
    </rPh>
    <rPh sb="5" eb="7">
      <t>ギョウム</t>
    </rPh>
    <rPh sb="7" eb="8">
      <t>チョウ</t>
    </rPh>
    <rPh sb="8" eb="9">
      <t>ヒ</t>
    </rPh>
    <phoneticPr fontId="7"/>
  </si>
  <si>
    <t>職員旅費</t>
    <rPh sb="0" eb="2">
      <t>ショクイン</t>
    </rPh>
    <rPh sb="2" eb="4">
      <t>リョヒ</t>
    </rPh>
    <phoneticPr fontId="7"/>
  </si>
  <si>
    <t>－</t>
    <phoneticPr fontId="5"/>
  </si>
  <si>
    <t>-</t>
    <phoneticPr fontId="5"/>
  </si>
  <si>
    <t>不発弾について、引き続き適正に陸上での処理を行うことで、海洋投入処分量の削減に資する。</t>
    <phoneticPr fontId="5"/>
  </si>
  <si>
    <t>－</t>
    <phoneticPr fontId="5"/>
  </si>
  <si>
    <t>不発弾は、潜在的に広く国民全体に影響があり、適切に処理される必要がある。</t>
    <phoneticPr fontId="5"/>
  </si>
  <si>
    <t>不発弾処理は、高度な技術力を要し、潜在的に広く国民全体に影響があることから、国の責務として実施することが不可欠である。</t>
    <phoneticPr fontId="5"/>
  </si>
  <si>
    <t>発見される不発弾については、適切に処理される必要がある。</t>
    <phoneticPr fontId="5"/>
  </si>
  <si>
    <t>一般競争入札によって選定された請負業者に対して支出をしており、競争性が確保されている。</t>
    <phoneticPr fontId="5"/>
  </si>
  <si>
    <t>‐</t>
  </si>
  <si>
    <t>－</t>
    <phoneticPr fontId="5"/>
  </si>
  <si>
    <t>予定価格作成時において、処理単価を業者見積もり（2社程度）により徴収し、適切であることを確認している。</t>
    <phoneticPr fontId="5"/>
  </si>
  <si>
    <t>－</t>
    <phoneticPr fontId="5"/>
  </si>
  <si>
    <t>費目・使途は、適切な不発弾の処理のために必要なものとなっている。</t>
    <phoneticPr fontId="5"/>
  </si>
  <si>
    <t>－</t>
    <phoneticPr fontId="5"/>
  </si>
  <si>
    <t>これまでの業務によって得られた知見を活用し、適切な方法により実施している。</t>
    <phoneticPr fontId="5"/>
  </si>
  <si>
    <t>これまでの業務によって得られた知見を活用し、適切な方法により実施している。</t>
    <phoneticPr fontId="5"/>
  </si>
  <si>
    <t>各年度の処理量を計画し、適切に実施している。</t>
    <phoneticPr fontId="5"/>
  </si>
  <si>
    <t>整備された施設については、不発弾処理に十分に活用されている。</t>
    <phoneticPr fontId="5"/>
  </si>
  <si>
    <t>－</t>
    <phoneticPr fontId="5"/>
  </si>
  <si>
    <t>－</t>
    <phoneticPr fontId="5"/>
  </si>
  <si>
    <t>－</t>
    <phoneticPr fontId="5"/>
  </si>
  <si>
    <t>不発弾処理については、高度な技術力を要することから、国の責務として引き続き事業を実施することが不可欠である。
尚、事業の効率性については競争性を確保しており、費目・使途も適切なものとなっている。</t>
    <phoneticPr fontId="5"/>
  </si>
  <si>
    <t>839,160（千円）/28（ｔ）</t>
    <phoneticPr fontId="5"/>
  </si>
  <si>
    <t>736,560（千円）/20（ｔ）</t>
    <phoneticPr fontId="5"/>
  </si>
  <si>
    <t>1,033,560（千円）/35（ｔ）</t>
    <phoneticPr fontId="5"/>
  </si>
  <si>
    <t>1,145,775（千円）/39（ｔ）</t>
    <phoneticPr fontId="5"/>
  </si>
  <si>
    <t>無</t>
  </si>
  <si>
    <t>有</t>
  </si>
  <si>
    <t>職員旅費</t>
    <rPh sb="0" eb="2">
      <t>ショクイン</t>
    </rPh>
    <rPh sb="2" eb="4">
      <t>リョヒ</t>
    </rPh>
    <phoneticPr fontId="5"/>
  </si>
  <si>
    <t>国内旅費</t>
    <rPh sb="0" eb="2">
      <t>コクナイ</t>
    </rPh>
    <rPh sb="2" eb="4">
      <t>リョヒ</t>
    </rPh>
    <phoneticPr fontId="5"/>
  </si>
  <si>
    <t>雑役務費</t>
    <rPh sb="0" eb="1">
      <t>ザツ</t>
    </rPh>
    <rPh sb="1" eb="3">
      <t>エキム</t>
    </rPh>
    <rPh sb="3" eb="4">
      <t>ヒ</t>
    </rPh>
    <phoneticPr fontId="5"/>
  </si>
  <si>
    <t>ロンドン議定書実施のための不発弾陸上処理費</t>
    <phoneticPr fontId="5"/>
  </si>
  <si>
    <t>ロンドン議定書実施のための不発弾陸上処理費</t>
    <phoneticPr fontId="5"/>
  </si>
  <si>
    <t>C.北海道日油(株)</t>
    <phoneticPr fontId="5"/>
  </si>
  <si>
    <t>E.北海道日油(株)</t>
    <phoneticPr fontId="5"/>
  </si>
  <si>
    <t>A.個人</t>
    <phoneticPr fontId="5"/>
  </si>
  <si>
    <t>個人</t>
    <rPh sb="0" eb="2">
      <t>コジン</t>
    </rPh>
    <phoneticPr fontId="5"/>
  </si>
  <si>
    <t>-</t>
    <phoneticPr fontId="5"/>
  </si>
  <si>
    <t>-</t>
    <phoneticPr fontId="5"/>
  </si>
  <si>
    <t>B.日興技化(株)</t>
    <phoneticPr fontId="5"/>
  </si>
  <si>
    <t>平成24年度に発見された不発弾等の処分</t>
    <phoneticPr fontId="5"/>
  </si>
  <si>
    <t>北海道日油(株)</t>
    <phoneticPr fontId="5"/>
  </si>
  <si>
    <t>平成24年度に発見された不発弾等の処分</t>
    <phoneticPr fontId="5"/>
  </si>
  <si>
    <t>D.日興技化(株)</t>
    <phoneticPr fontId="5"/>
  </si>
  <si>
    <t>日興技化(株)</t>
    <phoneticPr fontId="5"/>
  </si>
  <si>
    <t>平成25年度に発見された不発弾等の処分</t>
    <phoneticPr fontId="5"/>
  </si>
  <si>
    <t>平成25年度に発見された不発弾等の処分</t>
    <phoneticPr fontId="5"/>
  </si>
  <si>
    <t>日興技化(株)</t>
    <phoneticPr fontId="5"/>
  </si>
  <si>
    <t>北海道日油(株)</t>
    <phoneticPr fontId="5"/>
  </si>
  <si>
    <t>一般競争入札</t>
  </si>
  <si>
    <t>3.大気・水・土壌環境等の保全</t>
    <phoneticPr fontId="5"/>
  </si>
  <si>
    <t>水環境課海洋環境室</t>
    <rPh sb="0" eb="1">
      <t>ミズ</t>
    </rPh>
    <rPh sb="1" eb="3">
      <t>カンキョウ</t>
    </rPh>
    <rPh sb="3" eb="4">
      <t>カ</t>
    </rPh>
    <rPh sb="4" eb="6">
      <t>カイヨウ</t>
    </rPh>
    <rPh sb="6" eb="9">
      <t>カンキョウシツ</t>
    </rPh>
    <phoneticPr fontId="7"/>
  </si>
  <si>
    <t>-</t>
    <phoneticPr fontId="5"/>
  </si>
  <si>
    <t>発見された不発弾は陸上にて適切に処分されており、成果目標は達成されている。</t>
    <rPh sb="0" eb="2">
      <t>ハッケン</t>
    </rPh>
    <rPh sb="5" eb="8">
      <t>フハツダン</t>
    </rPh>
    <rPh sb="9" eb="11">
      <t>リクジョウ</t>
    </rPh>
    <rPh sb="13" eb="15">
      <t>テキセツ</t>
    </rPh>
    <rPh sb="16" eb="18">
      <t>ショブン</t>
    </rPh>
    <rPh sb="24" eb="26">
      <t>セイカ</t>
    </rPh>
    <rPh sb="26" eb="28">
      <t>モクヒョウ</t>
    </rPh>
    <rPh sb="29" eb="31">
      <t>タッセイ</t>
    </rPh>
    <phoneticPr fontId="5"/>
  </si>
  <si>
    <t>その他</t>
    <rPh sb="2" eb="3">
      <t>タ</t>
    </rPh>
    <phoneticPr fontId="5"/>
  </si>
  <si>
    <t>消費税</t>
    <rPh sb="0" eb="3">
      <t>ショウヒゼイ</t>
    </rPh>
    <phoneticPr fontId="5"/>
  </si>
  <si>
    <t>その他</t>
    <rPh sb="2" eb="3">
      <t>タ</t>
    </rPh>
    <phoneticPr fontId="5"/>
  </si>
  <si>
    <t>消費税</t>
    <rPh sb="0" eb="3">
      <t>ショウヒゼイ</t>
    </rPh>
    <phoneticPr fontId="5"/>
  </si>
  <si>
    <t>・引き続き、事業の進捗状況を随時把握すると共に、効率的に事業が行えるよう仕様書の検討、見直しを行い、より効率・効果的な予算執行を行う。
・一者応札の改善に向けた取組として、公告期間を延長する等、引き続き適正な競争の実施に努める。</t>
    <phoneticPr fontId="5"/>
  </si>
  <si>
    <t>万ｔ</t>
    <rPh sb="0" eb="1">
      <t>マン</t>
    </rPh>
    <phoneticPr fontId="5"/>
  </si>
  <si>
    <t>処分量の増加のため</t>
    <rPh sb="0" eb="3">
      <t>ショブンリョウ</t>
    </rPh>
    <rPh sb="4" eb="6">
      <t>ゾウカ</t>
    </rPh>
    <phoneticPr fontId="5"/>
  </si>
  <si>
    <t>現状通り</t>
  </si>
  <si>
    <t>費目・使途について、事業者より使途の内訳の回答を得られるよう引き続き努力すること。</t>
    <phoneticPr fontId="5"/>
  </si>
  <si>
    <t>請負契約については、国費の支出の透明性に資するよう、事業者に対して精算報告書等の提出への協力を引き続き求める。</t>
    <rPh sb="47" eb="48">
      <t>ヒ</t>
    </rPh>
    <rPh sb="49" eb="50">
      <t>ツヅ</t>
    </rPh>
    <phoneticPr fontId="5"/>
  </si>
  <si>
    <t>外部有識者点検対象外</t>
    <rPh sb="0" eb="2">
      <t>ガイブ</t>
    </rPh>
    <rPh sb="2" eb="5">
      <t>ユウシキシャ</t>
    </rPh>
    <rPh sb="5" eb="7">
      <t>テンケン</t>
    </rPh>
    <rPh sb="7" eb="9">
      <t>タイショウ</t>
    </rPh>
    <rPh sb="9" eb="10">
      <t>ガイ</t>
    </rPh>
    <phoneticPr fontId="5"/>
  </si>
  <si>
    <t>-</t>
    <phoneticPr fontId="5"/>
  </si>
  <si>
    <t>陸上で発生した廃棄物の海洋投入処分量（万㌧）
※平成27年度については集計中</t>
    <rPh sb="24" eb="26">
      <t>ヘイセイ</t>
    </rPh>
    <rPh sb="28" eb="30">
      <t>ネンド</t>
    </rPh>
    <rPh sb="35" eb="38">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</si>
</sst>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6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38100</xdr:colOff>
          <xdr:row>23</xdr:row>
          <xdr:rowOff>228600</xdr:rowOff>
        </xdr:from>
        <xdr:to>
          <xdr:col>58</xdr:col>
          <xdr:colOff>19050</xdr:colOff>
          <xdr:row>24</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948</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50</xdr:col>
      <xdr:colOff>112059</xdr:colOff>
      <xdr:row>45</xdr:row>
      <xdr:rowOff>33617</xdr:rowOff>
    </xdr:from>
    <xdr:to>
      <xdr:col>55</xdr:col>
      <xdr:colOff>0</xdr:colOff>
      <xdr:row>51</xdr:row>
      <xdr:rowOff>268941</xdr:rowOff>
    </xdr:to>
    <xdr:sp macro="" textlink="">
      <xdr:nvSpPr>
        <xdr:cNvPr id="2" name="右中かっこ 1"/>
        <xdr:cNvSpPr/>
      </xdr:nvSpPr>
      <xdr:spPr>
        <a:xfrm>
          <a:off x="10499912" y="9962029"/>
          <a:ext cx="728382" cy="2308412"/>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67235</xdr:colOff>
      <xdr:row>48</xdr:row>
      <xdr:rowOff>257737</xdr:rowOff>
    </xdr:from>
    <xdr:to>
      <xdr:col>58</xdr:col>
      <xdr:colOff>212912</xdr:colOff>
      <xdr:row>50</xdr:row>
      <xdr:rowOff>11207</xdr:rowOff>
    </xdr:to>
    <xdr:sp macro="" textlink="">
      <xdr:nvSpPr>
        <xdr:cNvPr id="3" name="正方形/長方形 2"/>
        <xdr:cNvSpPr/>
      </xdr:nvSpPr>
      <xdr:spPr>
        <a:xfrm>
          <a:off x="11295529" y="10948149"/>
          <a:ext cx="1165412" cy="3361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記載不要</a:t>
          </a:r>
        </a:p>
      </xdr:txBody>
    </xdr:sp>
    <xdr:clientData/>
  </xdr:twoCellAnchor>
  <xdr:twoCellAnchor>
    <xdr:from>
      <xdr:col>50</xdr:col>
      <xdr:colOff>44823</xdr:colOff>
      <xdr:row>170</xdr:row>
      <xdr:rowOff>0</xdr:rowOff>
    </xdr:from>
    <xdr:to>
      <xdr:col>54</xdr:col>
      <xdr:colOff>100852</xdr:colOff>
      <xdr:row>463</xdr:row>
      <xdr:rowOff>280147</xdr:rowOff>
    </xdr:to>
    <xdr:sp macro="" textlink="">
      <xdr:nvSpPr>
        <xdr:cNvPr id="10" name="右中かっこ 9"/>
        <xdr:cNvSpPr/>
      </xdr:nvSpPr>
      <xdr:spPr>
        <a:xfrm>
          <a:off x="10432676" y="22635882"/>
          <a:ext cx="728382" cy="3989294"/>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11206</xdr:colOff>
      <xdr:row>436</xdr:row>
      <xdr:rowOff>78441</xdr:rowOff>
    </xdr:from>
    <xdr:to>
      <xdr:col>58</xdr:col>
      <xdr:colOff>156883</xdr:colOff>
      <xdr:row>437</xdr:row>
      <xdr:rowOff>179294</xdr:rowOff>
    </xdr:to>
    <xdr:sp macro="" textlink="">
      <xdr:nvSpPr>
        <xdr:cNvPr id="12" name="正方形/長方形 11"/>
        <xdr:cNvSpPr/>
      </xdr:nvSpPr>
      <xdr:spPr>
        <a:xfrm>
          <a:off x="11239500" y="24496059"/>
          <a:ext cx="1165412" cy="3361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記載不要</a:t>
          </a:r>
        </a:p>
      </xdr:txBody>
    </xdr:sp>
    <xdr:clientData/>
  </xdr:twoCellAnchor>
  <xdr:twoCellAnchor>
    <xdr:from>
      <xdr:col>10</xdr:col>
      <xdr:colOff>0</xdr:colOff>
      <xdr:row>720</xdr:row>
      <xdr:rowOff>85725</xdr:rowOff>
    </xdr:from>
    <xdr:to>
      <xdr:col>19</xdr:col>
      <xdr:colOff>100913</xdr:colOff>
      <xdr:row>721</xdr:row>
      <xdr:rowOff>365177</xdr:rowOff>
    </xdr:to>
    <xdr:sp macro="" textlink="">
      <xdr:nvSpPr>
        <xdr:cNvPr id="101" name="正方形/長方形 100"/>
        <xdr:cNvSpPr/>
      </xdr:nvSpPr>
      <xdr:spPr>
        <a:xfrm>
          <a:off x="2000250" y="34537650"/>
          <a:ext cx="1901138" cy="6318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環境省</a:t>
          </a:r>
          <a:endParaRPr lang="ja-JP" altLang="en-US" sz="1100" b="0" i="0" u="none" strike="noStrike" baseline="0">
            <a:solidFill>
              <a:srgbClr val="000000"/>
            </a:solidFill>
            <a:latin typeface="Calibri"/>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954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722</xdr:row>
      <xdr:rowOff>38100</xdr:rowOff>
    </xdr:from>
    <xdr:to>
      <xdr:col>33</xdr:col>
      <xdr:colOff>145619</xdr:colOff>
      <xdr:row>723</xdr:row>
      <xdr:rowOff>494727</xdr:rowOff>
    </xdr:to>
    <xdr:sp macro="" textlink="">
      <xdr:nvSpPr>
        <xdr:cNvPr id="102" name="大かっこ 101"/>
        <xdr:cNvSpPr/>
      </xdr:nvSpPr>
      <xdr:spPr>
        <a:xfrm>
          <a:off x="2200275" y="31384875"/>
          <a:ext cx="4746194" cy="11805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ロンドン議定書実施のための不発弾陸上処理費</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目的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14</xdr:col>
      <xdr:colOff>12700</xdr:colOff>
      <xdr:row>723</xdr:row>
      <xdr:rowOff>469903</xdr:rowOff>
    </xdr:from>
    <xdr:to>
      <xdr:col>14</xdr:col>
      <xdr:colOff>12700</xdr:colOff>
      <xdr:row>724</xdr:row>
      <xdr:rowOff>610965</xdr:rowOff>
    </xdr:to>
    <xdr:cxnSp macro="">
      <xdr:nvCxnSpPr>
        <xdr:cNvPr id="103" name="直線矢印コネクタ 102"/>
        <xdr:cNvCxnSpPr/>
      </xdr:nvCxnSpPr>
      <xdr:spPr bwMode="auto">
        <a:xfrm>
          <a:off x="3013075" y="32569153"/>
          <a:ext cx="0" cy="35061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724</xdr:row>
      <xdr:rowOff>647700</xdr:rowOff>
    </xdr:from>
    <xdr:to>
      <xdr:col>18</xdr:col>
      <xdr:colOff>162281</xdr:colOff>
      <xdr:row>725</xdr:row>
      <xdr:rowOff>171221</xdr:rowOff>
    </xdr:to>
    <xdr:sp macro="" textlink="">
      <xdr:nvSpPr>
        <xdr:cNvPr id="104" name="正方形/長方形 103"/>
        <xdr:cNvSpPr/>
      </xdr:nvSpPr>
      <xdr:spPr>
        <a:xfrm>
          <a:off x="2061210" y="32918400"/>
          <a:ext cx="1901546" cy="17122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p>
      </xdr:txBody>
    </xdr:sp>
    <xdr:clientData/>
  </xdr:twoCellAnchor>
  <xdr:twoCellAnchor>
    <xdr:from>
      <xdr:col>10</xdr:col>
      <xdr:colOff>12700</xdr:colOff>
      <xdr:row>725</xdr:row>
      <xdr:rowOff>254000</xdr:rowOff>
    </xdr:from>
    <xdr:to>
      <xdr:col>19</xdr:col>
      <xdr:colOff>43060</xdr:colOff>
      <xdr:row>726</xdr:row>
      <xdr:rowOff>158911</xdr:rowOff>
    </xdr:to>
    <xdr:sp macro="" textlink="">
      <xdr:nvSpPr>
        <xdr:cNvPr id="105" name="正方形/長方形 104"/>
        <xdr:cNvSpPr/>
      </xdr:nvSpPr>
      <xdr:spPr>
        <a:xfrm>
          <a:off x="2212975" y="33172400"/>
          <a:ext cx="1830585" cy="552611"/>
        </a:xfrm>
        <a:prstGeom prst="rect">
          <a:avLst/>
        </a:prstGeom>
        <a:no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防衛省</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ysClr val="windowText" lastClr="000000"/>
              </a:solidFill>
              <a:latin typeface="ＭＳ Ｐゴシック"/>
              <a:ea typeface="ＭＳ Ｐゴシック"/>
            </a:rPr>
            <a:t>954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0</xdr:colOff>
      <xdr:row>726</xdr:row>
      <xdr:rowOff>279400</xdr:rowOff>
    </xdr:from>
    <xdr:to>
      <xdr:col>14</xdr:col>
      <xdr:colOff>0</xdr:colOff>
      <xdr:row>727</xdr:row>
      <xdr:rowOff>495300</xdr:rowOff>
    </xdr:to>
    <xdr:cxnSp macro="">
      <xdr:nvCxnSpPr>
        <xdr:cNvPr id="106" name="直線矢印コネクタ 105"/>
        <xdr:cNvCxnSpPr/>
      </xdr:nvCxnSpPr>
      <xdr:spPr bwMode="auto">
        <a:xfrm>
          <a:off x="3000375" y="33845500"/>
          <a:ext cx="0" cy="73025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727</xdr:row>
      <xdr:rowOff>0</xdr:rowOff>
    </xdr:from>
    <xdr:to>
      <xdr:col>44</xdr:col>
      <xdr:colOff>9525</xdr:colOff>
      <xdr:row>727</xdr:row>
      <xdr:rowOff>0</xdr:rowOff>
    </xdr:to>
    <xdr:sp macro="" textlink="">
      <xdr:nvSpPr>
        <xdr:cNvPr id="107" name="Line 43"/>
        <xdr:cNvSpPr>
          <a:spLocks noChangeShapeType="1"/>
        </xdr:cNvSpPr>
      </xdr:nvSpPr>
      <xdr:spPr bwMode="auto">
        <a:xfrm>
          <a:off x="3000375" y="34223325"/>
          <a:ext cx="6010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180975</xdr:colOff>
      <xdr:row>727</xdr:row>
      <xdr:rowOff>9525</xdr:rowOff>
    </xdr:from>
    <xdr:to>
      <xdr:col>23</xdr:col>
      <xdr:colOff>180975</xdr:colOff>
      <xdr:row>727</xdr:row>
      <xdr:rowOff>514350</xdr:rowOff>
    </xdr:to>
    <xdr:sp macro="" textlink="">
      <xdr:nvSpPr>
        <xdr:cNvPr id="108" name="Line 44"/>
        <xdr:cNvSpPr>
          <a:spLocks noChangeShapeType="1"/>
        </xdr:cNvSpPr>
      </xdr:nvSpPr>
      <xdr:spPr bwMode="auto">
        <a:xfrm>
          <a:off x="4981575" y="34232850"/>
          <a:ext cx="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4763</xdr:colOff>
      <xdr:row>727</xdr:row>
      <xdr:rowOff>4763</xdr:rowOff>
    </xdr:from>
    <xdr:to>
      <xdr:col>44</xdr:col>
      <xdr:colOff>4763</xdr:colOff>
      <xdr:row>727</xdr:row>
      <xdr:rowOff>342900</xdr:rowOff>
    </xdr:to>
    <xdr:sp macro="" textlink="">
      <xdr:nvSpPr>
        <xdr:cNvPr id="109" name="Line 44"/>
        <xdr:cNvSpPr>
          <a:spLocks noChangeShapeType="1"/>
        </xdr:cNvSpPr>
      </xdr:nvSpPr>
      <xdr:spPr bwMode="auto">
        <a:xfrm>
          <a:off x="8805863" y="37933313"/>
          <a:ext cx="0" cy="33813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47625</xdr:colOff>
      <xdr:row>727</xdr:row>
      <xdr:rowOff>4763</xdr:rowOff>
    </xdr:from>
    <xdr:to>
      <xdr:col>33</xdr:col>
      <xdr:colOff>47625</xdr:colOff>
      <xdr:row>728</xdr:row>
      <xdr:rowOff>0</xdr:rowOff>
    </xdr:to>
    <xdr:sp macro="" textlink="">
      <xdr:nvSpPr>
        <xdr:cNvPr id="110" name="Line 44"/>
        <xdr:cNvSpPr>
          <a:spLocks noChangeShapeType="1"/>
        </xdr:cNvSpPr>
      </xdr:nvSpPr>
      <xdr:spPr bwMode="auto">
        <a:xfrm>
          <a:off x="6648450" y="37933313"/>
          <a:ext cx="0" cy="34766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82126</xdr:colOff>
      <xdr:row>728</xdr:row>
      <xdr:rowOff>287444</xdr:rowOff>
    </xdr:from>
    <xdr:to>
      <xdr:col>27</xdr:col>
      <xdr:colOff>171159</xdr:colOff>
      <xdr:row>729</xdr:row>
      <xdr:rowOff>239184</xdr:rowOff>
    </xdr:to>
    <xdr:sp macro="" textlink="">
      <xdr:nvSpPr>
        <xdr:cNvPr id="111" name="正方形/長方形 110"/>
        <xdr:cNvSpPr/>
      </xdr:nvSpPr>
      <xdr:spPr>
        <a:xfrm>
          <a:off x="3882601" y="34863194"/>
          <a:ext cx="1889258" cy="73279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北海道日油</a:t>
          </a:r>
          <a:r>
            <a:rPr lang="en-US"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200" b="0" i="0" baseline="0">
              <a:solidFill>
                <a:sysClr val="windowText" lastClr="000000"/>
              </a:solidFill>
              <a:effectLst/>
              <a:latin typeface="+mn-lt"/>
              <a:ea typeface="+mn-ea"/>
              <a:cs typeface="+mn-cs"/>
            </a:rPr>
            <a:t>332</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28</xdr:col>
      <xdr:colOff>185421</xdr:colOff>
      <xdr:row>728</xdr:row>
      <xdr:rowOff>272415</xdr:rowOff>
    </xdr:from>
    <xdr:to>
      <xdr:col>38</xdr:col>
      <xdr:colOff>10232</xdr:colOff>
      <xdr:row>729</xdr:row>
      <xdr:rowOff>228600</xdr:rowOff>
    </xdr:to>
    <xdr:sp macro="" textlink="">
      <xdr:nvSpPr>
        <xdr:cNvPr id="112" name="正方形/長方形 10"/>
        <xdr:cNvSpPr/>
      </xdr:nvSpPr>
      <xdr:spPr>
        <a:xfrm>
          <a:off x="5986146" y="34848165"/>
          <a:ext cx="1825061" cy="737235"/>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D</a:t>
          </a:r>
          <a:r>
            <a:rPr lang="ja-JP" altLang="en-GB" sz="1100" b="0" i="0" u="none" strike="noStrike" baseline="0">
              <a:solidFill>
                <a:sysClr val="windowText" lastClr="000000"/>
              </a:solidFill>
              <a:latin typeface="ＭＳ Ｐゴシック"/>
              <a:ea typeface="ＭＳ Ｐゴシック"/>
            </a:rPr>
            <a:t>．</a:t>
          </a:r>
          <a:r>
            <a:rPr lang="ja-JP" altLang="ja-JP"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236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38</xdr:col>
      <xdr:colOff>108398</xdr:colOff>
      <xdr:row>728</xdr:row>
      <xdr:rowOff>220383</xdr:rowOff>
    </xdr:from>
    <xdr:to>
      <xdr:col>48</xdr:col>
      <xdr:colOff>41090</xdr:colOff>
      <xdr:row>729</xdr:row>
      <xdr:rowOff>189966</xdr:rowOff>
    </xdr:to>
    <xdr:sp macro="" textlink="">
      <xdr:nvSpPr>
        <xdr:cNvPr id="113" name="正方形/長方形 10"/>
        <xdr:cNvSpPr/>
      </xdr:nvSpPr>
      <xdr:spPr>
        <a:xfrm>
          <a:off x="7773222" y="48248795"/>
          <a:ext cx="1949750" cy="65314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E</a:t>
          </a:r>
          <a:r>
            <a:rPr lang="ja-JP" altLang="en-GB"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北海道日油</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207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176530</xdr:colOff>
      <xdr:row>729</xdr:row>
      <xdr:rowOff>497841</xdr:rowOff>
    </xdr:from>
    <xdr:to>
      <xdr:col>26</xdr:col>
      <xdr:colOff>195621</xdr:colOff>
      <xdr:row>731</xdr:row>
      <xdr:rowOff>165082</xdr:rowOff>
    </xdr:to>
    <xdr:sp macro="" textlink="">
      <xdr:nvSpPr>
        <xdr:cNvPr id="114" name="大かっこ 113"/>
        <xdr:cNvSpPr/>
      </xdr:nvSpPr>
      <xdr:spPr>
        <a:xfrm>
          <a:off x="2176780" y="35854641"/>
          <a:ext cx="3419516" cy="1029316"/>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内容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年度</a:t>
          </a:r>
          <a:r>
            <a:rPr lang="ja-JP" altLang="en-US" sz="1100" b="0" i="0" u="none" strike="noStrike" baseline="0">
              <a:solidFill>
                <a:srgbClr val="000000"/>
              </a:solidFill>
              <a:latin typeface="ＭＳ Ｐゴシック"/>
              <a:ea typeface="ＭＳ Ｐゴシック"/>
            </a:rPr>
            <a:t>に発見された不発弾等の処分</a:t>
          </a:r>
        </a:p>
      </xdr:txBody>
    </xdr:sp>
    <xdr:clientData/>
  </xdr:twoCellAnchor>
  <xdr:twoCellAnchor>
    <xdr:from>
      <xdr:col>29</xdr:col>
      <xdr:colOff>163286</xdr:colOff>
      <xdr:row>729</xdr:row>
      <xdr:rowOff>459740</xdr:rowOff>
    </xdr:from>
    <xdr:to>
      <xdr:col>46</xdr:col>
      <xdr:colOff>190500</xdr:colOff>
      <xdr:row>731</xdr:row>
      <xdr:rowOff>188482</xdr:rowOff>
    </xdr:to>
    <xdr:sp macro="" textlink="">
      <xdr:nvSpPr>
        <xdr:cNvPr id="115" name="大かっこ 8"/>
        <xdr:cNvSpPr/>
      </xdr:nvSpPr>
      <xdr:spPr>
        <a:xfrm>
          <a:off x="6164036" y="35816540"/>
          <a:ext cx="3427639" cy="109081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内容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年度に発見された</a:t>
          </a:r>
          <a:r>
            <a:rPr lang="ja-JP" altLang="en-US" sz="1100" b="0" i="0" u="none" strike="noStrike" baseline="0">
              <a:solidFill>
                <a:srgbClr val="000000"/>
              </a:solidFill>
              <a:latin typeface="ＭＳ Ｐゴシック"/>
              <a:ea typeface="ＭＳ Ｐゴシック"/>
            </a:rPr>
            <a:t>不発弾等の処分</a:t>
          </a:r>
        </a:p>
      </xdr:txBody>
    </xdr:sp>
    <xdr:clientData/>
  </xdr:twoCellAnchor>
  <xdr:twoCellAnchor>
    <xdr:from>
      <xdr:col>7</xdr:col>
      <xdr:colOff>152030</xdr:colOff>
      <xdr:row>728</xdr:row>
      <xdr:rowOff>1905</xdr:rowOff>
    </xdr:from>
    <xdr:to>
      <xdr:col>18</xdr:col>
      <xdr:colOff>124663</xdr:colOff>
      <xdr:row>728</xdr:row>
      <xdr:rowOff>237468</xdr:rowOff>
    </xdr:to>
    <xdr:sp macro="" textlink="">
      <xdr:nvSpPr>
        <xdr:cNvPr id="116" name="正方形/長方形 115"/>
        <xdr:cNvSpPr/>
      </xdr:nvSpPr>
      <xdr:spPr>
        <a:xfrm>
          <a:off x="1752230" y="34577655"/>
          <a:ext cx="2172908" cy="23556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2381</xdr:colOff>
      <xdr:row>728</xdr:row>
      <xdr:rowOff>794</xdr:rowOff>
    </xdr:from>
    <xdr:to>
      <xdr:col>28</xdr:col>
      <xdr:colOff>146863</xdr:colOff>
      <xdr:row>728</xdr:row>
      <xdr:rowOff>241325</xdr:rowOff>
    </xdr:to>
    <xdr:sp macro="" textlink="">
      <xdr:nvSpPr>
        <xdr:cNvPr id="117" name="正方形/長方形 116"/>
        <xdr:cNvSpPr/>
      </xdr:nvSpPr>
      <xdr:spPr>
        <a:xfrm>
          <a:off x="3802856" y="34576544"/>
          <a:ext cx="2144732" cy="240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28</xdr:col>
      <xdr:colOff>24130</xdr:colOff>
      <xdr:row>728</xdr:row>
      <xdr:rowOff>10160</xdr:rowOff>
    </xdr:from>
    <xdr:to>
      <xdr:col>38</xdr:col>
      <xdr:colOff>163964</xdr:colOff>
      <xdr:row>728</xdr:row>
      <xdr:rowOff>252732</xdr:rowOff>
    </xdr:to>
    <xdr:sp macro="" textlink="">
      <xdr:nvSpPr>
        <xdr:cNvPr id="118" name="正方形/長方形 117"/>
        <xdr:cNvSpPr/>
      </xdr:nvSpPr>
      <xdr:spPr>
        <a:xfrm>
          <a:off x="5824855" y="34585910"/>
          <a:ext cx="2140084"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163407</xdr:colOff>
      <xdr:row>728</xdr:row>
      <xdr:rowOff>274743</xdr:rowOff>
    </xdr:from>
    <xdr:to>
      <xdr:col>17</xdr:col>
      <xdr:colOff>74507</xdr:colOff>
      <xdr:row>729</xdr:row>
      <xdr:rowOff>249343</xdr:rowOff>
    </xdr:to>
    <xdr:sp macro="" textlink="">
      <xdr:nvSpPr>
        <xdr:cNvPr id="119" name="正方形/長方形 118"/>
        <xdr:cNvSpPr/>
      </xdr:nvSpPr>
      <xdr:spPr>
        <a:xfrm>
          <a:off x="1763607" y="34850493"/>
          <a:ext cx="1911350" cy="75565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B.</a:t>
          </a:r>
          <a:r>
            <a:rPr lang="ja-JP" altLang="en-US"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200" b="0" i="0" baseline="0">
              <a:solidFill>
                <a:sysClr val="windowText" lastClr="000000"/>
              </a:solidFill>
              <a:effectLst/>
              <a:latin typeface="+mn-lt"/>
              <a:ea typeface="+mn-ea"/>
              <a:cs typeface="+mn-cs"/>
            </a:rPr>
            <a:t>175</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19</xdr:col>
      <xdr:colOff>171450</xdr:colOff>
      <xdr:row>725</xdr:row>
      <xdr:rowOff>533400</xdr:rowOff>
    </xdr:from>
    <xdr:to>
      <xdr:col>24</xdr:col>
      <xdr:colOff>123825</xdr:colOff>
      <xdr:row>725</xdr:row>
      <xdr:rowOff>533400</xdr:rowOff>
    </xdr:to>
    <xdr:sp macro="" textlink="">
      <xdr:nvSpPr>
        <xdr:cNvPr id="120" name="Line 44"/>
        <xdr:cNvSpPr>
          <a:spLocks noChangeShapeType="1"/>
        </xdr:cNvSpPr>
      </xdr:nvSpPr>
      <xdr:spPr bwMode="auto">
        <a:xfrm flipV="1">
          <a:off x="4171950" y="33451800"/>
          <a:ext cx="952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105054</xdr:colOff>
      <xdr:row>725</xdr:row>
      <xdr:rowOff>216414</xdr:rowOff>
    </xdr:from>
    <xdr:to>
      <xdr:col>34</xdr:col>
      <xdr:colOff>135415</xdr:colOff>
      <xdr:row>726</xdr:row>
      <xdr:rowOff>121325</xdr:rowOff>
    </xdr:to>
    <xdr:sp macro="" textlink="">
      <xdr:nvSpPr>
        <xdr:cNvPr id="121" name="正方形/長方形 120"/>
        <xdr:cNvSpPr/>
      </xdr:nvSpPr>
      <xdr:spPr>
        <a:xfrm>
          <a:off x="5147701" y="45645061"/>
          <a:ext cx="1845714" cy="252293"/>
        </a:xfrm>
        <a:prstGeom prst="rect">
          <a:avLst/>
        </a:prstGeom>
        <a:no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mn-lt"/>
              <a:ea typeface="ＭＳ Ｐゴシック"/>
            </a:rPr>
            <a:t>3</a:t>
          </a:r>
          <a:r>
            <a:rPr lang="ja-JP" altLang="en-US" sz="1100" b="0" i="0" u="none" strike="noStrike" baseline="0">
              <a:solidFill>
                <a:sysClr val="windowText" lastClr="000000"/>
              </a:solidFill>
              <a:latin typeface="+mn-lt"/>
              <a:ea typeface="ＭＳ Ｐゴシック"/>
            </a:rPr>
            <a:t>百万円</a:t>
          </a:r>
        </a:p>
      </xdr:txBody>
    </xdr:sp>
    <xdr:clientData/>
  </xdr:twoCellAnchor>
  <xdr:twoCellAnchor>
    <xdr:from>
      <xdr:col>25</xdr:col>
      <xdr:colOff>83343</xdr:colOff>
      <xdr:row>726</xdr:row>
      <xdr:rowOff>238125</xdr:rowOff>
    </xdr:from>
    <xdr:to>
      <xdr:col>34</xdr:col>
      <xdr:colOff>154781</xdr:colOff>
      <xdr:row>726</xdr:row>
      <xdr:rowOff>535781</xdr:rowOff>
    </xdr:to>
    <xdr:sp macro="" textlink="">
      <xdr:nvSpPr>
        <xdr:cNvPr id="122" name="大かっこ 8"/>
        <xdr:cNvSpPr/>
      </xdr:nvSpPr>
      <xdr:spPr>
        <a:xfrm>
          <a:off x="5283993" y="33804225"/>
          <a:ext cx="1871663" cy="297656"/>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           職員旅費</a:t>
          </a:r>
        </a:p>
      </xdr:txBody>
    </xdr:sp>
    <xdr:clientData/>
  </xdr:twoCellAnchor>
  <xdr:twoCellAnchor>
    <xdr:from>
      <xdr:col>38</xdr:col>
      <xdr:colOff>33613</xdr:colOff>
      <xdr:row>728</xdr:row>
      <xdr:rowOff>0</xdr:rowOff>
    </xdr:from>
    <xdr:to>
      <xdr:col>48</xdr:col>
      <xdr:colOff>173448</xdr:colOff>
      <xdr:row>728</xdr:row>
      <xdr:rowOff>242572</xdr:rowOff>
    </xdr:to>
    <xdr:sp macro="" textlink="">
      <xdr:nvSpPr>
        <xdr:cNvPr id="38" name="正方形/長方形 37"/>
        <xdr:cNvSpPr/>
      </xdr:nvSpPr>
      <xdr:spPr>
        <a:xfrm>
          <a:off x="7698437" y="48028412"/>
          <a:ext cx="2156893"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一般競争入札</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42</xdr:col>
      <xdr:colOff>0</xdr:colOff>
      <xdr:row>73</xdr:row>
      <xdr:rowOff>0</xdr:rowOff>
    </xdr:from>
    <xdr:to>
      <xdr:col>50</xdr:col>
      <xdr:colOff>28698</xdr:colOff>
      <xdr:row>73</xdr:row>
      <xdr:rowOff>261938</xdr:rowOff>
    </xdr:to>
    <xdr:cxnSp macro="">
      <xdr:nvCxnSpPr>
        <xdr:cNvPr id="37" name="直線コネクタ 36"/>
        <xdr:cNvCxnSpPr/>
      </xdr:nvCxnSpPr>
      <xdr:spPr>
        <a:xfrm flipH="1">
          <a:off x="8401050" y="10306050"/>
          <a:ext cx="1933698" cy="261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85" zoomScaleNormal="75" zoomScaleSheetLayoutView="85" zoomScalePageLayoutView="85" workbookViewId="0">
      <selection activeCell="E168" sqref="E168:AX1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410</v>
      </c>
      <c r="AR2" s="786"/>
      <c r="AS2" s="43" t="str">
        <f>IF(OR(AQ2="　", AQ2=""), "", "-")</f>
        <v/>
      </c>
      <c r="AT2" s="787">
        <v>125</v>
      </c>
      <c r="AU2" s="787"/>
      <c r="AV2" s="44" t="str">
        <f>IF(AW2="", "", "-")</f>
        <v/>
      </c>
      <c r="AW2" s="788"/>
      <c r="AX2" s="788"/>
    </row>
    <row r="3" spans="1:50" ht="21" customHeight="1" thickBot="1" x14ac:dyDescent="0.2">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434</v>
      </c>
      <c r="AK3" s="712"/>
      <c r="AL3" s="712"/>
      <c r="AM3" s="712"/>
      <c r="AN3" s="712"/>
      <c r="AO3" s="712"/>
      <c r="AP3" s="712"/>
      <c r="AQ3" s="712"/>
      <c r="AR3" s="712"/>
      <c r="AS3" s="712"/>
      <c r="AT3" s="712"/>
      <c r="AU3" s="712"/>
      <c r="AV3" s="712"/>
      <c r="AW3" s="712"/>
      <c r="AX3" s="24" t="s">
        <v>74</v>
      </c>
    </row>
    <row r="4" spans="1:50" ht="24.75" customHeight="1" x14ac:dyDescent="0.15">
      <c r="A4" s="550" t="s">
        <v>29</v>
      </c>
      <c r="B4" s="551"/>
      <c r="C4" s="551"/>
      <c r="D4" s="551"/>
      <c r="E4" s="551"/>
      <c r="F4" s="551"/>
      <c r="G4" s="528" t="s">
        <v>442</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443</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191</v>
      </c>
      <c r="H5" s="696"/>
      <c r="I5" s="696"/>
      <c r="J5" s="696"/>
      <c r="K5" s="696"/>
      <c r="L5" s="696"/>
      <c r="M5" s="697" t="s">
        <v>75</v>
      </c>
      <c r="N5" s="698"/>
      <c r="O5" s="698"/>
      <c r="P5" s="698"/>
      <c r="Q5" s="698"/>
      <c r="R5" s="699"/>
      <c r="S5" s="700" t="s">
        <v>140</v>
      </c>
      <c r="T5" s="696"/>
      <c r="U5" s="696"/>
      <c r="V5" s="696"/>
      <c r="W5" s="696"/>
      <c r="X5" s="701"/>
      <c r="Y5" s="544" t="s">
        <v>3</v>
      </c>
      <c r="Z5" s="281"/>
      <c r="AA5" s="281"/>
      <c r="AB5" s="281"/>
      <c r="AC5" s="281"/>
      <c r="AD5" s="282"/>
      <c r="AE5" s="545" t="s">
        <v>513</v>
      </c>
      <c r="AF5" s="545"/>
      <c r="AG5" s="545"/>
      <c r="AH5" s="545"/>
      <c r="AI5" s="545"/>
      <c r="AJ5" s="545"/>
      <c r="AK5" s="545"/>
      <c r="AL5" s="545"/>
      <c r="AM5" s="545"/>
      <c r="AN5" s="545"/>
      <c r="AO5" s="545"/>
      <c r="AP5" s="546"/>
      <c r="AQ5" s="547" t="s">
        <v>444</v>
      </c>
      <c r="AR5" s="548"/>
      <c r="AS5" s="548"/>
      <c r="AT5" s="548"/>
      <c r="AU5" s="548"/>
      <c r="AV5" s="548"/>
      <c r="AW5" s="548"/>
      <c r="AX5" s="549"/>
    </row>
    <row r="6" spans="1:50" ht="39" customHeight="1" x14ac:dyDescent="0.15">
      <c r="A6" s="552" t="s">
        <v>4</v>
      </c>
      <c r="B6" s="553"/>
      <c r="C6" s="553"/>
      <c r="D6" s="553"/>
      <c r="E6" s="553"/>
      <c r="F6" s="55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446</v>
      </c>
      <c r="H7" s="325"/>
      <c r="I7" s="325"/>
      <c r="J7" s="325"/>
      <c r="K7" s="325"/>
      <c r="L7" s="325"/>
      <c r="M7" s="325"/>
      <c r="N7" s="325"/>
      <c r="O7" s="325"/>
      <c r="P7" s="325"/>
      <c r="Q7" s="325"/>
      <c r="R7" s="325"/>
      <c r="S7" s="325"/>
      <c r="T7" s="325"/>
      <c r="U7" s="325"/>
      <c r="V7" s="325"/>
      <c r="W7" s="325"/>
      <c r="X7" s="326"/>
      <c r="Y7" s="800" t="s">
        <v>5</v>
      </c>
      <c r="Z7" s="307"/>
      <c r="AA7" s="307"/>
      <c r="AB7" s="307"/>
      <c r="AC7" s="307"/>
      <c r="AD7" s="801"/>
      <c r="AE7" s="791" t="s">
        <v>446</v>
      </c>
      <c r="AF7" s="792"/>
      <c r="AG7" s="792"/>
      <c r="AH7" s="792"/>
      <c r="AI7" s="792"/>
      <c r="AJ7" s="792"/>
      <c r="AK7" s="792"/>
      <c r="AL7" s="792"/>
      <c r="AM7" s="792"/>
      <c r="AN7" s="792"/>
      <c r="AO7" s="792"/>
      <c r="AP7" s="792"/>
      <c r="AQ7" s="792"/>
      <c r="AR7" s="792"/>
      <c r="AS7" s="792"/>
      <c r="AT7" s="792"/>
      <c r="AU7" s="792"/>
      <c r="AV7" s="792"/>
      <c r="AW7" s="792"/>
      <c r="AX7" s="793"/>
    </row>
    <row r="8" spans="1:50" ht="53.25" customHeight="1" x14ac:dyDescent="0.15">
      <c r="A8" s="321" t="s">
        <v>367</v>
      </c>
      <c r="B8" s="322"/>
      <c r="C8" s="322"/>
      <c r="D8" s="322"/>
      <c r="E8" s="322"/>
      <c r="F8" s="323"/>
      <c r="G8" s="855" t="str">
        <f>入力規則等!A26</f>
        <v>-</v>
      </c>
      <c r="H8" s="567"/>
      <c r="I8" s="567"/>
      <c r="J8" s="567"/>
      <c r="K8" s="567"/>
      <c r="L8" s="567"/>
      <c r="M8" s="567"/>
      <c r="N8" s="567"/>
      <c r="O8" s="567"/>
      <c r="P8" s="567"/>
      <c r="Q8" s="567"/>
      <c r="R8" s="567"/>
      <c r="S8" s="567"/>
      <c r="T8" s="567"/>
      <c r="U8" s="567"/>
      <c r="V8" s="567"/>
      <c r="W8" s="567"/>
      <c r="X8" s="856"/>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705" t="s">
        <v>447</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63.75" customHeight="1" x14ac:dyDescent="0.15">
      <c r="A10" s="500" t="s">
        <v>34</v>
      </c>
      <c r="B10" s="501"/>
      <c r="C10" s="501"/>
      <c r="D10" s="501"/>
      <c r="E10" s="501"/>
      <c r="F10" s="501"/>
      <c r="G10" s="594" t="s">
        <v>448</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30"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3">
        <v>1239</v>
      </c>
      <c r="Q13" s="244"/>
      <c r="R13" s="244"/>
      <c r="S13" s="244"/>
      <c r="T13" s="244"/>
      <c r="U13" s="244"/>
      <c r="V13" s="245"/>
      <c r="W13" s="243">
        <v>815</v>
      </c>
      <c r="X13" s="244"/>
      <c r="Y13" s="244"/>
      <c r="Z13" s="244"/>
      <c r="AA13" s="244"/>
      <c r="AB13" s="244"/>
      <c r="AC13" s="245"/>
      <c r="AD13" s="243">
        <v>955</v>
      </c>
      <c r="AE13" s="244"/>
      <c r="AF13" s="244"/>
      <c r="AG13" s="244"/>
      <c r="AH13" s="244"/>
      <c r="AI13" s="244"/>
      <c r="AJ13" s="245"/>
      <c r="AK13" s="243">
        <v>868</v>
      </c>
      <c r="AL13" s="244"/>
      <c r="AM13" s="244"/>
      <c r="AN13" s="244"/>
      <c r="AO13" s="244"/>
      <c r="AP13" s="244"/>
      <c r="AQ13" s="245"/>
      <c r="AR13" s="797">
        <v>986</v>
      </c>
      <c r="AS13" s="798"/>
      <c r="AT13" s="798"/>
      <c r="AU13" s="798"/>
      <c r="AV13" s="798"/>
      <c r="AW13" s="798"/>
      <c r="AX13" s="799"/>
    </row>
    <row r="14" spans="1:50" ht="21" customHeight="1" x14ac:dyDescent="0.15">
      <c r="A14" s="584"/>
      <c r="B14" s="585"/>
      <c r="C14" s="585"/>
      <c r="D14" s="585"/>
      <c r="E14" s="585"/>
      <c r="F14" s="586"/>
      <c r="G14" s="574"/>
      <c r="H14" s="575"/>
      <c r="I14" s="557" t="s">
        <v>9</v>
      </c>
      <c r="J14" s="569"/>
      <c r="K14" s="569"/>
      <c r="L14" s="569"/>
      <c r="M14" s="569"/>
      <c r="N14" s="569"/>
      <c r="O14" s="570"/>
      <c r="P14" s="243" t="s">
        <v>436</v>
      </c>
      <c r="Q14" s="244"/>
      <c r="R14" s="244"/>
      <c r="S14" s="244"/>
      <c r="T14" s="244"/>
      <c r="U14" s="244"/>
      <c r="V14" s="245"/>
      <c r="W14" s="243" t="s">
        <v>436</v>
      </c>
      <c r="X14" s="244"/>
      <c r="Y14" s="244"/>
      <c r="Z14" s="244"/>
      <c r="AA14" s="244"/>
      <c r="AB14" s="244"/>
      <c r="AC14" s="245"/>
      <c r="AD14" s="243" t="s">
        <v>436</v>
      </c>
      <c r="AE14" s="244"/>
      <c r="AF14" s="244"/>
      <c r="AG14" s="244"/>
      <c r="AH14" s="244"/>
      <c r="AI14" s="244"/>
      <c r="AJ14" s="245"/>
      <c r="AK14" s="597" t="s">
        <v>391</v>
      </c>
      <c r="AL14" s="597"/>
      <c r="AM14" s="597"/>
      <c r="AN14" s="597"/>
      <c r="AO14" s="597"/>
      <c r="AP14" s="597"/>
      <c r="AQ14" s="597"/>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3" t="s">
        <v>436</v>
      </c>
      <c r="Q15" s="244"/>
      <c r="R15" s="244"/>
      <c r="S15" s="244"/>
      <c r="T15" s="244"/>
      <c r="U15" s="244"/>
      <c r="V15" s="245"/>
      <c r="W15" s="243" t="s">
        <v>436</v>
      </c>
      <c r="X15" s="244"/>
      <c r="Y15" s="244"/>
      <c r="Z15" s="244"/>
      <c r="AA15" s="244"/>
      <c r="AB15" s="244"/>
      <c r="AC15" s="245"/>
      <c r="AD15" s="243" t="s">
        <v>436</v>
      </c>
      <c r="AE15" s="244"/>
      <c r="AF15" s="244"/>
      <c r="AG15" s="244"/>
      <c r="AH15" s="244"/>
      <c r="AI15" s="244"/>
      <c r="AJ15" s="245"/>
      <c r="AK15" s="597" t="s">
        <v>391</v>
      </c>
      <c r="AL15" s="597"/>
      <c r="AM15" s="597"/>
      <c r="AN15" s="597"/>
      <c r="AO15" s="597"/>
      <c r="AP15" s="597"/>
      <c r="AQ15" s="597"/>
      <c r="AR15" s="243" t="s">
        <v>514</v>
      </c>
      <c r="AS15" s="244"/>
      <c r="AT15" s="244"/>
      <c r="AU15" s="244"/>
      <c r="AV15" s="244"/>
      <c r="AW15" s="244"/>
      <c r="AX15" s="639"/>
    </row>
    <row r="16" spans="1:50" ht="21" customHeight="1" x14ac:dyDescent="0.15">
      <c r="A16" s="584"/>
      <c r="B16" s="585"/>
      <c r="C16" s="585"/>
      <c r="D16" s="585"/>
      <c r="E16" s="585"/>
      <c r="F16" s="586"/>
      <c r="G16" s="574"/>
      <c r="H16" s="575"/>
      <c r="I16" s="557" t="s">
        <v>59</v>
      </c>
      <c r="J16" s="558"/>
      <c r="K16" s="558"/>
      <c r="L16" s="558"/>
      <c r="M16" s="558"/>
      <c r="N16" s="558"/>
      <c r="O16" s="559"/>
      <c r="P16" s="243" t="s">
        <v>436</v>
      </c>
      <c r="Q16" s="244"/>
      <c r="R16" s="244"/>
      <c r="S16" s="244"/>
      <c r="T16" s="244"/>
      <c r="U16" s="244"/>
      <c r="V16" s="245"/>
      <c r="W16" s="243" t="s">
        <v>436</v>
      </c>
      <c r="X16" s="244"/>
      <c r="Y16" s="244"/>
      <c r="Z16" s="244"/>
      <c r="AA16" s="244"/>
      <c r="AB16" s="244"/>
      <c r="AC16" s="245"/>
      <c r="AD16" s="243" t="s">
        <v>436</v>
      </c>
      <c r="AE16" s="244"/>
      <c r="AF16" s="244"/>
      <c r="AG16" s="244"/>
      <c r="AH16" s="244"/>
      <c r="AI16" s="244"/>
      <c r="AJ16" s="245"/>
      <c r="AK16" s="597" t="s">
        <v>391</v>
      </c>
      <c r="AL16" s="597"/>
      <c r="AM16" s="597"/>
      <c r="AN16" s="597"/>
      <c r="AO16" s="597"/>
      <c r="AP16" s="597"/>
      <c r="AQ16" s="597"/>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3" t="s">
        <v>436</v>
      </c>
      <c r="Q17" s="244"/>
      <c r="R17" s="244"/>
      <c r="S17" s="244"/>
      <c r="T17" s="244"/>
      <c r="U17" s="244"/>
      <c r="V17" s="245"/>
      <c r="W17" s="243" t="s">
        <v>436</v>
      </c>
      <c r="X17" s="244"/>
      <c r="Y17" s="244"/>
      <c r="Z17" s="244"/>
      <c r="AA17" s="244"/>
      <c r="AB17" s="244"/>
      <c r="AC17" s="245"/>
      <c r="AD17" s="243" t="s">
        <v>436</v>
      </c>
      <c r="AE17" s="244"/>
      <c r="AF17" s="244"/>
      <c r="AG17" s="244"/>
      <c r="AH17" s="244"/>
      <c r="AI17" s="244"/>
      <c r="AJ17" s="245"/>
      <c r="AK17" s="597" t="s">
        <v>391</v>
      </c>
      <c r="AL17" s="597"/>
      <c r="AM17" s="597"/>
      <c r="AN17" s="597"/>
      <c r="AO17" s="597"/>
      <c r="AP17" s="597"/>
      <c r="AQ17" s="597"/>
      <c r="AR17" s="795"/>
      <c r="AS17" s="795"/>
      <c r="AT17" s="795"/>
      <c r="AU17" s="795"/>
      <c r="AV17" s="795"/>
      <c r="AW17" s="795"/>
      <c r="AX17" s="796"/>
    </row>
    <row r="18" spans="1:50" ht="24.75" customHeight="1" x14ac:dyDescent="0.15">
      <c r="A18" s="584"/>
      <c r="B18" s="585"/>
      <c r="C18" s="585"/>
      <c r="D18" s="585"/>
      <c r="E18" s="585"/>
      <c r="F18" s="586"/>
      <c r="G18" s="576"/>
      <c r="H18" s="577"/>
      <c r="I18" s="563" t="s">
        <v>22</v>
      </c>
      <c r="J18" s="564"/>
      <c r="K18" s="564"/>
      <c r="L18" s="564"/>
      <c r="M18" s="564"/>
      <c r="N18" s="564"/>
      <c r="O18" s="565"/>
      <c r="P18" s="721">
        <f>SUM(P13:V17)</f>
        <v>1239</v>
      </c>
      <c r="Q18" s="722"/>
      <c r="R18" s="722"/>
      <c r="S18" s="722"/>
      <c r="T18" s="722"/>
      <c r="U18" s="722"/>
      <c r="V18" s="723"/>
      <c r="W18" s="721">
        <f>SUM(W13:AC17)</f>
        <v>815</v>
      </c>
      <c r="X18" s="722"/>
      <c r="Y18" s="722"/>
      <c r="Z18" s="722"/>
      <c r="AA18" s="722"/>
      <c r="AB18" s="722"/>
      <c r="AC18" s="723"/>
      <c r="AD18" s="721">
        <f>SUM(AD13:AJ17)</f>
        <v>955</v>
      </c>
      <c r="AE18" s="722"/>
      <c r="AF18" s="722"/>
      <c r="AG18" s="722"/>
      <c r="AH18" s="722"/>
      <c r="AI18" s="722"/>
      <c r="AJ18" s="723"/>
      <c r="AK18" s="721">
        <f>SUM(AK13:AQ17)</f>
        <v>868</v>
      </c>
      <c r="AL18" s="722"/>
      <c r="AM18" s="722"/>
      <c r="AN18" s="722"/>
      <c r="AO18" s="722"/>
      <c r="AP18" s="722"/>
      <c r="AQ18" s="723"/>
      <c r="AR18" s="721">
        <f>SUM(AR13:AX17)</f>
        <v>986</v>
      </c>
      <c r="AS18" s="722"/>
      <c r="AT18" s="722"/>
      <c r="AU18" s="722"/>
      <c r="AV18" s="722"/>
      <c r="AW18" s="722"/>
      <c r="AX18" s="724"/>
    </row>
    <row r="19" spans="1:50" ht="24.75" customHeight="1" x14ac:dyDescent="0.15">
      <c r="A19" s="584"/>
      <c r="B19" s="585"/>
      <c r="C19" s="585"/>
      <c r="D19" s="585"/>
      <c r="E19" s="585"/>
      <c r="F19" s="586"/>
      <c r="G19" s="719" t="s">
        <v>10</v>
      </c>
      <c r="H19" s="720"/>
      <c r="I19" s="720"/>
      <c r="J19" s="720"/>
      <c r="K19" s="720"/>
      <c r="L19" s="720"/>
      <c r="M19" s="720"/>
      <c r="N19" s="720"/>
      <c r="O19" s="720"/>
      <c r="P19" s="243">
        <v>1239</v>
      </c>
      <c r="Q19" s="244"/>
      <c r="R19" s="244"/>
      <c r="S19" s="244"/>
      <c r="T19" s="244"/>
      <c r="U19" s="244"/>
      <c r="V19" s="245"/>
      <c r="W19" s="243">
        <v>814</v>
      </c>
      <c r="X19" s="244"/>
      <c r="Y19" s="244"/>
      <c r="Z19" s="244"/>
      <c r="AA19" s="244"/>
      <c r="AB19" s="244"/>
      <c r="AC19" s="245"/>
      <c r="AD19" s="243">
        <v>954</v>
      </c>
      <c r="AE19" s="244"/>
      <c r="AF19" s="244"/>
      <c r="AG19" s="244"/>
      <c r="AH19" s="244"/>
      <c r="AI19" s="244"/>
      <c r="AJ19" s="245"/>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9" t="s">
        <v>11</v>
      </c>
      <c r="H20" s="720"/>
      <c r="I20" s="720"/>
      <c r="J20" s="720"/>
      <c r="K20" s="720"/>
      <c r="L20" s="720"/>
      <c r="M20" s="720"/>
      <c r="N20" s="720"/>
      <c r="O20" s="720"/>
      <c r="P20" s="725">
        <f>IF(P18=0, "-", P19/P18)</f>
        <v>1</v>
      </c>
      <c r="Q20" s="725"/>
      <c r="R20" s="725"/>
      <c r="S20" s="725"/>
      <c r="T20" s="725"/>
      <c r="U20" s="725"/>
      <c r="V20" s="725"/>
      <c r="W20" s="725">
        <f>IF(W18=0, "-", W19/W18)</f>
        <v>0.99877300613496933</v>
      </c>
      <c r="X20" s="725"/>
      <c r="Y20" s="725"/>
      <c r="Z20" s="725"/>
      <c r="AA20" s="725"/>
      <c r="AB20" s="725"/>
      <c r="AC20" s="725"/>
      <c r="AD20" s="725">
        <f>IF(AD18=0, "-", AD19/AD18)</f>
        <v>0.99895287958115186</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1" t="s">
        <v>325</v>
      </c>
      <c r="AF21" s="601"/>
      <c r="AG21" s="601"/>
      <c r="AH21" s="601"/>
      <c r="AI21" s="601" t="s">
        <v>326</v>
      </c>
      <c r="AJ21" s="601"/>
      <c r="AK21" s="601"/>
      <c r="AL21" s="601"/>
      <c r="AM21" s="601" t="s">
        <v>327</v>
      </c>
      <c r="AN21" s="601"/>
      <c r="AO21" s="601"/>
      <c r="AP21" s="273"/>
      <c r="AQ21" s="132" t="s">
        <v>323</v>
      </c>
      <c r="AR21" s="135"/>
      <c r="AS21" s="135"/>
      <c r="AT21" s="136"/>
      <c r="AU21" s="345" t="s">
        <v>262</v>
      </c>
      <c r="AV21" s="345"/>
      <c r="AW21" s="345"/>
      <c r="AX21" s="794"/>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2"/>
      <c r="AF22" s="602"/>
      <c r="AG22" s="602"/>
      <c r="AH22" s="602"/>
      <c r="AI22" s="602"/>
      <c r="AJ22" s="602"/>
      <c r="AK22" s="602"/>
      <c r="AL22" s="602"/>
      <c r="AM22" s="602"/>
      <c r="AN22" s="602"/>
      <c r="AO22" s="602"/>
      <c r="AP22" s="276"/>
      <c r="AQ22" s="188">
        <v>30</v>
      </c>
      <c r="AR22" s="137"/>
      <c r="AS22" s="138" t="s">
        <v>324</v>
      </c>
      <c r="AT22" s="139"/>
      <c r="AU22" s="262" t="s">
        <v>452</v>
      </c>
      <c r="AV22" s="262"/>
      <c r="AW22" s="260" t="s">
        <v>310</v>
      </c>
      <c r="AX22" s="261"/>
    </row>
    <row r="23" spans="1:50" ht="22.5" customHeight="1" x14ac:dyDescent="0.15">
      <c r="A23" s="266"/>
      <c r="B23" s="264"/>
      <c r="C23" s="264"/>
      <c r="D23" s="264"/>
      <c r="E23" s="264"/>
      <c r="F23" s="265"/>
      <c r="G23" s="386" t="s">
        <v>449</v>
      </c>
      <c r="H23" s="387"/>
      <c r="I23" s="387"/>
      <c r="J23" s="387"/>
      <c r="K23" s="387"/>
      <c r="L23" s="387"/>
      <c r="M23" s="387"/>
      <c r="N23" s="387"/>
      <c r="O23" s="388"/>
      <c r="P23" s="97" t="s">
        <v>450</v>
      </c>
      <c r="Q23" s="97"/>
      <c r="R23" s="97"/>
      <c r="S23" s="97"/>
      <c r="T23" s="97"/>
      <c r="U23" s="97"/>
      <c r="V23" s="97"/>
      <c r="W23" s="97"/>
      <c r="X23" s="117"/>
      <c r="Y23" s="362" t="s">
        <v>14</v>
      </c>
      <c r="Z23" s="363"/>
      <c r="AA23" s="364"/>
      <c r="AB23" s="312" t="s">
        <v>451</v>
      </c>
      <c r="AC23" s="312"/>
      <c r="AD23" s="312"/>
      <c r="AE23" s="378">
        <v>0</v>
      </c>
      <c r="AF23" s="349"/>
      <c r="AG23" s="349"/>
      <c r="AH23" s="349"/>
      <c r="AI23" s="378">
        <v>0</v>
      </c>
      <c r="AJ23" s="349"/>
      <c r="AK23" s="349"/>
      <c r="AL23" s="349"/>
      <c r="AM23" s="378">
        <v>0</v>
      </c>
      <c r="AN23" s="349"/>
      <c r="AO23" s="349"/>
      <c r="AP23" s="349"/>
      <c r="AQ23" s="258" t="s">
        <v>452</v>
      </c>
      <c r="AR23" s="194"/>
      <c r="AS23" s="194"/>
      <c r="AT23" s="259"/>
      <c r="AU23" s="349" t="s">
        <v>452</v>
      </c>
      <c r="AV23" s="349"/>
      <c r="AW23" s="349"/>
      <c r="AX23" s="350"/>
    </row>
    <row r="24" spans="1:50" ht="22.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451</v>
      </c>
      <c r="AC24" s="357"/>
      <c r="AD24" s="357"/>
      <c r="AE24" s="378">
        <v>0</v>
      </c>
      <c r="AF24" s="349"/>
      <c r="AG24" s="349"/>
      <c r="AH24" s="349"/>
      <c r="AI24" s="378">
        <v>0</v>
      </c>
      <c r="AJ24" s="349"/>
      <c r="AK24" s="349"/>
      <c r="AL24" s="349"/>
      <c r="AM24" s="378">
        <v>0</v>
      </c>
      <c r="AN24" s="349"/>
      <c r="AO24" s="349"/>
      <c r="AP24" s="349"/>
      <c r="AQ24" s="258">
        <v>0</v>
      </c>
      <c r="AR24" s="194"/>
      <c r="AS24" s="194"/>
      <c r="AT24" s="259"/>
      <c r="AU24" s="349" t="s">
        <v>452</v>
      </c>
      <c r="AV24" s="349"/>
      <c r="AW24" s="349"/>
      <c r="AX24" s="350"/>
    </row>
    <row r="25" spans="1:50" ht="22.5" customHeight="1" thickBot="1" x14ac:dyDescent="0.2">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100</v>
      </c>
      <c r="AF25" s="349"/>
      <c r="AG25" s="349"/>
      <c r="AH25" s="349"/>
      <c r="AI25" s="378">
        <v>100</v>
      </c>
      <c r="AJ25" s="349"/>
      <c r="AK25" s="349"/>
      <c r="AL25" s="349"/>
      <c r="AM25" s="378">
        <v>100</v>
      </c>
      <c r="AN25" s="349"/>
      <c r="AO25" s="349"/>
      <c r="AP25" s="349"/>
      <c r="AQ25" s="258" t="s">
        <v>453</v>
      </c>
      <c r="AR25" s="194"/>
      <c r="AS25" s="194"/>
      <c r="AT25" s="259"/>
      <c r="AU25" s="349" t="s">
        <v>454</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1" t="s">
        <v>325</v>
      </c>
      <c r="AF26" s="601"/>
      <c r="AG26" s="601"/>
      <c r="AH26" s="601"/>
      <c r="AI26" s="601" t="s">
        <v>326</v>
      </c>
      <c r="AJ26" s="601"/>
      <c r="AK26" s="601"/>
      <c r="AL26" s="601"/>
      <c r="AM26" s="601" t="s">
        <v>327</v>
      </c>
      <c r="AN26" s="601"/>
      <c r="AO26" s="601"/>
      <c r="AP26" s="273"/>
      <c r="AQ26" s="132" t="s">
        <v>323</v>
      </c>
      <c r="AR26" s="135"/>
      <c r="AS26" s="135"/>
      <c r="AT26" s="136"/>
      <c r="AU26" s="789" t="s">
        <v>262</v>
      </c>
      <c r="AV26" s="789"/>
      <c r="AW26" s="789"/>
      <c r="AX26" s="790"/>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2"/>
      <c r="AF27" s="602"/>
      <c r="AG27" s="602"/>
      <c r="AH27" s="602"/>
      <c r="AI27" s="602"/>
      <c r="AJ27" s="602"/>
      <c r="AK27" s="602"/>
      <c r="AL27" s="602"/>
      <c r="AM27" s="602"/>
      <c r="AN27" s="602"/>
      <c r="AO27" s="602"/>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1" t="s">
        <v>325</v>
      </c>
      <c r="AF31" s="601"/>
      <c r="AG31" s="601"/>
      <c r="AH31" s="601"/>
      <c r="AI31" s="601" t="s">
        <v>326</v>
      </c>
      <c r="AJ31" s="601"/>
      <c r="AK31" s="601"/>
      <c r="AL31" s="601"/>
      <c r="AM31" s="601" t="s">
        <v>327</v>
      </c>
      <c r="AN31" s="601"/>
      <c r="AO31" s="601"/>
      <c r="AP31" s="273"/>
      <c r="AQ31" s="132" t="s">
        <v>323</v>
      </c>
      <c r="AR31" s="135"/>
      <c r="AS31" s="135"/>
      <c r="AT31" s="136"/>
      <c r="AU31" s="789" t="s">
        <v>262</v>
      </c>
      <c r="AV31" s="789"/>
      <c r="AW31" s="789"/>
      <c r="AX31" s="790"/>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2"/>
      <c r="AF32" s="602"/>
      <c r="AG32" s="602"/>
      <c r="AH32" s="602"/>
      <c r="AI32" s="602"/>
      <c r="AJ32" s="602"/>
      <c r="AK32" s="602"/>
      <c r="AL32" s="602"/>
      <c r="AM32" s="602"/>
      <c r="AN32" s="602"/>
      <c r="AO32" s="602"/>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1" t="s">
        <v>325</v>
      </c>
      <c r="AF36" s="601"/>
      <c r="AG36" s="601"/>
      <c r="AH36" s="601"/>
      <c r="AI36" s="601" t="s">
        <v>326</v>
      </c>
      <c r="AJ36" s="601"/>
      <c r="AK36" s="601"/>
      <c r="AL36" s="601"/>
      <c r="AM36" s="601" t="s">
        <v>327</v>
      </c>
      <c r="AN36" s="601"/>
      <c r="AO36" s="601"/>
      <c r="AP36" s="273"/>
      <c r="AQ36" s="132" t="s">
        <v>323</v>
      </c>
      <c r="AR36" s="135"/>
      <c r="AS36" s="135"/>
      <c r="AT36" s="136"/>
      <c r="AU36" s="789" t="s">
        <v>262</v>
      </c>
      <c r="AV36" s="789"/>
      <c r="AW36" s="789"/>
      <c r="AX36" s="790"/>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2"/>
      <c r="AF37" s="602"/>
      <c r="AG37" s="602"/>
      <c r="AH37" s="602"/>
      <c r="AI37" s="602"/>
      <c r="AJ37" s="602"/>
      <c r="AK37" s="602"/>
      <c r="AL37" s="602"/>
      <c r="AM37" s="602"/>
      <c r="AN37" s="602"/>
      <c r="AO37" s="602"/>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1" t="s">
        <v>325</v>
      </c>
      <c r="AF41" s="601"/>
      <c r="AG41" s="601"/>
      <c r="AH41" s="601"/>
      <c r="AI41" s="601" t="s">
        <v>326</v>
      </c>
      <c r="AJ41" s="601"/>
      <c r="AK41" s="601"/>
      <c r="AL41" s="601"/>
      <c r="AM41" s="601" t="s">
        <v>327</v>
      </c>
      <c r="AN41" s="601"/>
      <c r="AO41" s="601"/>
      <c r="AP41" s="273"/>
      <c r="AQ41" s="132" t="s">
        <v>323</v>
      </c>
      <c r="AR41" s="135"/>
      <c r="AS41" s="135"/>
      <c r="AT41" s="136"/>
      <c r="AU41" s="789" t="s">
        <v>262</v>
      </c>
      <c r="AV41" s="789"/>
      <c r="AW41" s="789"/>
      <c r="AX41" s="790"/>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2"/>
      <c r="AF42" s="602"/>
      <c r="AG42" s="602"/>
      <c r="AH42" s="602"/>
      <c r="AI42" s="602"/>
      <c r="AJ42" s="602"/>
      <c r="AK42" s="602"/>
      <c r="AL42" s="602"/>
      <c r="AM42" s="602"/>
      <c r="AN42" s="602"/>
      <c r="AO42" s="602"/>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7" t="s">
        <v>16</v>
      </c>
      <c r="AC45" s="727"/>
      <c r="AD45" s="727"/>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8"/>
      <c r="AF50" s="809"/>
      <c r="AG50" s="809"/>
      <c r="AH50" s="809"/>
      <c r="AI50" s="808"/>
      <c r="AJ50" s="809"/>
      <c r="AK50" s="809"/>
      <c r="AL50" s="809"/>
      <c r="AM50" s="808"/>
      <c r="AN50" s="809"/>
      <c r="AO50" s="809"/>
      <c r="AP50" s="809"/>
      <c r="AQ50" s="258"/>
      <c r="AR50" s="194"/>
      <c r="AS50" s="194"/>
      <c r="AT50" s="259"/>
      <c r="AU50" s="349"/>
      <c r="AV50" s="349"/>
      <c r="AW50" s="349"/>
      <c r="AX50" s="350"/>
    </row>
    <row r="51" spans="1:50" ht="57" hidden="1" customHeight="1" x14ac:dyDescent="0.15">
      <c r="A51" s="78" t="s">
        <v>435</v>
      </c>
      <c r="B51" s="79"/>
      <c r="C51" s="79"/>
      <c r="D51" s="79"/>
      <c r="E51" s="76" t="s">
        <v>426</v>
      </c>
      <c r="F51" s="77"/>
      <c r="G51" s="50" t="s">
        <v>340</v>
      </c>
      <c r="H51" s="383"/>
      <c r="I51" s="384"/>
      <c r="J51" s="384"/>
      <c r="K51" s="384"/>
      <c r="L51" s="384"/>
      <c r="M51" s="384"/>
      <c r="N51" s="384"/>
      <c r="O51" s="385"/>
      <c r="P51" s="92"/>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hidden="1"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8"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8"/>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8"/>
      <c r="B55" s="358"/>
      <c r="C55" s="292"/>
      <c r="D55" s="292"/>
      <c r="E55" s="292"/>
      <c r="F55" s="293"/>
      <c r="G55" s="517"/>
      <c r="H55" s="517"/>
      <c r="I55" s="517"/>
      <c r="J55" s="517"/>
      <c r="K55" s="517"/>
      <c r="L55" s="517"/>
      <c r="M55" s="517"/>
      <c r="N55" s="517"/>
      <c r="O55" s="517"/>
      <c r="P55" s="517"/>
      <c r="Q55" s="517"/>
      <c r="R55" s="517"/>
      <c r="S55" s="517"/>
      <c r="T55" s="517"/>
      <c r="U55" s="517"/>
      <c r="V55" s="517"/>
      <c r="W55" s="517"/>
      <c r="X55" s="517"/>
      <c r="Y55" s="517"/>
      <c r="Z55" s="517"/>
      <c r="AA55" s="518"/>
      <c r="AB55" s="802"/>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hidden="1" customHeight="1" x14ac:dyDescent="0.15">
      <c r="A56" s="708"/>
      <c r="B56" s="358"/>
      <c r="C56" s="292"/>
      <c r="D56" s="292"/>
      <c r="E56" s="292"/>
      <c r="F56" s="293"/>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hidden="1" customHeight="1" x14ac:dyDescent="0.15">
      <c r="A57" s="708"/>
      <c r="B57" s="359"/>
      <c r="C57" s="360"/>
      <c r="D57" s="360"/>
      <c r="E57" s="360"/>
      <c r="F57" s="361"/>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hidden="1" customHeight="1" x14ac:dyDescent="0.15">
      <c r="A58" s="708"/>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1" t="s">
        <v>325</v>
      </c>
      <c r="AF58" s="601"/>
      <c r="AG58" s="601"/>
      <c r="AH58" s="601"/>
      <c r="AI58" s="601" t="s">
        <v>326</v>
      </c>
      <c r="AJ58" s="601"/>
      <c r="AK58" s="601"/>
      <c r="AL58" s="601"/>
      <c r="AM58" s="601" t="s">
        <v>327</v>
      </c>
      <c r="AN58" s="601"/>
      <c r="AO58" s="601"/>
      <c r="AP58" s="273"/>
      <c r="AQ58" s="132" t="s">
        <v>323</v>
      </c>
      <c r="AR58" s="135"/>
      <c r="AS58" s="135"/>
      <c r="AT58" s="136"/>
      <c r="AU58" s="789" t="s">
        <v>262</v>
      </c>
      <c r="AV58" s="789"/>
      <c r="AW58" s="789"/>
      <c r="AX58" s="790"/>
    </row>
    <row r="59" spans="1:50" ht="18.75" hidden="1" customHeight="1" x14ac:dyDescent="0.15">
      <c r="A59" s="708"/>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2"/>
      <c r="AF59" s="602"/>
      <c r="AG59" s="602"/>
      <c r="AH59" s="602"/>
      <c r="AI59" s="602"/>
      <c r="AJ59" s="602"/>
      <c r="AK59" s="602"/>
      <c r="AL59" s="602"/>
      <c r="AM59" s="602"/>
      <c r="AN59" s="602"/>
      <c r="AO59" s="602"/>
      <c r="AP59" s="276"/>
      <c r="AQ59" s="399"/>
      <c r="AR59" s="262"/>
      <c r="AS59" s="138" t="s">
        <v>324</v>
      </c>
      <c r="AT59" s="139"/>
      <c r="AU59" s="262"/>
      <c r="AV59" s="262"/>
      <c r="AW59" s="260" t="s">
        <v>310</v>
      </c>
      <c r="AX59" s="261"/>
    </row>
    <row r="60" spans="1:50" ht="22.5" hidden="1" customHeight="1" x14ac:dyDescent="0.15">
      <c r="A60" s="708"/>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8"/>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thickBot="1" x14ac:dyDescent="0.2">
      <c r="A62" s="708"/>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8"/>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1" t="s">
        <v>325</v>
      </c>
      <c r="AF63" s="601"/>
      <c r="AG63" s="601"/>
      <c r="AH63" s="601"/>
      <c r="AI63" s="601" t="s">
        <v>326</v>
      </c>
      <c r="AJ63" s="601"/>
      <c r="AK63" s="601"/>
      <c r="AL63" s="601"/>
      <c r="AM63" s="601" t="s">
        <v>327</v>
      </c>
      <c r="AN63" s="601"/>
      <c r="AO63" s="601"/>
      <c r="AP63" s="273"/>
      <c r="AQ63" s="132" t="s">
        <v>323</v>
      </c>
      <c r="AR63" s="135"/>
      <c r="AS63" s="135"/>
      <c r="AT63" s="136"/>
      <c r="AU63" s="789" t="s">
        <v>262</v>
      </c>
      <c r="AV63" s="789"/>
      <c r="AW63" s="789"/>
      <c r="AX63" s="790"/>
    </row>
    <row r="64" spans="1:50" ht="18.75" hidden="1" customHeight="1" x14ac:dyDescent="0.15">
      <c r="A64" s="708"/>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2"/>
      <c r="AF64" s="602"/>
      <c r="AG64" s="602"/>
      <c r="AH64" s="602"/>
      <c r="AI64" s="602"/>
      <c r="AJ64" s="602"/>
      <c r="AK64" s="602"/>
      <c r="AL64" s="602"/>
      <c r="AM64" s="602"/>
      <c r="AN64" s="602"/>
      <c r="AO64" s="602"/>
      <c r="AP64" s="276"/>
      <c r="AQ64" s="399"/>
      <c r="AR64" s="262"/>
      <c r="AS64" s="138" t="s">
        <v>324</v>
      </c>
      <c r="AT64" s="139"/>
      <c r="AU64" s="262"/>
      <c r="AV64" s="262"/>
      <c r="AW64" s="260" t="s">
        <v>310</v>
      </c>
      <c r="AX64" s="261"/>
    </row>
    <row r="65" spans="1:60" ht="22.5" hidden="1" customHeight="1" x14ac:dyDescent="0.15">
      <c r="A65" s="708"/>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8"/>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8"/>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8"/>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9" t="s">
        <v>262</v>
      </c>
      <c r="AV68" s="789"/>
      <c r="AW68" s="789"/>
      <c r="AX68" s="790"/>
    </row>
    <row r="69" spans="1:60" ht="18.75" hidden="1" customHeight="1" x14ac:dyDescent="0.15">
      <c r="A69" s="708"/>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08"/>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6"/>
      <c r="AC70" s="737"/>
      <c r="AD70" s="738"/>
      <c r="AE70" s="378"/>
      <c r="AF70" s="349"/>
      <c r="AG70" s="349"/>
      <c r="AH70" s="810"/>
      <c r="AI70" s="378"/>
      <c r="AJ70" s="349"/>
      <c r="AK70" s="349"/>
      <c r="AL70" s="810"/>
      <c r="AM70" s="378"/>
      <c r="AN70" s="349"/>
      <c r="AO70" s="349"/>
      <c r="AP70" s="349"/>
      <c r="AQ70" s="258"/>
      <c r="AR70" s="194"/>
      <c r="AS70" s="194"/>
      <c r="AT70" s="259"/>
      <c r="AU70" s="349"/>
      <c r="AV70" s="349"/>
      <c r="AW70" s="349"/>
      <c r="AX70" s="350"/>
    </row>
    <row r="71" spans="1:60" ht="22.5" hidden="1" customHeight="1" x14ac:dyDescent="0.15">
      <c r="A71" s="708"/>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0"/>
      <c r="AI71" s="378"/>
      <c r="AJ71" s="349"/>
      <c r="AK71" s="349"/>
      <c r="AL71" s="810"/>
      <c r="AM71" s="378"/>
      <c r="AN71" s="349"/>
      <c r="AO71" s="349"/>
      <c r="AP71" s="349"/>
      <c r="AQ71" s="258"/>
      <c r="AR71" s="194"/>
      <c r="AS71" s="194"/>
      <c r="AT71" s="259"/>
      <c r="AU71" s="349"/>
      <c r="AV71" s="349"/>
      <c r="AW71" s="349"/>
      <c r="AX71" s="350"/>
    </row>
    <row r="72" spans="1:60" ht="22.5" hidden="1" customHeight="1" thickBot="1" x14ac:dyDescent="0.2">
      <c r="A72" s="709"/>
      <c r="B72" s="294"/>
      <c r="C72" s="294"/>
      <c r="D72" s="294"/>
      <c r="E72" s="294"/>
      <c r="F72" s="295"/>
      <c r="G72" s="728"/>
      <c r="H72" s="729"/>
      <c r="I72" s="729"/>
      <c r="J72" s="729"/>
      <c r="K72" s="729"/>
      <c r="L72" s="729"/>
      <c r="M72" s="729"/>
      <c r="N72" s="729"/>
      <c r="O72" s="730"/>
      <c r="P72" s="355"/>
      <c r="Q72" s="355"/>
      <c r="R72" s="355"/>
      <c r="S72" s="355"/>
      <c r="T72" s="355"/>
      <c r="U72" s="355"/>
      <c r="V72" s="355"/>
      <c r="W72" s="355"/>
      <c r="X72" s="356"/>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60" ht="22.5" customHeight="1" x14ac:dyDescent="0.15">
      <c r="A74" s="286"/>
      <c r="B74" s="287"/>
      <c r="C74" s="287"/>
      <c r="D74" s="287"/>
      <c r="E74" s="287"/>
      <c r="F74" s="288"/>
      <c r="G74" s="97" t="s">
        <v>455</v>
      </c>
      <c r="H74" s="97"/>
      <c r="I74" s="97"/>
      <c r="J74" s="97"/>
      <c r="K74" s="97"/>
      <c r="L74" s="97"/>
      <c r="M74" s="97"/>
      <c r="N74" s="97"/>
      <c r="O74" s="97"/>
      <c r="P74" s="97"/>
      <c r="Q74" s="97"/>
      <c r="R74" s="97"/>
      <c r="S74" s="97"/>
      <c r="T74" s="97"/>
      <c r="U74" s="97"/>
      <c r="V74" s="97"/>
      <c r="W74" s="97"/>
      <c r="X74" s="117"/>
      <c r="Y74" s="280" t="s">
        <v>62</v>
      </c>
      <c r="Z74" s="281"/>
      <c r="AA74" s="282"/>
      <c r="AB74" s="312" t="s">
        <v>457</v>
      </c>
      <c r="AC74" s="312"/>
      <c r="AD74" s="312"/>
      <c r="AE74" s="237">
        <v>28</v>
      </c>
      <c r="AF74" s="237"/>
      <c r="AG74" s="237"/>
      <c r="AH74" s="237"/>
      <c r="AI74" s="237">
        <v>35</v>
      </c>
      <c r="AJ74" s="237"/>
      <c r="AK74" s="237"/>
      <c r="AL74" s="237"/>
      <c r="AM74" s="237">
        <v>20</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457</v>
      </c>
      <c r="AC75" s="312"/>
      <c r="AD75" s="312"/>
      <c r="AE75" s="237">
        <v>28</v>
      </c>
      <c r="AF75" s="237"/>
      <c r="AG75" s="237"/>
      <c r="AH75" s="237"/>
      <c r="AI75" s="237">
        <v>35</v>
      </c>
      <c r="AJ75" s="237"/>
      <c r="AK75" s="237"/>
      <c r="AL75" s="237"/>
      <c r="AM75" s="237">
        <v>38.799999999999997</v>
      </c>
      <c r="AN75" s="237"/>
      <c r="AO75" s="237"/>
      <c r="AP75" s="237"/>
      <c r="AQ75" s="237">
        <v>39</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4"/>
      <c r="AA78" s="735"/>
      <c r="AB78" s="736"/>
      <c r="AC78" s="737"/>
      <c r="AD78" s="738"/>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4"/>
      <c r="AA81" s="735"/>
      <c r="AB81" s="736"/>
      <c r="AC81" s="737"/>
      <c r="AD81" s="738"/>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4"/>
      <c r="AA84" s="735"/>
      <c r="AB84" s="736"/>
      <c r="AC84" s="737"/>
      <c r="AD84" s="738"/>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4"/>
      <c r="AA87" s="735"/>
      <c r="AB87" s="736"/>
      <c r="AC87" s="737"/>
      <c r="AD87" s="738"/>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4"/>
      <c r="Z88" s="625"/>
      <c r="AA88" s="626"/>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456</v>
      </c>
      <c r="H89" s="371"/>
      <c r="I89" s="371"/>
      <c r="J89" s="371"/>
      <c r="K89" s="371"/>
      <c r="L89" s="371"/>
      <c r="M89" s="371"/>
      <c r="N89" s="371"/>
      <c r="O89" s="371"/>
      <c r="P89" s="371"/>
      <c r="Q89" s="371"/>
      <c r="R89" s="371"/>
      <c r="S89" s="371"/>
      <c r="T89" s="371"/>
      <c r="U89" s="371"/>
      <c r="V89" s="371"/>
      <c r="W89" s="371"/>
      <c r="X89" s="371"/>
      <c r="Y89" s="246" t="s">
        <v>17</v>
      </c>
      <c r="Z89" s="247"/>
      <c r="AA89" s="248"/>
      <c r="AB89" s="313" t="s">
        <v>458</v>
      </c>
      <c r="AC89" s="314"/>
      <c r="AD89" s="315"/>
      <c r="AE89" s="237">
        <v>29970</v>
      </c>
      <c r="AF89" s="237"/>
      <c r="AG89" s="237"/>
      <c r="AH89" s="237"/>
      <c r="AI89" s="237">
        <v>29530</v>
      </c>
      <c r="AJ89" s="237"/>
      <c r="AK89" s="237"/>
      <c r="AL89" s="237"/>
      <c r="AM89" s="237">
        <v>36828</v>
      </c>
      <c r="AN89" s="237"/>
      <c r="AO89" s="237"/>
      <c r="AP89" s="237"/>
      <c r="AQ89" s="378">
        <v>29379</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2" t="s">
        <v>459</v>
      </c>
      <c r="AC90" s="683"/>
      <c r="AD90" s="684"/>
      <c r="AE90" s="367" t="s">
        <v>484</v>
      </c>
      <c r="AF90" s="367"/>
      <c r="AG90" s="367"/>
      <c r="AH90" s="367"/>
      <c r="AI90" s="367" t="s">
        <v>486</v>
      </c>
      <c r="AJ90" s="367"/>
      <c r="AK90" s="367"/>
      <c r="AL90" s="367"/>
      <c r="AM90" s="367" t="s">
        <v>485</v>
      </c>
      <c r="AN90" s="367"/>
      <c r="AO90" s="367"/>
      <c r="AP90" s="367"/>
      <c r="AQ90" s="367" t="s">
        <v>487</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4"/>
      <c r="Z91" s="625"/>
      <c r="AA91" s="626"/>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2" t="s">
        <v>56</v>
      </c>
      <c r="AC93" s="683"/>
      <c r="AD93" s="684"/>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4"/>
      <c r="Z94" s="625"/>
      <c r="AA94" s="626"/>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427</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2" t="s">
        <v>56</v>
      </c>
      <c r="AC96" s="683"/>
      <c r="AD96" s="684"/>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4"/>
      <c r="Z97" s="625"/>
      <c r="AA97" s="626"/>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1"/>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2"/>
      <c r="Y99" s="362" t="s">
        <v>55</v>
      </c>
      <c r="Z99" s="310"/>
      <c r="AA99" s="311"/>
      <c r="AB99" s="682" t="s">
        <v>56</v>
      </c>
      <c r="AC99" s="683"/>
      <c r="AD99" s="684"/>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7"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2"/>
      <c r="Z100" s="823"/>
      <c r="AA100" s="824"/>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433</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2" t="s">
        <v>321</v>
      </c>
      <c r="AC102" s="683"/>
      <c r="AD102" s="684"/>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8" t="s">
        <v>393</v>
      </c>
      <c r="B103" s="769"/>
      <c r="C103" s="783" t="s">
        <v>370</v>
      </c>
      <c r="D103" s="784"/>
      <c r="E103" s="784"/>
      <c r="F103" s="784"/>
      <c r="G103" s="784"/>
      <c r="H103" s="784"/>
      <c r="I103" s="784"/>
      <c r="J103" s="784"/>
      <c r="K103" s="785"/>
      <c r="L103" s="694" t="s">
        <v>387</v>
      </c>
      <c r="M103" s="694"/>
      <c r="N103" s="694"/>
      <c r="O103" s="694"/>
      <c r="P103" s="694"/>
      <c r="Q103" s="694"/>
      <c r="R103" s="424" t="s">
        <v>335</v>
      </c>
      <c r="S103" s="424"/>
      <c r="T103" s="424"/>
      <c r="U103" s="424"/>
      <c r="V103" s="424"/>
      <c r="W103" s="424"/>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3.1" customHeight="1" x14ac:dyDescent="0.15">
      <c r="A104" s="770"/>
      <c r="B104" s="771"/>
      <c r="C104" s="833" t="s">
        <v>460</v>
      </c>
      <c r="D104" s="834"/>
      <c r="E104" s="834"/>
      <c r="F104" s="834"/>
      <c r="G104" s="834"/>
      <c r="H104" s="834"/>
      <c r="I104" s="834"/>
      <c r="J104" s="834"/>
      <c r="K104" s="835"/>
      <c r="L104" s="243">
        <v>864</v>
      </c>
      <c r="M104" s="244"/>
      <c r="N104" s="244"/>
      <c r="O104" s="244"/>
      <c r="P104" s="244"/>
      <c r="Q104" s="245"/>
      <c r="R104" s="243">
        <v>982</v>
      </c>
      <c r="S104" s="244"/>
      <c r="T104" s="244"/>
      <c r="U104" s="244"/>
      <c r="V104" s="244"/>
      <c r="W104" s="245"/>
      <c r="X104" s="425" t="s">
        <v>522</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0"/>
      <c r="B105" s="771"/>
      <c r="C105" s="333" t="s">
        <v>461</v>
      </c>
      <c r="D105" s="334"/>
      <c r="E105" s="334"/>
      <c r="F105" s="334"/>
      <c r="G105" s="334"/>
      <c r="H105" s="334"/>
      <c r="I105" s="334"/>
      <c r="J105" s="334"/>
      <c r="K105" s="335"/>
      <c r="L105" s="243">
        <v>3</v>
      </c>
      <c r="M105" s="244"/>
      <c r="N105" s="244"/>
      <c r="O105" s="244"/>
      <c r="P105" s="244"/>
      <c r="Q105" s="245"/>
      <c r="R105" s="243">
        <v>4</v>
      </c>
      <c r="S105" s="244"/>
      <c r="T105" s="244"/>
      <c r="U105" s="244"/>
      <c r="V105" s="244"/>
      <c r="W105" s="245"/>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0"/>
      <c r="B106" s="771"/>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0"/>
      <c r="B107" s="771"/>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0"/>
      <c r="B108" s="771"/>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0"/>
      <c r="B109" s="771"/>
      <c r="C109" s="774"/>
      <c r="D109" s="775"/>
      <c r="E109" s="775"/>
      <c r="F109" s="775"/>
      <c r="G109" s="775"/>
      <c r="H109" s="775"/>
      <c r="I109" s="775"/>
      <c r="J109" s="775"/>
      <c r="K109" s="776"/>
      <c r="L109" s="243"/>
      <c r="M109" s="244"/>
      <c r="N109" s="244"/>
      <c r="O109" s="244"/>
      <c r="P109" s="244"/>
      <c r="Q109" s="245"/>
      <c r="R109" s="243"/>
      <c r="S109" s="244"/>
      <c r="T109" s="244"/>
      <c r="U109" s="244"/>
      <c r="V109" s="244"/>
      <c r="W109" s="245"/>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2"/>
      <c r="B110" s="773"/>
      <c r="C110" s="828" t="s">
        <v>22</v>
      </c>
      <c r="D110" s="829"/>
      <c r="E110" s="829"/>
      <c r="F110" s="829"/>
      <c r="G110" s="829"/>
      <c r="H110" s="829"/>
      <c r="I110" s="829"/>
      <c r="J110" s="829"/>
      <c r="K110" s="830"/>
      <c r="L110" s="330">
        <f>SUM(L104:Q109)</f>
        <v>867</v>
      </c>
      <c r="M110" s="331"/>
      <c r="N110" s="331"/>
      <c r="O110" s="331"/>
      <c r="P110" s="331"/>
      <c r="Q110" s="332"/>
      <c r="R110" s="330">
        <f>SUM(R104:W109)</f>
        <v>986</v>
      </c>
      <c r="S110" s="331"/>
      <c r="T110" s="331"/>
      <c r="U110" s="331"/>
      <c r="V110" s="331"/>
      <c r="W110" s="332"/>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34.5" customHeight="1" x14ac:dyDescent="0.15">
      <c r="A111" s="846" t="s">
        <v>344</v>
      </c>
      <c r="B111" s="847"/>
      <c r="C111" s="850" t="s">
        <v>341</v>
      </c>
      <c r="D111" s="847"/>
      <c r="E111" s="836" t="s">
        <v>382</v>
      </c>
      <c r="F111" s="837"/>
      <c r="G111" s="838" t="s">
        <v>446</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x14ac:dyDescent="0.15">
      <c r="A112" s="848"/>
      <c r="B112" s="843"/>
      <c r="C112" s="150"/>
      <c r="D112" s="843"/>
      <c r="E112" s="172" t="s">
        <v>381</v>
      </c>
      <c r="F112" s="177"/>
      <c r="G112" s="121" t="s">
        <v>512</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v>30</v>
      </c>
      <c r="AR114" s="262"/>
      <c r="AS114" s="138" t="s">
        <v>324</v>
      </c>
      <c r="AT114" s="139"/>
      <c r="AU114" s="137"/>
      <c r="AV114" s="137"/>
      <c r="AW114" s="138" t="s">
        <v>310</v>
      </c>
      <c r="AX114" s="189"/>
    </row>
    <row r="115" spans="1:50" ht="35.25" customHeight="1" x14ac:dyDescent="0.15">
      <c r="A115" s="848"/>
      <c r="B115" s="843"/>
      <c r="C115" s="150"/>
      <c r="D115" s="843"/>
      <c r="E115" s="150"/>
      <c r="F115" s="151"/>
      <c r="G115" s="116" t="s">
        <v>528</v>
      </c>
      <c r="H115" s="97"/>
      <c r="I115" s="97"/>
      <c r="J115" s="97"/>
      <c r="K115" s="97"/>
      <c r="L115" s="97"/>
      <c r="M115" s="97"/>
      <c r="N115" s="97"/>
      <c r="O115" s="97"/>
      <c r="P115" s="97"/>
      <c r="Q115" s="97"/>
      <c r="R115" s="97"/>
      <c r="S115" s="97"/>
      <c r="T115" s="97"/>
      <c r="U115" s="97"/>
      <c r="V115" s="97"/>
      <c r="W115" s="97"/>
      <c r="X115" s="117"/>
      <c r="Y115" s="190" t="s">
        <v>356</v>
      </c>
      <c r="Z115" s="191"/>
      <c r="AA115" s="192"/>
      <c r="AB115" s="166" t="s">
        <v>521</v>
      </c>
      <c r="AC115" s="193"/>
      <c r="AD115" s="193"/>
      <c r="AE115" s="167">
        <v>129</v>
      </c>
      <c r="AF115" s="194"/>
      <c r="AG115" s="194"/>
      <c r="AH115" s="194"/>
      <c r="AI115" s="167">
        <v>102</v>
      </c>
      <c r="AJ115" s="194"/>
      <c r="AK115" s="194"/>
      <c r="AL115" s="194"/>
      <c r="AM115" s="167" t="s">
        <v>527</v>
      </c>
      <c r="AN115" s="194"/>
      <c r="AO115" s="194"/>
      <c r="AP115" s="194"/>
      <c r="AQ115" s="167" t="s">
        <v>439</v>
      </c>
      <c r="AR115" s="194"/>
      <c r="AS115" s="194"/>
      <c r="AT115" s="194"/>
      <c r="AU115" s="167" t="s">
        <v>463</v>
      </c>
      <c r="AV115" s="194"/>
      <c r="AW115" s="194"/>
      <c r="AX115" s="195"/>
    </row>
    <row r="116" spans="1:50" ht="35.25" customHeight="1" x14ac:dyDescent="0.15">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521</v>
      </c>
      <c r="AC116" s="199"/>
      <c r="AD116" s="199"/>
      <c r="AE116" s="167">
        <v>180</v>
      </c>
      <c r="AF116" s="194"/>
      <c r="AG116" s="194"/>
      <c r="AH116" s="194"/>
      <c r="AI116" s="167">
        <v>180</v>
      </c>
      <c r="AJ116" s="194"/>
      <c r="AK116" s="194"/>
      <c r="AL116" s="194"/>
      <c r="AM116" s="167">
        <v>180</v>
      </c>
      <c r="AN116" s="194"/>
      <c r="AO116" s="194"/>
      <c r="AP116" s="194"/>
      <c r="AQ116" s="167">
        <v>180</v>
      </c>
      <c r="AR116" s="194"/>
      <c r="AS116" s="194"/>
      <c r="AT116" s="194"/>
      <c r="AU116" s="167" t="s">
        <v>452</v>
      </c>
      <c r="AV116" s="194"/>
      <c r="AW116" s="194"/>
      <c r="AX116" s="195"/>
    </row>
    <row r="117" spans="1:50" ht="18.75" hidden="1" customHeight="1" x14ac:dyDescent="0.15">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2" hidden="1" customHeight="1" x14ac:dyDescent="0.15">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9.5" hidden="1" customHeight="1" x14ac:dyDescent="0.15">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9.5" hidden="1" customHeight="1" x14ac:dyDescent="0.15">
      <c r="A135" s="848"/>
      <c r="B135" s="843"/>
      <c r="C135" s="150"/>
      <c r="D135" s="843"/>
      <c r="E135" s="150"/>
      <c r="F135" s="151"/>
      <c r="G135" s="116" t="s">
        <v>462</v>
      </c>
      <c r="H135" s="97"/>
      <c r="I135" s="97"/>
      <c r="J135" s="97"/>
      <c r="K135" s="97"/>
      <c r="L135" s="97"/>
      <c r="M135" s="97"/>
      <c r="N135" s="97"/>
      <c r="O135" s="97"/>
      <c r="P135" s="97"/>
      <c r="Q135" s="97"/>
      <c r="R135" s="97"/>
      <c r="S135" s="97"/>
      <c r="T135" s="97"/>
      <c r="U135" s="97"/>
      <c r="V135" s="97"/>
      <c r="W135" s="97"/>
      <c r="X135" s="117"/>
      <c r="Y135" s="123" t="s">
        <v>462</v>
      </c>
      <c r="Z135" s="87"/>
      <c r="AA135" s="87"/>
      <c r="AB135" s="86" t="s">
        <v>465</v>
      </c>
      <c r="AC135" s="87"/>
      <c r="AD135" s="87"/>
      <c r="AE135" s="92" t="s">
        <v>446</v>
      </c>
      <c r="AF135" s="92"/>
      <c r="AG135" s="92"/>
      <c r="AH135" s="92"/>
      <c r="AI135" s="92"/>
      <c r="AJ135" s="92"/>
      <c r="AK135" s="92"/>
      <c r="AL135" s="92"/>
      <c r="AM135" s="92"/>
      <c r="AN135" s="92"/>
      <c r="AO135" s="92"/>
      <c r="AP135" s="92"/>
      <c r="AQ135" s="92"/>
      <c r="AR135" s="92"/>
      <c r="AS135" s="92"/>
      <c r="AT135" s="92"/>
      <c r="AU135" s="92"/>
      <c r="AV135" s="92"/>
      <c r="AW135" s="92"/>
      <c r="AX135" s="93"/>
    </row>
    <row r="136" spans="1:50" ht="19.5" hidden="1" customHeight="1" x14ac:dyDescent="0.15">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9.5" hidden="1" customHeight="1" x14ac:dyDescent="0.15">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9.5" hidden="1" customHeight="1" x14ac:dyDescent="0.15">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446</v>
      </c>
      <c r="AF138" s="97"/>
      <c r="AG138" s="97"/>
      <c r="AH138" s="97"/>
      <c r="AI138" s="97"/>
      <c r="AJ138" s="97"/>
      <c r="AK138" s="97"/>
      <c r="AL138" s="97"/>
      <c r="AM138" s="97"/>
      <c r="AN138" s="97"/>
      <c r="AO138" s="97"/>
      <c r="AP138" s="97"/>
      <c r="AQ138" s="97"/>
      <c r="AR138" s="97"/>
      <c r="AS138" s="97"/>
      <c r="AT138" s="97"/>
      <c r="AU138" s="97"/>
      <c r="AV138" s="97"/>
      <c r="AW138" s="97"/>
      <c r="AX138" s="98"/>
    </row>
    <row r="139" spans="1:50" ht="19.5" hidden="1" customHeight="1" x14ac:dyDescent="0.15">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hidden="1" customHeight="1" x14ac:dyDescent="0.15">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8"/>
      <c r="B169" s="843"/>
      <c r="C169" s="150"/>
      <c r="D169" s="843"/>
      <c r="E169" s="96" t="s">
        <v>464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48"/>
      <c r="B411" s="843"/>
      <c r="C411" s="148" t="s">
        <v>343</v>
      </c>
      <c r="D411" s="842"/>
      <c r="E411" s="172" t="s">
        <v>366</v>
      </c>
      <c r="F411" s="177"/>
      <c r="G411" s="763" t="s">
        <v>362</v>
      </c>
      <c r="H411" s="146"/>
      <c r="I411" s="146"/>
      <c r="J411" s="764" t="s">
        <v>436</v>
      </c>
      <c r="K411" s="765"/>
      <c r="L411" s="765"/>
      <c r="M411" s="765"/>
      <c r="N411" s="765"/>
      <c r="O411" s="765"/>
      <c r="P411" s="765"/>
      <c r="Q411" s="765"/>
      <c r="R411" s="765"/>
      <c r="S411" s="765"/>
      <c r="T411" s="766"/>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7"/>
    </row>
    <row r="412" spans="1:50" ht="18.75" hidden="1" customHeight="1" x14ac:dyDescent="0.15">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438</v>
      </c>
      <c r="AF413" s="137"/>
      <c r="AG413" s="138" t="s">
        <v>324</v>
      </c>
      <c r="AH413" s="139"/>
      <c r="AI413" s="133"/>
      <c r="AJ413" s="133"/>
      <c r="AK413" s="133"/>
      <c r="AL413" s="134"/>
      <c r="AM413" s="133"/>
      <c r="AN413" s="133"/>
      <c r="AO413" s="133"/>
      <c r="AP413" s="134"/>
      <c r="AQ413" s="188" t="s">
        <v>441</v>
      </c>
      <c r="AR413" s="137"/>
      <c r="AS413" s="138" t="s">
        <v>324</v>
      </c>
      <c r="AT413" s="139"/>
      <c r="AU413" s="137" t="s">
        <v>441</v>
      </c>
      <c r="AV413" s="137"/>
      <c r="AW413" s="138" t="s">
        <v>310</v>
      </c>
      <c r="AX413" s="189"/>
    </row>
    <row r="414" spans="1:50" ht="22.5" hidden="1" customHeight="1" x14ac:dyDescent="0.15">
      <c r="A414" s="848"/>
      <c r="B414" s="843"/>
      <c r="C414" s="150"/>
      <c r="D414" s="843"/>
      <c r="E414" s="140"/>
      <c r="F414" s="141"/>
      <c r="G414" s="116" t="s">
        <v>437</v>
      </c>
      <c r="H414" s="97"/>
      <c r="I414" s="97"/>
      <c r="J414" s="97"/>
      <c r="K414" s="97"/>
      <c r="L414" s="97"/>
      <c r="M414" s="97"/>
      <c r="N414" s="97"/>
      <c r="O414" s="97"/>
      <c r="P414" s="97"/>
      <c r="Q414" s="97"/>
      <c r="R414" s="97"/>
      <c r="S414" s="97"/>
      <c r="T414" s="97"/>
      <c r="U414" s="97"/>
      <c r="V414" s="97"/>
      <c r="W414" s="97"/>
      <c r="X414" s="117"/>
      <c r="Y414" s="190" t="s">
        <v>14</v>
      </c>
      <c r="Z414" s="191"/>
      <c r="AA414" s="192"/>
      <c r="AB414" s="199" t="s">
        <v>438</v>
      </c>
      <c r="AC414" s="199"/>
      <c r="AD414" s="199"/>
      <c r="AE414" s="258" t="s">
        <v>441</v>
      </c>
      <c r="AF414" s="194"/>
      <c r="AG414" s="194"/>
      <c r="AH414" s="194"/>
      <c r="AI414" s="258" t="s">
        <v>441</v>
      </c>
      <c r="AJ414" s="194"/>
      <c r="AK414" s="194"/>
      <c r="AL414" s="194"/>
      <c r="AM414" s="258" t="s">
        <v>438</v>
      </c>
      <c r="AN414" s="194"/>
      <c r="AO414" s="194"/>
      <c r="AP414" s="259"/>
      <c r="AQ414" s="258" t="s">
        <v>438</v>
      </c>
      <c r="AR414" s="194"/>
      <c r="AS414" s="194"/>
      <c r="AT414" s="259"/>
      <c r="AU414" s="194" t="s">
        <v>440</v>
      </c>
      <c r="AV414" s="194"/>
      <c r="AW414" s="194"/>
      <c r="AX414" s="195"/>
    </row>
    <row r="415" spans="1:50" ht="22.5" hidden="1" customHeight="1" x14ac:dyDescent="0.15">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440</v>
      </c>
      <c r="AC415" s="193"/>
      <c r="AD415" s="193"/>
      <c r="AE415" s="258" t="s">
        <v>438</v>
      </c>
      <c r="AF415" s="194"/>
      <c r="AG415" s="194"/>
      <c r="AH415" s="259"/>
      <c r="AI415" s="258" t="s">
        <v>438</v>
      </c>
      <c r="AJ415" s="194"/>
      <c r="AK415" s="194"/>
      <c r="AL415" s="194"/>
      <c r="AM415" s="258" t="s">
        <v>438</v>
      </c>
      <c r="AN415" s="194"/>
      <c r="AO415" s="194"/>
      <c r="AP415" s="259"/>
      <c r="AQ415" s="258" t="s">
        <v>438</v>
      </c>
      <c r="AR415" s="194"/>
      <c r="AS415" s="194"/>
      <c r="AT415" s="259"/>
      <c r="AU415" s="194" t="s">
        <v>438</v>
      </c>
      <c r="AV415" s="194"/>
      <c r="AW415" s="194"/>
      <c r="AX415" s="195"/>
    </row>
    <row r="416" spans="1:50" ht="22.5" hidden="1" customHeight="1" x14ac:dyDescent="0.15">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438</v>
      </c>
      <c r="AF416" s="194"/>
      <c r="AG416" s="194"/>
      <c r="AH416" s="259"/>
      <c r="AI416" s="258" t="s">
        <v>440</v>
      </c>
      <c r="AJ416" s="194"/>
      <c r="AK416" s="194"/>
      <c r="AL416" s="194"/>
      <c r="AM416" s="258" t="s">
        <v>441</v>
      </c>
      <c r="AN416" s="194"/>
      <c r="AO416" s="194"/>
      <c r="AP416" s="259"/>
      <c r="AQ416" s="258" t="s">
        <v>441</v>
      </c>
      <c r="AR416" s="194"/>
      <c r="AS416" s="194"/>
      <c r="AT416" s="259"/>
      <c r="AU416" s="194" t="s">
        <v>438</v>
      </c>
      <c r="AV416" s="194"/>
      <c r="AW416" s="194"/>
      <c r="AX416" s="195"/>
    </row>
    <row r="417" spans="1:50" ht="18.75" hidden="1" customHeight="1" x14ac:dyDescent="0.15">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hidden="1" customHeight="1" x14ac:dyDescent="0.15">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438</v>
      </c>
      <c r="AF438" s="137"/>
      <c r="AG438" s="138" t="s">
        <v>324</v>
      </c>
      <c r="AH438" s="139"/>
      <c r="AI438" s="133"/>
      <c r="AJ438" s="133"/>
      <c r="AK438" s="133"/>
      <c r="AL438" s="134"/>
      <c r="AM438" s="133"/>
      <c r="AN438" s="133"/>
      <c r="AO438" s="133"/>
      <c r="AP438" s="134"/>
      <c r="AQ438" s="188" t="s">
        <v>438</v>
      </c>
      <c r="AR438" s="137"/>
      <c r="AS438" s="138" t="s">
        <v>324</v>
      </c>
      <c r="AT438" s="139"/>
      <c r="AU438" s="137" t="s">
        <v>438</v>
      </c>
      <c r="AV438" s="137"/>
      <c r="AW438" s="138" t="s">
        <v>310</v>
      </c>
      <c r="AX438" s="189"/>
    </row>
    <row r="439" spans="1:50" ht="22.5" hidden="1" customHeight="1" x14ac:dyDescent="0.15">
      <c r="A439" s="848"/>
      <c r="B439" s="843"/>
      <c r="C439" s="150"/>
      <c r="D439" s="843"/>
      <c r="E439" s="140"/>
      <c r="F439" s="141"/>
      <c r="G439" s="116" t="s">
        <v>438</v>
      </c>
      <c r="H439" s="97"/>
      <c r="I439" s="97"/>
      <c r="J439" s="97"/>
      <c r="K439" s="97"/>
      <c r="L439" s="97"/>
      <c r="M439" s="97"/>
      <c r="N439" s="97"/>
      <c r="O439" s="97"/>
      <c r="P439" s="97"/>
      <c r="Q439" s="97"/>
      <c r="R439" s="97"/>
      <c r="S439" s="97"/>
      <c r="T439" s="97"/>
      <c r="U439" s="97"/>
      <c r="V439" s="97"/>
      <c r="W439" s="97"/>
      <c r="X439" s="117"/>
      <c r="Y439" s="190" t="s">
        <v>14</v>
      </c>
      <c r="Z439" s="191"/>
      <c r="AA439" s="192"/>
      <c r="AB439" s="199" t="s">
        <v>438</v>
      </c>
      <c r="AC439" s="199"/>
      <c r="AD439" s="199"/>
      <c r="AE439" s="258" t="s">
        <v>438</v>
      </c>
      <c r="AF439" s="194"/>
      <c r="AG439" s="194"/>
      <c r="AH439" s="194"/>
      <c r="AI439" s="258" t="s">
        <v>438</v>
      </c>
      <c r="AJ439" s="194"/>
      <c r="AK439" s="194"/>
      <c r="AL439" s="194"/>
      <c r="AM439" s="258" t="s">
        <v>438</v>
      </c>
      <c r="AN439" s="194"/>
      <c r="AO439" s="194"/>
      <c r="AP439" s="259"/>
      <c r="AQ439" s="258" t="s">
        <v>438</v>
      </c>
      <c r="AR439" s="194"/>
      <c r="AS439" s="194"/>
      <c r="AT439" s="259"/>
      <c r="AU439" s="194" t="s">
        <v>438</v>
      </c>
      <c r="AV439" s="194"/>
      <c r="AW439" s="194"/>
      <c r="AX439" s="195"/>
    </row>
    <row r="440" spans="1:50" ht="22.5" hidden="1" customHeight="1" x14ac:dyDescent="0.15">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440</v>
      </c>
      <c r="AC440" s="193"/>
      <c r="AD440" s="193"/>
      <c r="AE440" s="258" t="s">
        <v>440</v>
      </c>
      <c r="AF440" s="194"/>
      <c r="AG440" s="194"/>
      <c r="AH440" s="259"/>
      <c r="AI440" s="258" t="s">
        <v>441</v>
      </c>
      <c r="AJ440" s="194"/>
      <c r="AK440" s="194"/>
      <c r="AL440" s="194"/>
      <c r="AM440" s="258" t="s">
        <v>438</v>
      </c>
      <c r="AN440" s="194"/>
      <c r="AO440" s="194"/>
      <c r="AP440" s="259"/>
      <c r="AQ440" s="258" t="s">
        <v>440</v>
      </c>
      <c r="AR440" s="194"/>
      <c r="AS440" s="194"/>
      <c r="AT440" s="259"/>
      <c r="AU440" s="194" t="s">
        <v>440</v>
      </c>
      <c r="AV440" s="194"/>
      <c r="AW440" s="194"/>
      <c r="AX440" s="195"/>
    </row>
    <row r="441" spans="1:50" ht="22.5" hidden="1" customHeight="1" x14ac:dyDescent="0.15">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438</v>
      </c>
      <c r="AF441" s="194"/>
      <c r="AG441" s="194"/>
      <c r="AH441" s="259"/>
      <c r="AI441" s="258" t="s">
        <v>438</v>
      </c>
      <c r="AJ441" s="194"/>
      <c r="AK441" s="194"/>
      <c r="AL441" s="194"/>
      <c r="AM441" s="258" t="s">
        <v>438</v>
      </c>
      <c r="AN441" s="194"/>
      <c r="AO441" s="194"/>
      <c r="AP441" s="259"/>
      <c r="AQ441" s="258" t="s">
        <v>438</v>
      </c>
      <c r="AR441" s="194"/>
      <c r="AS441" s="194"/>
      <c r="AT441" s="259"/>
      <c r="AU441" s="194" t="s">
        <v>438</v>
      </c>
      <c r="AV441" s="194"/>
      <c r="AW441" s="194"/>
      <c r="AX441" s="195"/>
    </row>
    <row r="442" spans="1:50" ht="18.75" hidden="1" customHeight="1" x14ac:dyDescent="0.15">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hidden="1" customHeight="1" x14ac:dyDescent="0.15">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8"/>
      <c r="B463" s="843"/>
      <c r="C463" s="150"/>
      <c r="D463" s="843"/>
      <c r="E463" s="96" t="s">
        <v>439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hidden="1" customHeight="1" x14ac:dyDescent="0.15">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hidden="1" customHeight="1" x14ac:dyDescent="0.15">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hidden="1" customHeight="1" x14ac:dyDescent="0.15">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hidden="1" customHeight="1" x14ac:dyDescent="0.15">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x14ac:dyDescent="0.15">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1" t="s">
        <v>36</v>
      </c>
      <c r="AH682" s="231"/>
      <c r="AI682" s="231"/>
      <c r="AJ682" s="231"/>
      <c r="AK682" s="231"/>
      <c r="AL682" s="231"/>
      <c r="AM682" s="231"/>
      <c r="AN682" s="231"/>
      <c r="AO682" s="231"/>
      <c r="AP682" s="231"/>
      <c r="AQ682" s="231"/>
      <c r="AR682" s="231"/>
      <c r="AS682" s="231"/>
      <c r="AT682" s="231"/>
      <c r="AU682" s="231"/>
      <c r="AV682" s="231"/>
      <c r="AW682" s="231"/>
      <c r="AX682" s="762"/>
    </row>
    <row r="683" spans="1:50" ht="26.25" customHeight="1" x14ac:dyDescent="0.15">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1" t="s">
        <v>445</v>
      </c>
      <c r="AE683" s="242"/>
      <c r="AF683" s="242"/>
      <c r="AG683" s="234" t="s">
        <v>466</v>
      </c>
      <c r="AH683" s="235"/>
      <c r="AI683" s="235"/>
      <c r="AJ683" s="235"/>
      <c r="AK683" s="235"/>
      <c r="AL683" s="235"/>
      <c r="AM683" s="235"/>
      <c r="AN683" s="235"/>
      <c r="AO683" s="235"/>
      <c r="AP683" s="235"/>
      <c r="AQ683" s="235"/>
      <c r="AR683" s="235"/>
      <c r="AS683" s="235"/>
      <c r="AT683" s="235"/>
      <c r="AU683" s="235"/>
      <c r="AV683" s="235"/>
      <c r="AW683" s="235"/>
      <c r="AX683" s="236"/>
    </row>
    <row r="684" spans="1:50" ht="46.5" customHeight="1" x14ac:dyDescent="0.15">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3"/>
      <c r="AD684" s="129" t="s">
        <v>445</v>
      </c>
      <c r="AE684" s="130"/>
      <c r="AF684" s="130"/>
      <c r="AG684" s="126" t="s">
        <v>467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445</v>
      </c>
      <c r="AE685" s="623"/>
      <c r="AF685" s="623"/>
      <c r="AG685" s="436" t="s">
        <v>468</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4" t="s">
        <v>445</v>
      </c>
      <c r="AE686" s="435"/>
      <c r="AF686" s="435"/>
      <c r="AG686" s="96" t="s">
        <v>469</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56"/>
      <c r="D687" s="657"/>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489</v>
      </c>
      <c r="AE687" s="130"/>
      <c r="AF687" s="503"/>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89"/>
      <c r="B688" s="490"/>
      <c r="C688" s="658"/>
      <c r="D688" s="659"/>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488</v>
      </c>
      <c r="AE688" s="642"/>
      <c r="AF688" s="642"/>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6" t="s">
        <v>470</v>
      </c>
      <c r="AE689" s="407"/>
      <c r="AF689" s="407"/>
      <c r="AG689" s="612" t="s">
        <v>471</v>
      </c>
      <c r="AH689" s="613"/>
      <c r="AI689" s="613"/>
      <c r="AJ689" s="613"/>
      <c r="AK689" s="613"/>
      <c r="AL689" s="613"/>
      <c r="AM689" s="613"/>
      <c r="AN689" s="613"/>
      <c r="AO689" s="613"/>
      <c r="AP689" s="613"/>
      <c r="AQ689" s="613"/>
      <c r="AR689" s="613"/>
      <c r="AS689" s="613"/>
      <c r="AT689" s="613"/>
      <c r="AU689" s="613"/>
      <c r="AV689" s="613"/>
      <c r="AW689" s="613"/>
      <c r="AX689" s="614"/>
    </row>
    <row r="690" spans="1:64" ht="30" customHeight="1" x14ac:dyDescent="0.15">
      <c r="A690" s="489"/>
      <c r="B690" s="491"/>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445</v>
      </c>
      <c r="AE690" s="130"/>
      <c r="AF690" s="130"/>
      <c r="AG690" s="126" t="s">
        <v>472</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470</v>
      </c>
      <c r="AE691" s="130"/>
      <c r="AF691" s="130"/>
      <c r="AG691" s="126" t="s">
        <v>473</v>
      </c>
      <c r="AH691" s="127"/>
      <c r="AI691" s="127"/>
      <c r="AJ691" s="127"/>
      <c r="AK691" s="127"/>
      <c r="AL691" s="127"/>
      <c r="AM691" s="127"/>
      <c r="AN691" s="127"/>
      <c r="AO691" s="127"/>
      <c r="AP691" s="127"/>
      <c r="AQ691" s="127"/>
      <c r="AR691" s="127"/>
      <c r="AS691" s="127"/>
      <c r="AT691" s="127"/>
      <c r="AU691" s="127"/>
      <c r="AV691" s="127"/>
      <c r="AW691" s="127"/>
      <c r="AX691" s="128"/>
    </row>
    <row r="692" spans="1:64" ht="27.75" customHeight="1" x14ac:dyDescent="0.15">
      <c r="A692" s="489"/>
      <c r="B692" s="491"/>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7"/>
      <c r="AD692" s="129" t="s">
        <v>445</v>
      </c>
      <c r="AE692" s="130"/>
      <c r="AF692" s="130"/>
      <c r="AG692" s="126" t="s">
        <v>474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7"/>
      <c r="AD693" s="622" t="s">
        <v>470</v>
      </c>
      <c r="AE693" s="623"/>
      <c r="AF693" s="623"/>
      <c r="AG693" s="677" t="s">
        <v>475</v>
      </c>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30.75" customHeight="1" x14ac:dyDescent="0.15">
      <c r="A694" s="492"/>
      <c r="B694" s="493"/>
      <c r="C694" s="494" t="s">
        <v>420</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445</v>
      </c>
      <c r="AE694" s="675"/>
      <c r="AF694" s="676"/>
      <c r="AG694" s="669" t="s">
        <v>476</v>
      </c>
      <c r="AH694" s="404"/>
      <c r="AI694" s="404"/>
      <c r="AJ694" s="404"/>
      <c r="AK694" s="404"/>
      <c r="AL694" s="404"/>
      <c r="AM694" s="404"/>
      <c r="AN694" s="404"/>
      <c r="AO694" s="404"/>
      <c r="AP694" s="404"/>
      <c r="AQ694" s="404"/>
      <c r="AR694" s="404"/>
      <c r="AS694" s="404"/>
      <c r="AT694" s="404"/>
      <c r="AU694" s="404"/>
      <c r="AV694" s="404"/>
      <c r="AW694" s="404"/>
      <c r="AX694" s="670"/>
      <c r="BG694" s="10"/>
      <c r="BH694" s="10"/>
      <c r="BI694" s="10"/>
      <c r="BJ694" s="10"/>
    </row>
    <row r="695" spans="1:64" ht="33" customHeight="1" x14ac:dyDescent="0.15">
      <c r="A695" s="487" t="s">
        <v>45</v>
      </c>
      <c r="B695" s="627"/>
      <c r="C695" s="628" t="s">
        <v>421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6" t="s">
        <v>445</v>
      </c>
      <c r="AE695" s="407"/>
      <c r="AF695" s="640"/>
      <c r="AG695" s="612" t="s">
        <v>515</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2" t="s">
        <v>445</v>
      </c>
      <c r="AE696" s="473"/>
      <c r="AF696" s="473"/>
      <c r="AG696" s="126" t="s">
        <v>477</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445</v>
      </c>
      <c r="AE697" s="130"/>
      <c r="AF697" s="130"/>
      <c r="AG697" s="126" t="s">
        <v>478</v>
      </c>
      <c r="AH697" s="127"/>
      <c r="AI697" s="127"/>
      <c r="AJ697" s="127"/>
      <c r="AK697" s="127"/>
      <c r="AL697" s="127"/>
      <c r="AM697" s="127"/>
      <c r="AN697" s="127"/>
      <c r="AO697" s="127"/>
      <c r="AP697" s="127"/>
      <c r="AQ697" s="127"/>
      <c r="AR697" s="127"/>
      <c r="AS697" s="127"/>
      <c r="AT697" s="127"/>
      <c r="AU697" s="127"/>
      <c r="AV697" s="127"/>
      <c r="AW697" s="127"/>
      <c r="AX697" s="128"/>
    </row>
    <row r="698" spans="1:64" ht="27" customHeight="1" x14ac:dyDescent="0.15">
      <c r="A698" s="492"/>
      <c r="B698" s="493"/>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445</v>
      </c>
      <c r="AE698" s="130"/>
      <c r="AF698" s="130"/>
      <c r="AG698" s="99" t="s">
        <v>479</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6" t="s">
        <v>470</v>
      </c>
      <c r="AE699" s="407"/>
      <c r="AF699" s="407"/>
      <c r="AG699" s="96" t="s">
        <v>481</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1" t="s">
        <v>0</v>
      </c>
      <c r="Q700" s="401"/>
      <c r="R700" s="401"/>
      <c r="S700" s="615"/>
      <c r="T700" s="400" t="s">
        <v>29</v>
      </c>
      <c r="U700" s="401"/>
      <c r="V700" s="401"/>
      <c r="W700" s="401"/>
      <c r="X700" s="401"/>
      <c r="Y700" s="401"/>
      <c r="Z700" s="401"/>
      <c r="AA700" s="401"/>
      <c r="AB700" s="401"/>
      <c r="AC700" s="401"/>
      <c r="AD700" s="401"/>
      <c r="AE700" s="401"/>
      <c r="AF700" s="402"/>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18"/>
      <c r="B701" s="619"/>
      <c r="C701" s="238" t="s">
        <v>480</v>
      </c>
      <c r="D701" s="239"/>
      <c r="E701" s="239"/>
      <c r="F701" s="239"/>
      <c r="G701" s="239"/>
      <c r="H701" s="239"/>
      <c r="I701" s="239"/>
      <c r="J701" s="239"/>
      <c r="K701" s="239"/>
      <c r="L701" s="239"/>
      <c r="M701" s="239"/>
      <c r="N701" s="239"/>
      <c r="O701" s="240"/>
      <c r="P701" s="438" t="s">
        <v>480</v>
      </c>
      <c r="Q701" s="438"/>
      <c r="R701" s="438"/>
      <c r="S701" s="439"/>
      <c r="T701" s="440" t="s">
        <v>481</v>
      </c>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18"/>
      <c r="B702" s="619"/>
      <c r="C702" s="238" t="s">
        <v>481</v>
      </c>
      <c r="D702" s="239"/>
      <c r="E702" s="239"/>
      <c r="F702" s="239"/>
      <c r="G702" s="239"/>
      <c r="H702" s="239"/>
      <c r="I702" s="239"/>
      <c r="J702" s="239"/>
      <c r="K702" s="239"/>
      <c r="L702" s="239"/>
      <c r="M702" s="239"/>
      <c r="N702" s="239"/>
      <c r="O702" s="240"/>
      <c r="P702" s="438" t="s">
        <v>482</v>
      </c>
      <c r="Q702" s="438"/>
      <c r="R702" s="438"/>
      <c r="S702" s="439"/>
      <c r="T702" s="440" t="s">
        <v>481</v>
      </c>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18"/>
      <c r="B703" s="619"/>
      <c r="C703" s="238" t="s">
        <v>481</v>
      </c>
      <c r="D703" s="239"/>
      <c r="E703" s="239"/>
      <c r="F703" s="239"/>
      <c r="G703" s="239"/>
      <c r="H703" s="239"/>
      <c r="I703" s="239"/>
      <c r="J703" s="239"/>
      <c r="K703" s="239"/>
      <c r="L703" s="239"/>
      <c r="M703" s="239"/>
      <c r="N703" s="239"/>
      <c r="O703" s="240"/>
      <c r="P703" s="438" t="s">
        <v>481</v>
      </c>
      <c r="Q703" s="438"/>
      <c r="R703" s="438"/>
      <c r="S703" s="439"/>
      <c r="T703" s="440" t="s">
        <v>482</v>
      </c>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x14ac:dyDescent="0.15">
      <c r="A704" s="618"/>
      <c r="B704" s="619"/>
      <c r="C704" s="238"/>
      <c r="D704" s="239"/>
      <c r="E704" s="239"/>
      <c r="F704" s="239"/>
      <c r="G704" s="239"/>
      <c r="H704" s="239"/>
      <c r="I704" s="239"/>
      <c r="J704" s="239"/>
      <c r="K704" s="239"/>
      <c r="L704" s="239"/>
      <c r="M704" s="239"/>
      <c r="N704" s="239"/>
      <c r="O704" s="240"/>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hidden="1"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2" t="s">
        <v>60</v>
      </c>
      <c r="D706" s="443"/>
      <c r="E706" s="443"/>
      <c r="F706" s="444"/>
      <c r="G706" s="457" t="s">
        <v>483</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520</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71.25" customHeight="1" thickBot="1" x14ac:dyDescent="0.2">
      <c r="A709" s="481" t="s">
        <v>526</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86.25" customHeight="1" thickBot="1" x14ac:dyDescent="0.2">
      <c r="A711" s="661" t="s">
        <v>266</v>
      </c>
      <c r="B711" s="662"/>
      <c r="C711" s="662"/>
      <c r="D711" s="662"/>
      <c r="E711" s="663"/>
      <c r="F711" s="605" t="s">
        <v>524</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9.5" customHeight="1" thickBot="1" x14ac:dyDescent="0.2">
      <c r="A713" s="514" t="s">
        <v>523</v>
      </c>
      <c r="B713" s="515"/>
      <c r="C713" s="515"/>
      <c r="D713" s="515"/>
      <c r="E713" s="516"/>
      <c r="F713" s="484" t="s">
        <v>525</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55.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8" t="s">
        <v>388</v>
      </c>
      <c r="B717" s="424"/>
      <c r="C717" s="424"/>
      <c r="D717" s="424"/>
      <c r="E717" s="424"/>
      <c r="F717" s="424"/>
      <c r="G717" s="421" t="s">
        <v>446</v>
      </c>
      <c r="H717" s="422"/>
      <c r="I717" s="422"/>
      <c r="J717" s="422"/>
      <c r="K717" s="422"/>
      <c r="L717" s="422"/>
      <c r="M717" s="422"/>
      <c r="N717" s="422"/>
      <c r="O717" s="422"/>
      <c r="P717" s="422"/>
      <c r="Q717" s="424" t="s">
        <v>329</v>
      </c>
      <c r="R717" s="424"/>
      <c r="S717" s="424"/>
      <c r="T717" s="424"/>
      <c r="U717" s="424"/>
      <c r="V717" s="424"/>
      <c r="W717" s="422">
        <v>77</v>
      </c>
      <c r="X717" s="422"/>
      <c r="Y717" s="422"/>
      <c r="Z717" s="422"/>
      <c r="AA717" s="422"/>
      <c r="AB717" s="422"/>
      <c r="AC717" s="422"/>
      <c r="AD717" s="422"/>
      <c r="AE717" s="422"/>
      <c r="AF717" s="422"/>
      <c r="AG717" s="424" t="s">
        <v>330</v>
      </c>
      <c r="AH717" s="424"/>
      <c r="AI717" s="424"/>
      <c r="AJ717" s="424"/>
      <c r="AK717" s="424"/>
      <c r="AL717" s="424"/>
      <c r="AM717" s="422">
        <v>76</v>
      </c>
      <c r="AN717" s="422"/>
      <c r="AO717" s="422"/>
      <c r="AP717" s="422"/>
      <c r="AQ717" s="422"/>
      <c r="AR717" s="422"/>
      <c r="AS717" s="422"/>
      <c r="AT717" s="422"/>
      <c r="AU717" s="422"/>
      <c r="AV717" s="422"/>
      <c r="AW717" s="51"/>
      <c r="AX717" s="52"/>
    </row>
    <row r="718" spans="1:50" ht="19.899999999999999" customHeight="1" thickBot="1" x14ac:dyDescent="0.2">
      <c r="A718" s="504" t="s">
        <v>331</v>
      </c>
      <c r="B718" s="480"/>
      <c r="C718" s="480"/>
      <c r="D718" s="480"/>
      <c r="E718" s="480"/>
      <c r="F718" s="480"/>
      <c r="G718" s="423">
        <v>122</v>
      </c>
      <c r="H718" s="423"/>
      <c r="I718" s="423"/>
      <c r="J718" s="423"/>
      <c r="K718" s="423"/>
      <c r="L718" s="423"/>
      <c r="M718" s="423"/>
      <c r="N718" s="423"/>
      <c r="O718" s="423"/>
      <c r="P718" s="423"/>
      <c r="Q718" s="480" t="s">
        <v>332</v>
      </c>
      <c r="R718" s="480"/>
      <c r="S718" s="480"/>
      <c r="T718" s="480"/>
      <c r="U718" s="480"/>
      <c r="V718" s="480"/>
      <c r="W718" s="590">
        <v>127</v>
      </c>
      <c r="X718" s="590"/>
      <c r="Y718" s="590"/>
      <c r="Z718" s="590"/>
      <c r="AA718" s="590"/>
      <c r="AB718" s="590"/>
      <c r="AC718" s="590"/>
      <c r="AD718" s="590"/>
      <c r="AE718" s="590"/>
      <c r="AF718" s="590"/>
      <c r="AG718" s="480" t="s">
        <v>333</v>
      </c>
      <c r="AH718" s="480"/>
      <c r="AI718" s="480"/>
      <c r="AJ718" s="480"/>
      <c r="AK718" s="480"/>
      <c r="AL718" s="480"/>
      <c r="AM718" s="445">
        <v>131</v>
      </c>
      <c r="AN718" s="445"/>
      <c r="AO718" s="445"/>
      <c r="AP718" s="445"/>
      <c r="AQ718" s="445"/>
      <c r="AR718" s="445"/>
      <c r="AS718" s="445"/>
      <c r="AT718" s="445"/>
      <c r="AU718" s="445"/>
      <c r="AV718" s="445"/>
      <c r="AW718" s="53"/>
      <c r="AX718" s="54"/>
    </row>
    <row r="719" spans="1:50" ht="23.6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36.7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60"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42.7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65.2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54.7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54"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53.2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36"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497</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501</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x14ac:dyDescent="0.15">
      <c r="A759" s="477"/>
      <c r="B759" s="478"/>
      <c r="C759" s="478"/>
      <c r="D759" s="478"/>
      <c r="E759" s="478"/>
      <c r="F759" s="479"/>
      <c r="G759" s="442"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2"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t="s">
        <v>490</v>
      </c>
      <c r="H760" s="512"/>
      <c r="I760" s="512"/>
      <c r="J760" s="512"/>
      <c r="K760" s="513"/>
      <c r="L760" s="505" t="s">
        <v>491</v>
      </c>
      <c r="M760" s="506"/>
      <c r="N760" s="506"/>
      <c r="O760" s="506"/>
      <c r="P760" s="506"/>
      <c r="Q760" s="506"/>
      <c r="R760" s="506"/>
      <c r="S760" s="506"/>
      <c r="T760" s="506"/>
      <c r="U760" s="506"/>
      <c r="V760" s="506"/>
      <c r="W760" s="506"/>
      <c r="X760" s="507"/>
      <c r="Y760" s="467">
        <v>3</v>
      </c>
      <c r="Z760" s="468"/>
      <c r="AA760" s="468"/>
      <c r="AB760" s="667"/>
      <c r="AC760" s="511" t="s">
        <v>492</v>
      </c>
      <c r="AD760" s="512"/>
      <c r="AE760" s="512"/>
      <c r="AF760" s="512"/>
      <c r="AG760" s="513"/>
      <c r="AH760" s="505" t="s">
        <v>493</v>
      </c>
      <c r="AI760" s="506"/>
      <c r="AJ760" s="506"/>
      <c r="AK760" s="506"/>
      <c r="AL760" s="506"/>
      <c r="AM760" s="506"/>
      <c r="AN760" s="506"/>
      <c r="AO760" s="506"/>
      <c r="AP760" s="506"/>
      <c r="AQ760" s="506"/>
      <c r="AR760" s="506"/>
      <c r="AS760" s="506"/>
      <c r="AT760" s="507"/>
      <c r="AU760" s="467">
        <v>167</v>
      </c>
      <c r="AV760" s="468"/>
      <c r="AW760" s="468"/>
      <c r="AX760" s="469"/>
    </row>
    <row r="761" spans="1:50" ht="24.75" customHeight="1" x14ac:dyDescent="0.15">
      <c r="A761" s="477"/>
      <c r="B761" s="478"/>
      <c r="C761" s="478"/>
      <c r="D761" s="478"/>
      <c r="E761" s="478"/>
      <c r="F761" s="479"/>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t="s">
        <v>516</v>
      </c>
      <c r="AD761" s="415"/>
      <c r="AE761" s="415"/>
      <c r="AF761" s="415"/>
      <c r="AG761" s="416"/>
      <c r="AH761" s="408" t="s">
        <v>517</v>
      </c>
      <c r="AI761" s="409"/>
      <c r="AJ761" s="409"/>
      <c r="AK761" s="409"/>
      <c r="AL761" s="409"/>
      <c r="AM761" s="409"/>
      <c r="AN761" s="409"/>
      <c r="AO761" s="409"/>
      <c r="AP761" s="409"/>
      <c r="AQ761" s="409"/>
      <c r="AR761" s="409"/>
      <c r="AS761" s="409"/>
      <c r="AT761" s="410"/>
      <c r="AU761" s="411">
        <v>8</v>
      </c>
      <c r="AV761" s="412"/>
      <c r="AW761" s="412"/>
      <c r="AX761" s="413"/>
    </row>
    <row r="762" spans="1:50" ht="24.75" customHeight="1" x14ac:dyDescent="0.15">
      <c r="A762" s="477"/>
      <c r="B762" s="478"/>
      <c r="C762" s="478"/>
      <c r="D762" s="478"/>
      <c r="E762" s="478"/>
      <c r="F762" s="479"/>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x14ac:dyDescent="0.15">
      <c r="A763" s="477"/>
      <c r="B763" s="478"/>
      <c r="C763" s="478"/>
      <c r="D763" s="478"/>
      <c r="E763" s="478"/>
      <c r="F763" s="479"/>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7"/>
      <c r="B764" s="478"/>
      <c r="C764" s="478"/>
      <c r="D764" s="478"/>
      <c r="E764" s="478"/>
      <c r="F764" s="479"/>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7"/>
      <c r="B765" s="478"/>
      <c r="C765" s="478"/>
      <c r="D765" s="478"/>
      <c r="E765" s="478"/>
      <c r="F765" s="479"/>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7"/>
      <c r="B766" s="478"/>
      <c r="C766" s="478"/>
      <c r="D766" s="478"/>
      <c r="E766" s="478"/>
      <c r="F766" s="479"/>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7"/>
      <c r="B767" s="478"/>
      <c r="C767" s="478"/>
      <c r="D767" s="478"/>
      <c r="E767" s="478"/>
      <c r="F767" s="479"/>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7"/>
      <c r="B768" s="478"/>
      <c r="C768" s="478"/>
      <c r="D768" s="478"/>
      <c r="E768" s="478"/>
      <c r="F768" s="479"/>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7"/>
      <c r="B769" s="478"/>
      <c r="C769" s="478"/>
      <c r="D769" s="478"/>
      <c r="E769" s="478"/>
      <c r="F769" s="479"/>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3</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175</v>
      </c>
      <c r="AV770" s="691"/>
      <c r="AW770" s="691"/>
      <c r="AX770" s="693"/>
    </row>
    <row r="771" spans="1:50" ht="30" customHeight="1" x14ac:dyDescent="0.15">
      <c r="A771" s="477"/>
      <c r="B771" s="478"/>
      <c r="C771" s="478"/>
      <c r="D771" s="478"/>
      <c r="E771" s="478"/>
      <c r="F771" s="479"/>
      <c r="G771" s="464" t="s">
        <v>495</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505</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x14ac:dyDescent="0.15">
      <c r="A772" s="477"/>
      <c r="B772" s="478"/>
      <c r="C772" s="478"/>
      <c r="D772" s="478"/>
      <c r="E772" s="478"/>
      <c r="F772" s="479"/>
      <c r="G772" s="442"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2"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t="s">
        <v>492</v>
      </c>
      <c r="H773" s="512"/>
      <c r="I773" s="512"/>
      <c r="J773" s="512"/>
      <c r="K773" s="513"/>
      <c r="L773" s="505" t="s">
        <v>494</v>
      </c>
      <c r="M773" s="506"/>
      <c r="N773" s="506"/>
      <c r="O773" s="506"/>
      <c r="P773" s="506"/>
      <c r="Q773" s="506"/>
      <c r="R773" s="506"/>
      <c r="S773" s="506"/>
      <c r="T773" s="506"/>
      <c r="U773" s="506"/>
      <c r="V773" s="506"/>
      <c r="W773" s="506"/>
      <c r="X773" s="507"/>
      <c r="Y773" s="467">
        <v>316</v>
      </c>
      <c r="Z773" s="468"/>
      <c r="AA773" s="468"/>
      <c r="AB773" s="667"/>
      <c r="AC773" s="511" t="s">
        <v>492</v>
      </c>
      <c r="AD773" s="512"/>
      <c r="AE773" s="512"/>
      <c r="AF773" s="512"/>
      <c r="AG773" s="513"/>
      <c r="AH773" s="505" t="s">
        <v>493</v>
      </c>
      <c r="AI773" s="506"/>
      <c r="AJ773" s="506"/>
      <c r="AK773" s="506"/>
      <c r="AL773" s="506"/>
      <c r="AM773" s="506"/>
      <c r="AN773" s="506"/>
      <c r="AO773" s="506"/>
      <c r="AP773" s="506"/>
      <c r="AQ773" s="506"/>
      <c r="AR773" s="506"/>
      <c r="AS773" s="506"/>
      <c r="AT773" s="507"/>
      <c r="AU773" s="467">
        <v>218</v>
      </c>
      <c r="AV773" s="468"/>
      <c r="AW773" s="468"/>
      <c r="AX773" s="469"/>
    </row>
    <row r="774" spans="1:50" ht="24.75" customHeight="1" x14ac:dyDescent="0.15">
      <c r="A774" s="477"/>
      <c r="B774" s="478"/>
      <c r="C774" s="478"/>
      <c r="D774" s="478"/>
      <c r="E774" s="478"/>
      <c r="F774" s="479"/>
      <c r="G774" s="414" t="s">
        <v>516</v>
      </c>
      <c r="H774" s="415"/>
      <c r="I774" s="415"/>
      <c r="J774" s="415"/>
      <c r="K774" s="416"/>
      <c r="L774" s="408" t="s">
        <v>517</v>
      </c>
      <c r="M774" s="409"/>
      <c r="N774" s="409"/>
      <c r="O774" s="409"/>
      <c r="P774" s="409"/>
      <c r="Q774" s="409"/>
      <c r="R774" s="409"/>
      <c r="S774" s="409"/>
      <c r="T774" s="409"/>
      <c r="U774" s="409"/>
      <c r="V774" s="409"/>
      <c r="W774" s="409"/>
      <c r="X774" s="410"/>
      <c r="Y774" s="411">
        <v>16</v>
      </c>
      <c r="Z774" s="412"/>
      <c r="AA774" s="412"/>
      <c r="AB774" s="420"/>
      <c r="AC774" s="414" t="s">
        <v>518</v>
      </c>
      <c r="AD774" s="415"/>
      <c r="AE774" s="415"/>
      <c r="AF774" s="415"/>
      <c r="AG774" s="416"/>
      <c r="AH774" s="408" t="s">
        <v>519</v>
      </c>
      <c r="AI774" s="409"/>
      <c r="AJ774" s="409"/>
      <c r="AK774" s="409"/>
      <c r="AL774" s="409"/>
      <c r="AM774" s="409"/>
      <c r="AN774" s="409"/>
      <c r="AO774" s="409"/>
      <c r="AP774" s="409"/>
      <c r="AQ774" s="409"/>
      <c r="AR774" s="409"/>
      <c r="AS774" s="409"/>
      <c r="AT774" s="410"/>
      <c r="AU774" s="411">
        <v>18</v>
      </c>
      <c r="AV774" s="412"/>
      <c r="AW774" s="412"/>
      <c r="AX774" s="413"/>
    </row>
    <row r="775" spans="1:50" ht="24.75" customHeight="1" x14ac:dyDescent="0.15">
      <c r="A775" s="477"/>
      <c r="B775" s="478"/>
      <c r="C775" s="478"/>
      <c r="D775" s="478"/>
      <c r="E775" s="478"/>
      <c r="F775" s="479"/>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77"/>
      <c r="B776" s="478"/>
      <c r="C776" s="478"/>
      <c r="D776" s="478"/>
      <c r="E776" s="478"/>
      <c r="F776" s="479"/>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77"/>
      <c r="B777" s="478"/>
      <c r="C777" s="478"/>
      <c r="D777" s="478"/>
      <c r="E777" s="478"/>
      <c r="F777" s="479"/>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77"/>
      <c r="B778" s="478"/>
      <c r="C778" s="478"/>
      <c r="D778" s="478"/>
      <c r="E778" s="478"/>
      <c r="F778" s="479"/>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77"/>
      <c r="B779" s="478"/>
      <c r="C779" s="478"/>
      <c r="D779" s="478"/>
      <c r="E779" s="478"/>
      <c r="F779" s="479"/>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77"/>
      <c r="B780" s="478"/>
      <c r="C780" s="478"/>
      <c r="D780" s="478"/>
      <c r="E780" s="478"/>
      <c r="F780" s="479"/>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7"/>
      <c r="B781" s="478"/>
      <c r="C781" s="478"/>
      <c r="D781" s="478"/>
      <c r="E781" s="478"/>
      <c r="F781" s="479"/>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7"/>
      <c r="B782" s="478"/>
      <c r="C782" s="478"/>
      <c r="D782" s="478"/>
      <c r="E782" s="478"/>
      <c r="F782" s="479"/>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332</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236</v>
      </c>
      <c r="AV783" s="691"/>
      <c r="AW783" s="691"/>
      <c r="AX783" s="693"/>
    </row>
    <row r="784" spans="1:50" ht="30" customHeight="1" x14ac:dyDescent="0.15">
      <c r="A784" s="477"/>
      <c r="B784" s="478"/>
      <c r="C784" s="478"/>
      <c r="D784" s="478"/>
      <c r="E784" s="478"/>
      <c r="F784" s="479"/>
      <c r="G784" s="464" t="s">
        <v>496</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417</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x14ac:dyDescent="0.15">
      <c r="A785" s="477"/>
      <c r="B785" s="478"/>
      <c r="C785" s="478"/>
      <c r="D785" s="478"/>
      <c r="E785" s="478"/>
      <c r="F785" s="479"/>
      <c r="G785" s="442"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2"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t="s">
        <v>492</v>
      </c>
      <c r="H786" s="512"/>
      <c r="I786" s="512"/>
      <c r="J786" s="512"/>
      <c r="K786" s="513"/>
      <c r="L786" s="505" t="s">
        <v>494</v>
      </c>
      <c r="M786" s="506"/>
      <c r="N786" s="506"/>
      <c r="O786" s="506"/>
      <c r="P786" s="506"/>
      <c r="Q786" s="506"/>
      <c r="R786" s="506"/>
      <c r="S786" s="506"/>
      <c r="T786" s="506"/>
      <c r="U786" s="506"/>
      <c r="V786" s="506"/>
      <c r="W786" s="506"/>
      <c r="X786" s="507"/>
      <c r="Y786" s="467">
        <v>192</v>
      </c>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x14ac:dyDescent="0.15">
      <c r="A787" s="477"/>
      <c r="B787" s="478"/>
      <c r="C787" s="478"/>
      <c r="D787" s="478"/>
      <c r="E787" s="478"/>
      <c r="F787" s="479"/>
      <c r="G787" s="414" t="s">
        <v>516</v>
      </c>
      <c r="H787" s="415"/>
      <c r="I787" s="415"/>
      <c r="J787" s="415"/>
      <c r="K787" s="416"/>
      <c r="L787" s="408" t="s">
        <v>517</v>
      </c>
      <c r="M787" s="409"/>
      <c r="N787" s="409"/>
      <c r="O787" s="409"/>
      <c r="P787" s="409"/>
      <c r="Q787" s="409"/>
      <c r="R787" s="409"/>
      <c r="S787" s="409"/>
      <c r="T787" s="409"/>
      <c r="U787" s="409"/>
      <c r="V787" s="409"/>
      <c r="W787" s="409"/>
      <c r="X787" s="410"/>
      <c r="Y787" s="411">
        <v>15</v>
      </c>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x14ac:dyDescent="0.15">
      <c r="A788" s="477"/>
      <c r="B788" s="478"/>
      <c r="C788" s="478"/>
      <c r="D788" s="478"/>
      <c r="E788" s="478"/>
      <c r="F788" s="479"/>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x14ac:dyDescent="0.15">
      <c r="A789" s="477"/>
      <c r="B789" s="478"/>
      <c r="C789" s="478"/>
      <c r="D789" s="478"/>
      <c r="E789" s="478"/>
      <c r="F789" s="479"/>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x14ac:dyDescent="0.15">
      <c r="A790" s="477"/>
      <c r="B790" s="478"/>
      <c r="C790" s="478"/>
      <c r="D790" s="478"/>
      <c r="E790" s="478"/>
      <c r="F790" s="479"/>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x14ac:dyDescent="0.15">
      <c r="A791" s="477"/>
      <c r="B791" s="478"/>
      <c r="C791" s="478"/>
      <c r="D791" s="478"/>
      <c r="E791" s="478"/>
      <c r="F791" s="479"/>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x14ac:dyDescent="0.15">
      <c r="A792" s="477"/>
      <c r="B792" s="478"/>
      <c r="C792" s="478"/>
      <c r="D792" s="478"/>
      <c r="E792" s="478"/>
      <c r="F792" s="479"/>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x14ac:dyDescent="0.15">
      <c r="A793" s="477"/>
      <c r="B793" s="478"/>
      <c r="C793" s="478"/>
      <c r="D793" s="478"/>
      <c r="E793" s="478"/>
      <c r="F793" s="479"/>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7"/>
      <c r="B794" s="478"/>
      <c r="C794" s="478"/>
      <c r="D794" s="478"/>
      <c r="E794" s="478"/>
      <c r="F794" s="479"/>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7"/>
      <c r="B795" s="478"/>
      <c r="C795" s="478"/>
      <c r="D795" s="478"/>
      <c r="E795" s="478"/>
      <c r="F795" s="479"/>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x14ac:dyDescent="0.15">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207</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hidden="1" customHeight="1" x14ac:dyDescent="0.15">
      <c r="A798" s="477"/>
      <c r="B798" s="478"/>
      <c r="C798" s="478"/>
      <c r="D798" s="478"/>
      <c r="E798" s="478"/>
      <c r="F798" s="479"/>
      <c r="G798" s="442"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2"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hidden="1"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hidden="1" customHeight="1" x14ac:dyDescent="0.15">
      <c r="A800" s="477"/>
      <c r="B800" s="478"/>
      <c r="C800" s="478"/>
      <c r="D800" s="478"/>
      <c r="E800" s="478"/>
      <c r="F800" s="479"/>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7"/>
      <c r="B801" s="478"/>
      <c r="C801" s="478"/>
      <c r="D801" s="478"/>
      <c r="E801" s="478"/>
      <c r="F801" s="479"/>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7"/>
      <c r="B802" s="478"/>
      <c r="C802" s="478"/>
      <c r="D802" s="478"/>
      <c r="E802" s="478"/>
      <c r="F802" s="479"/>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7"/>
      <c r="B803" s="478"/>
      <c r="C803" s="478"/>
      <c r="D803" s="478"/>
      <c r="E803" s="478"/>
      <c r="F803" s="479"/>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7"/>
      <c r="B804" s="478"/>
      <c r="C804" s="478"/>
      <c r="D804" s="478"/>
      <c r="E804" s="478"/>
      <c r="F804" s="479"/>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7"/>
      <c r="B805" s="478"/>
      <c r="C805" s="478"/>
      <c r="D805" s="478"/>
      <c r="E805" s="478"/>
      <c r="F805" s="479"/>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7"/>
      <c r="B806" s="478"/>
      <c r="C806" s="478"/>
      <c r="D806" s="478"/>
      <c r="E806" s="478"/>
      <c r="F806" s="479"/>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7"/>
      <c r="B807" s="478"/>
      <c r="C807" s="478"/>
      <c r="D807" s="478"/>
      <c r="E807" s="478"/>
      <c r="F807" s="479"/>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7"/>
      <c r="B808" s="478"/>
      <c r="C808" s="478"/>
      <c r="D808" s="478"/>
      <c r="E808" s="478"/>
      <c r="F808" s="479"/>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3"/>
      <c r="B815" s="743"/>
      <c r="C815" s="743" t="s">
        <v>30</v>
      </c>
      <c r="D815" s="743"/>
      <c r="E815" s="743"/>
      <c r="F815" s="743"/>
      <c r="G815" s="743"/>
      <c r="H815" s="743"/>
      <c r="I815" s="743"/>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customHeight="1" x14ac:dyDescent="0.15">
      <c r="A816" s="225">
        <v>1</v>
      </c>
      <c r="B816" s="225">
        <v>1</v>
      </c>
      <c r="C816" s="221" t="s">
        <v>498</v>
      </c>
      <c r="D816" s="203"/>
      <c r="E816" s="203"/>
      <c r="F816" s="203"/>
      <c r="G816" s="203"/>
      <c r="H816" s="203"/>
      <c r="I816" s="203"/>
      <c r="J816" s="204" t="s">
        <v>499</v>
      </c>
      <c r="K816" s="205"/>
      <c r="L816" s="205"/>
      <c r="M816" s="205"/>
      <c r="N816" s="205"/>
      <c r="O816" s="205"/>
      <c r="P816" s="222" t="s">
        <v>490</v>
      </c>
      <c r="Q816" s="206"/>
      <c r="R816" s="206"/>
      <c r="S816" s="206"/>
      <c r="T816" s="206"/>
      <c r="U816" s="206"/>
      <c r="V816" s="206"/>
      <c r="W816" s="206"/>
      <c r="X816" s="206"/>
      <c r="Y816" s="207">
        <v>3</v>
      </c>
      <c r="Z816" s="208"/>
      <c r="AA816" s="208"/>
      <c r="AB816" s="209"/>
      <c r="AC816" s="210" t="s">
        <v>436</v>
      </c>
      <c r="AD816" s="210"/>
      <c r="AE816" s="210"/>
      <c r="AF816" s="210"/>
      <c r="AG816" s="210"/>
      <c r="AH816" s="211" t="s">
        <v>500</v>
      </c>
      <c r="AI816" s="212"/>
      <c r="AJ816" s="212"/>
      <c r="AK816" s="212"/>
      <c r="AL816" s="213" t="s">
        <v>499</v>
      </c>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30" customHeight="1" x14ac:dyDescent="0.15">
      <c r="A849" s="225">
        <v>1</v>
      </c>
      <c r="B849" s="225">
        <v>1</v>
      </c>
      <c r="C849" s="221" t="s">
        <v>509</v>
      </c>
      <c r="D849" s="203"/>
      <c r="E849" s="203"/>
      <c r="F849" s="203"/>
      <c r="G849" s="203"/>
      <c r="H849" s="203"/>
      <c r="I849" s="203"/>
      <c r="J849" s="204">
        <v>1290801005572</v>
      </c>
      <c r="K849" s="205"/>
      <c r="L849" s="205"/>
      <c r="M849" s="205"/>
      <c r="N849" s="205"/>
      <c r="O849" s="205"/>
      <c r="P849" s="222" t="s">
        <v>502</v>
      </c>
      <c r="Q849" s="206"/>
      <c r="R849" s="206"/>
      <c r="S849" s="206"/>
      <c r="T849" s="206"/>
      <c r="U849" s="206"/>
      <c r="V849" s="206"/>
      <c r="W849" s="206"/>
      <c r="X849" s="206"/>
      <c r="Y849" s="207">
        <v>175</v>
      </c>
      <c r="Z849" s="208"/>
      <c r="AA849" s="208"/>
      <c r="AB849" s="209"/>
      <c r="AC849" s="210" t="s">
        <v>511</v>
      </c>
      <c r="AD849" s="210"/>
      <c r="AE849" s="210"/>
      <c r="AF849" s="210"/>
      <c r="AG849" s="210"/>
      <c r="AH849" s="211">
        <v>2</v>
      </c>
      <c r="AI849" s="212"/>
      <c r="AJ849" s="212"/>
      <c r="AK849" s="212"/>
      <c r="AL849" s="213">
        <v>99</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30" customHeight="1" x14ac:dyDescent="0.15">
      <c r="A882" s="225">
        <v>1</v>
      </c>
      <c r="B882" s="225">
        <v>1</v>
      </c>
      <c r="C882" s="221" t="s">
        <v>510</v>
      </c>
      <c r="D882" s="203"/>
      <c r="E882" s="203"/>
      <c r="F882" s="203"/>
      <c r="G882" s="203"/>
      <c r="H882" s="203"/>
      <c r="I882" s="203"/>
      <c r="J882" s="204">
        <v>5430001046886</v>
      </c>
      <c r="K882" s="205"/>
      <c r="L882" s="205"/>
      <c r="M882" s="205"/>
      <c r="N882" s="205"/>
      <c r="O882" s="205"/>
      <c r="P882" s="222" t="s">
        <v>504</v>
      </c>
      <c r="Q882" s="206"/>
      <c r="R882" s="206"/>
      <c r="S882" s="206"/>
      <c r="T882" s="206"/>
      <c r="U882" s="206"/>
      <c r="V882" s="206"/>
      <c r="W882" s="206"/>
      <c r="X882" s="206"/>
      <c r="Y882" s="207">
        <v>332</v>
      </c>
      <c r="Z882" s="208"/>
      <c r="AA882" s="208"/>
      <c r="AB882" s="209"/>
      <c r="AC882" s="210" t="s">
        <v>511</v>
      </c>
      <c r="AD882" s="210"/>
      <c r="AE882" s="210"/>
      <c r="AF882" s="210"/>
      <c r="AG882" s="210"/>
      <c r="AH882" s="211">
        <v>1</v>
      </c>
      <c r="AI882" s="212"/>
      <c r="AJ882" s="212"/>
      <c r="AK882" s="212"/>
      <c r="AL882" s="213">
        <v>98</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30" customHeight="1" x14ac:dyDescent="0.15">
      <c r="A915" s="225">
        <v>1</v>
      </c>
      <c r="B915" s="225">
        <v>1</v>
      </c>
      <c r="C915" s="221" t="s">
        <v>506</v>
      </c>
      <c r="D915" s="203"/>
      <c r="E915" s="203"/>
      <c r="F915" s="203"/>
      <c r="G915" s="203"/>
      <c r="H915" s="203"/>
      <c r="I915" s="203"/>
      <c r="J915" s="204">
        <v>1290801005572</v>
      </c>
      <c r="K915" s="205"/>
      <c r="L915" s="205"/>
      <c r="M915" s="205"/>
      <c r="N915" s="205"/>
      <c r="O915" s="205"/>
      <c r="P915" s="222" t="s">
        <v>507</v>
      </c>
      <c r="Q915" s="206"/>
      <c r="R915" s="206"/>
      <c r="S915" s="206"/>
      <c r="T915" s="206"/>
      <c r="U915" s="206"/>
      <c r="V915" s="206"/>
      <c r="W915" s="206"/>
      <c r="X915" s="206"/>
      <c r="Y915" s="207">
        <v>236</v>
      </c>
      <c r="Z915" s="208"/>
      <c r="AA915" s="208"/>
      <c r="AB915" s="209"/>
      <c r="AC915" s="210" t="s">
        <v>511</v>
      </c>
      <c r="AD915" s="210"/>
      <c r="AE915" s="210"/>
      <c r="AF915" s="210"/>
      <c r="AG915" s="210"/>
      <c r="AH915" s="211">
        <v>2</v>
      </c>
      <c r="AI915" s="212"/>
      <c r="AJ915" s="212"/>
      <c r="AK915" s="212"/>
      <c r="AL915" s="213">
        <v>99</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x14ac:dyDescent="0.15">
      <c r="A948" s="225">
        <v>1</v>
      </c>
      <c r="B948" s="225">
        <v>1</v>
      </c>
      <c r="C948" s="221" t="s">
        <v>503</v>
      </c>
      <c r="D948" s="203"/>
      <c r="E948" s="203"/>
      <c r="F948" s="203"/>
      <c r="G948" s="203"/>
      <c r="H948" s="203"/>
      <c r="I948" s="203"/>
      <c r="J948" s="204">
        <v>5430001046886</v>
      </c>
      <c r="K948" s="205"/>
      <c r="L948" s="205"/>
      <c r="M948" s="205"/>
      <c r="N948" s="205"/>
      <c r="O948" s="205"/>
      <c r="P948" s="222" t="s">
        <v>508</v>
      </c>
      <c r="Q948" s="206"/>
      <c r="R948" s="206"/>
      <c r="S948" s="206"/>
      <c r="T948" s="206"/>
      <c r="U948" s="206"/>
      <c r="V948" s="206"/>
      <c r="W948" s="206"/>
      <c r="X948" s="206"/>
      <c r="Y948" s="207">
        <v>207</v>
      </c>
      <c r="Z948" s="208"/>
      <c r="AA948" s="208"/>
      <c r="AB948" s="209"/>
      <c r="AC948" s="210" t="s">
        <v>511</v>
      </c>
      <c r="AD948" s="210"/>
      <c r="AE948" s="210"/>
      <c r="AF948" s="210"/>
      <c r="AG948" s="210"/>
      <c r="AH948" s="211">
        <v>1</v>
      </c>
      <c r="AI948" s="212"/>
      <c r="AJ948" s="212"/>
      <c r="AK948" s="212"/>
      <c r="AL948" s="213">
        <v>99</v>
      </c>
      <c r="AM948" s="214"/>
      <c r="AN948" s="214"/>
      <c r="AO948" s="215"/>
      <c r="AP948" s="216"/>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431</v>
      </c>
      <c r="AQ1080" s="220"/>
      <c r="AR1080" s="220"/>
      <c r="AS1080" s="220"/>
      <c r="AT1080" s="220"/>
      <c r="AU1080" s="220"/>
      <c r="AV1080" s="220"/>
      <c r="AW1080" s="220"/>
      <c r="AX1080" s="220"/>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J14">
    <cfRule type="expression" dxfId="1989" priority="11195">
      <formula>IF(RIGHT(TEXT(P14,"0.#"),1)=".",FALSE,TRUE)</formula>
    </cfRule>
    <cfRule type="expression" dxfId="1988" priority="11196">
      <formula>IF(RIGHT(TEXT(P14,"0.#"),1)=".",TRUE,FALSE)</formula>
    </cfRule>
  </conditionalFormatting>
  <conditionalFormatting sqref="AE23">
    <cfRule type="expression" dxfId="1987" priority="11185">
      <formula>IF(RIGHT(TEXT(AE23,"0.#"),1)=".",FALSE,TRUE)</formula>
    </cfRule>
    <cfRule type="expression" dxfId="1986" priority="11186">
      <formula>IF(RIGHT(TEXT(AE23,"0.#"),1)=".",TRUE,FALSE)</formula>
    </cfRule>
  </conditionalFormatting>
  <conditionalFormatting sqref="L105">
    <cfRule type="expression" dxfId="1985" priority="11077">
      <formula>IF(RIGHT(TEXT(L105,"0.#"),1)=".",FALSE,TRUE)</formula>
    </cfRule>
    <cfRule type="expression" dxfId="1984" priority="11078">
      <formula>IF(RIGHT(TEXT(L105,"0.#"),1)=".",TRUE,FALSE)</formula>
    </cfRule>
  </conditionalFormatting>
  <conditionalFormatting sqref="L110">
    <cfRule type="expression" dxfId="1983" priority="11075">
      <formula>IF(RIGHT(TEXT(L110,"0.#"),1)=".",FALSE,TRUE)</formula>
    </cfRule>
    <cfRule type="expression" dxfId="1982" priority="11076">
      <formula>IF(RIGHT(TEXT(L110,"0.#"),1)=".",TRUE,FALSE)</formula>
    </cfRule>
  </conditionalFormatting>
  <conditionalFormatting sqref="R110">
    <cfRule type="expression" dxfId="1981" priority="11073">
      <formula>IF(RIGHT(TEXT(R110,"0.#"),1)=".",FALSE,TRUE)</formula>
    </cfRule>
    <cfRule type="expression" dxfId="1980" priority="11074">
      <formula>IF(RIGHT(TEXT(R110,"0.#"),1)=".",TRUE,FALSE)</formula>
    </cfRule>
  </conditionalFormatting>
  <conditionalFormatting sqref="P18:AX18">
    <cfRule type="expression" dxfId="1979" priority="11071">
      <formula>IF(RIGHT(TEXT(P18,"0.#"),1)=".",FALSE,TRUE)</formula>
    </cfRule>
    <cfRule type="expression" dxfId="1978" priority="11072">
      <formula>IF(RIGHT(TEXT(P18,"0.#"),1)=".",TRUE,FALSE)</formula>
    </cfRule>
  </conditionalFormatting>
  <conditionalFormatting sqref="Y761">
    <cfRule type="expression" dxfId="1977" priority="11067">
      <formula>IF(RIGHT(TEXT(Y761,"0.#"),1)=".",FALSE,TRUE)</formula>
    </cfRule>
    <cfRule type="expression" dxfId="1976" priority="11068">
      <formula>IF(RIGHT(TEXT(Y761,"0.#"),1)=".",TRUE,FALSE)</formula>
    </cfRule>
  </conditionalFormatting>
  <conditionalFormatting sqref="Y770">
    <cfRule type="expression" dxfId="1975" priority="11063">
      <formula>IF(RIGHT(TEXT(Y770,"0.#"),1)=".",FALSE,TRUE)</formula>
    </cfRule>
    <cfRule type="expression" dxfId="1974" priority="11064">
      <formula>IF(RIGHT(TEXT(Y770,"0.#"),1)=".",TRUE,FALSE)</formula>
    </cfRule>
  </conditionalFormatting>
  <conditionalFormatting sqref="Y801:Y808 Y799 Y788:Y795 Y786 Y775:Y782 Y773">
    <cfRule type="expression" dxfId="1973" priority="10845">
      <formula>IF(RIGHT(TEXT(Y773,"0.#"),1)=".",FALSE,TRUE)</formula>
    </cfRule>
    <cfRule type="expression" dxfId="1972" priority="10846">
      <formula>IF(RIGHT(TEXT(Y773,"0.#"),1)=".",TRUE,FALSE)</formula>
    </cfRule>
  </conditionalFormatting>
  <conditionalFormatting sqref="P15:AJ17 P13:AX13 AR15:AX15">
    <cfRule type="expression" dxfId="1971" priority="10893">
      <formula>IF(RIGHT(TEXT(P13,"0.#"),1)=".",FALSE,TRUE)</formula>
    </cfRule>
    <cfRule type="expression" dxfId="1970" priority="10894">
      <formula>IF(RIGHT(TEXT(P13,"0.#"),1)=".",TRUE,FALSE)</formula>
    </cfRule>
  </conditionalFormatting>
  <conditionalFormatting sqref="P19:AJ19">
    <cfRule type="expression" dxfId="1969" priority="10891">
      <formula>IF(RIGHT(TEXT(P19,"0.#"),1)=".",FALSE,TRUE)</formula>
    </cfRule>
    <cfRule type="expression" dxfId="1968" priority="10892">
      <formula>IF(RIGHT(TEXT(P19,"0.#"),1)=".",TRUE,FALSE)</formula>
    </cfRule>
  </conditionalFormatting>
  <conditionalFormatting sqref="AE74 AQ74">
    <cfRule type="expression" dxfId="1967" priority="10883">
      <formula>IF(RIGHT(TEXT(AE74,"0.#"),1)=".",FALSE,TRUE)</formula>
    </cfRule>
    <cfRule type="expression" dxfId="1966" priority="10884">
      <formula>IF(RIGHT(TEXT(AE74,"0.#"),1)=".",TRUE,FALSE)</formula>
    </cfRule>
  </conditionalFormatting>
  <conditionalFormatting sqref="L106:L109 L104">
    <cfRule type="expression" dxfId="1965" priority="10877">
      <formula>IF(RIGHT(TEXT(L104,"0.#"),1)=".",FALSE,TRUE)</formula>
    </cfRule>
    <cfRule type="expression" dxfId="1964" priority="10878">
      <formula>IF(RIGHT(TEXT(L104,"0.#"),1)=".",TRUE,FALSE)</formula>
    </cfRule>
  </conditionalFormatting>
  <conditionalFormatting sqref="R104">
    <cfRule type="expression" dxfId="1963" priority="10873">
      <formula>IF(RIGHT(TEXT(R104,"0.#"),1)=".",FALSE,TRUE)</formula>
    </cfRule>
    <cfRule type="expression" dxfId="1962" priority="10874">
      <formula>IF(RIGHT(TEXT(R104,"0.#"),1)=".",TRUE,FALSE)</formula>
    </cfRule>
  </conditionalFormatting>
  <conditionalFormatting sqref="R105:R109">
    <cfRule type="expression" dxfId="1961" priority="10871">
      <formula>IF(RIGHT(TEXT(R105,"0.#"),1)=".",FALSE,TRUE)</formula>
    </cfRule>
    <cfRule type="expression" dxfId="1960" priority="10872">
      <formula>IF(RIGHT(TEXT(R105,"0.#"),1)=".",TRUE,FALSE)</formula>
    </cfRule>
  </conditionalFormatting>
  <conditionalFormatting sqref="Y762:Y769 Y760">
    <cfRule type="expression" dxfId="1959" priority="10869">
      <formula>IF(RIGHT(TEXT(Y760,"0.#"),1)=".",FALSE,TRUE)</formula>
    </cfRule>
    <cfRule type="expression" dxfId="1958" priority="10870">
      <formula>IF(RIGHT(TEXT(Y760,"0.#"),1)=".",TRUE,FALSE)</formula>
    </cfRule>
  </conditionalFormatting>
  <conditionalFormatting sqref="AU761">
    <cfRule type="expression" dxfId="1957" priority="10867">
      <formula>IF(RIGHT(TEXT(AU761,"0.#"),1)=".",FALSE,TRUE)</formula>
    </cfRule>
    <cfRule type="expression" dxfId="1956" priority="10868">
      <formula>IF(RIGHT(TEXT(AU761,"0.#"),1)=".",TRUE,FALSE)</formula>
    </cfRule>
  </conditionalFormatting>
  <conditionalFormatting sqref="AU770">
    <cfRule type="expression" dxfId="1955" priority="10865">
      <formula>IF(RIGHT(TEXT(AU770,"0.#"),1)=".",FALSE,TRUE)</formula>
    </cfRule>
    <cfRule type="expression" dxfId="1954" priority="10866">
      <formula>IF(RIGHT(TEXT(AU770,"0.#"),1)=".",TRUE,FALSE)</formula>
    </cfRule>
  </conditionalFormatting>
  <conditionalFormatting sqref="AU762:AU769 AU760">
    <cfRule type="expression" dxfId="1953" priority="10863">
      <formula>IF(RIGHT(TEXT(AU760,"0.#"),1)=".",FALSE,TRUE)</formula>
    </cfRule>
    <cfRule type="expression" dxfId="1952" priority="10864">
      <formula>IF(RIGHT(TEXT(AU760,"0.#"),1)=".",TRUE,FALSE)</formula>
    </cfRule>
  </conditionalFormatting>
  <conditionalFormatting sqref="Y800 Y787 Y774">
    <cfRule type="expression" dxfId="1951" priority="10849">
      <formula>IF(RIGHT(TEXT(Y774,"0.#"),1)=".",FALSE,TRUE)</formula>
    </cfRule>
    <cfRule type="expression" dxfId="1950" priority="10850">
      <formula>IF(RIGHT(TEXT(Y774,"0.#"),1)=".",TRUE,FALSE)</formula>
    </cfRule>
  </conditionalFormatting>
  <conditionalFormatting sqref="Y809 Y796 Y783">
    <cfRule type="expression" dxfId="1949" priority="10847">
      <formula>IF(RIGHT(TEXT(Y783,"0.#"),1)=".",FALSE,TRUE)</formula>
    </cfRule>
    <cfRule type="expression" dxfId="1948" priority="10848">
      <formula>IF(RIGHT(TEXT(Y783,"0.#"),1)=".",TRUE,FALSE)</formula>
    </cfRule>
  </conditionalFormatting>
  <conditionalFormatting sqref="AU800 AU787 AU774">
    <cfRule type="expression" dxfId="1947" priority="10843">
      <formula>IF(RIGHT(TEXT(AU774,"0.#"),1)=".",FALSE,TRUE)</formula>
    </cfRule>
    <cfRule type="expression" dxfId="1946" priority="10844">
      <formula>IF(RIGHT(TEXT(AU774,"0.#"),1)=".",TRUE,FALSE)</formula>
    </cfRule>
  </conditionalFormatting>
  <conditionalFormatting sqref="AU809 AU796 AU783">
    <cfRule type="expression" dxfId="1945" priority="10841">
      <formula>IF(RIGHT(TEXT(AU783,"0.#"),1)=".",FALSE,TRUE)</formula>
    </cfRule>
    <cfRule type="expression" dxfId="1944" priority="10842">
      <formula>IF(RIGHT(TEXT(AU783,"0.#"),1)=".",TRUE,FALSE)</formula>
    </cfRule>
  </conditionalFormatting>
  <conditionalFormatting sqref="AU801:AU808 AU799 AU788:AU795 AU786 AU775:AU782 AU773">
    <cfRule type="expression" dxfId="1943" priority="10839">
      <formula>IF(RIGHT(TEXT(AU773,"0.#"),1)=".",FALSE,TRUE)</formula>
    </cfRule>
    <cfRule type="expression" dxfId="1942" priority="10840">
      <formula>IF(RIGHT(TEXT(AU773,"0.#"),1)=".",TRUE,FALSE)</formula>
    </cfRule>
  </conditionalFormatting>
  <conditionalFormatting sqref="AM60">
    <cfRule type="expression" dxfId="1941" priority="10493">
      <formula>IF(RIGHT(TEXT(AM60,"0.#"),1)=".",FALSE,TRUE)</formula>
    </cfRule>
    <cfRule type="expression" dxfId="1940" priority="10494">
      <formula>IF(RIGHT(TEXT(AM60,"0.#"),1)=".",TRUE,FALSE)</formula>
    </cfRule>
  </conditionalFormatting>
  <conditionalFormatting sqref="AE40">
    <cfRule type="expression" dxfId="1939" priority="10561">
      <formula>IF(RIGHT(TEXT(AE40,"0.#"),1)=".",FALSE,TRUE)</formula>
    </cfRule>
    <cfRule type="expression" dxfId="1938" priority="10562">
      <formula>IF(RIGHT(TEXT(AE40,"0.#"),1)=".",TRUE,FALSE)</formula>
    </cfRule>
  </conditionalFormatting>
  <conditionalFormatting sqref="AI40">
    <cfRule type="expression" dxfId="1937" priority="10559">
      <formula>IF(RIGHT(TEXT(AI40,"0.#"),1)=".",FALSE,TRUE)</formula>
    </cfRule>
    <cfRule type="expression" dxfId="1936" priority="10560">
      <formula>IF(RIGHT(TEXT(AI40,"0.#"),1)=".",TRUE,FALSE)</formula>
    </cfRule>
  </conditionalFormatting>
  <conditionalFormatting sqref="AM25">
    <cfRule type="expression" dxfId="1935" priority="10639">
      <formula>IF(RIGHT(TEXT(AM25,"0.#"),1)=".",FALSE,TRUE)</formula>
    </cfRule>
    <cfRule type="expression" dxfId="1934" priority="10640">
      <formula>IF(RIGHT(TEXT(AM25,"0.#"),1)=".",TRUE,FALSE)</formula>
    </cfRule>
  </conditionalFormatting>
  <conditionalFormatting sqref="AE24">
    <cfRule type="expression" dxfId="1933" priority="10653">
      <formula>IF(RIGHT(TEXT(AE24,"0.#"),1)=".",FALSE,TRUE)</formula>
    </cfRule>
    <cfRule type="expression" dxfId="1932" priority="10654">
      <formula>IF(RIGHT(TEXT(AE24,"0.#"),1)=".",TRUE,FALSE)</formula>
    </cfRule>
  </conditionalFormatting>
  <conditionalFormatting sqref="AE25">
    <cfRule type="expression" dxfId="1931" priority="10651">
      <formula>IF(RIGHT(TEXT(AE25,"0.#"),1)=".",FALSE,TRUE)</formula>
    </cfRule>
    <cfRule type="expression" dxfId="1930" priority="10652">
      <formula>IF(RIGHT(TEXT(AE25,"0.#"),1)=".",TRUE,FALSE)</formula>
    </cfRule>
  </conditionalFormatting>
  <conditionalFormatting sqref="AI25">
    <cfRule type="expression" dxfId="1929" priority="10649">
      <formula>IF(RIGHT(TEXT(AI25,"0.#"),1)=".",FALSE,TRUE)</formula>
    </cfRule>
    <cfRule type="expression" dxfId="1928" priority="10650">
      <formula>IF(RIGHT(TEXT(AI25,"0.#"),1)=".",TRUE,FALSE)</formula>
    </cfRule>
  </conditionalFormatting>
  <conditionalFormatting sqref="AI24">
    <cfRule type="expression" dxfId="1927" priority="10647">
      <formula>IF(RIGHT(TEXT(AI24,"0.#"),1)=".",FALSE,TRUE)</formula>
    </cfRule>
    <cfRule type="expression" dxfId="1926" priority="10648">
      <formula>IF(RIGHT(TEXT(AI24,"0.#"),1)=".",TRUE,FALSE)</formula>
    </cfRule>
  </conditionalFormatting>
  <conditionalFormatting sqref="AI23">
    <cfRule type="expression" dxfId="1925" priority="10645">
      <formula>IF(RIGHT(TEXT(AI23,"0.#"),1)=".",FALSE,TRUE)</formula>
    </cfRule>
    <cfRule type="expression" dxfId="1924" priority="10646">
      <formula>IF(RIGHT(TEXT(AI23,"0.#"),1)=".",TRUE,FALSE)</formula>
    </cfRule>
  </conditionalFormatting>
  <conditionalFormatting sqref="AM23">
    <cfRule type="expression" dxfId="1923" priority="10643">
      <formula>IF(RIGHT(TEXT(AM23,"0.#"),1)=".",FALSE,TRUE)</formula>
    </cfRule>
    <cfRule type="expression" dxfId="1922" priority="10644">
      <formula>IF(RIGHT(TEXT(AM23,"0.#"),1)=".",TRUE,FALSE)</formula>
    </cfRule>
  </conditionalFormatting>
  <conditionalFormatting sqref="AM24">
    <cfRule type="expression" dxfId="1921" priority="10641">
      <formula>IF(RIGHT(TEXT(AM24,"0.#"),1)=".",FALSE,TRUE)</formula>
    </cfRule>
    <cfRule type="expression" dxfId="1920" priority="10642">
      <formula>IF(RIGHT(TEXT(AM24,"0.#"),1)=".",TRUE,FALSE)</formula>
    </cfRule>
  </conditionalFormatting>
  <conditionalFormatting sqref="AQ23:AQ25">
    <cfRule type="expression" dxfId="1919" priority="10633">
      <formula>IF(RIGHT(TEXT(AQ23,"0.#"),1)=".",FALSE,TRUE)</formula>
    </cfRule>
    <cfRule type="expression" dxfId="1918" priority="10634">
      <formula>IF(RIGHT(TEXT(AQ23,"0.#"),1)=".",TRUE,FALSE)</formula>
    </cfRule>
  </conditionalFormatting>
  <conditionalFormatting sqref="AU23:AU25">
    <cfRule type="expression" dxfId="1917" priority="10631">
      <formula>IF(RIGHT(TEXT(AU23,"0.#"),1)=".",FALSE,TRUE)</formula>
    </cfRule>
    <cfRule type="expression" dxfId="1916" priority="10632">
      <formula>IF(RIGHT(TEXT(AU23,"0.#"),1)=".",TRUE,FALSE)</formula>
    </cfRule>
  </conditionalFormatting>
  <conditionalFormatting sqref="AE28">
    <cfRule type="expression" dxfId="1915" priority="10625">
      <formula>IF(RIGHT(TEXT(AE28,"0.#"),1)=".",FALSE,TRUE)</formula>
    </cfRule>
    <cfRule type="expression" dxfId="1914" priority="10626">
      <formula>IF(RIGHT(TEXT(AE28,"0.#"),1)=".",TRUE,FALSE)</formula>
    </cfRule>
  </conditionalFormatting>
  <conditionalFormatting sqref="AE29">
    <cfRule type="expression" dxfId="1913" priority="10623">
      <formula>IF(RIGHT(TEXT(AE29,"0.#"),1)=".",FALSE,TRUE)</formula>
    </cfRule>
    <cfRule type="expression" dxfId="1912" priority="10624">
      <formula>IF(RIGHT(TEXT(AE29,"0.#"),1)=".",TRUE,FALSE)</formula>
    </cfRule>
  </conditionalFormatting>
  <conditionalFormatting sqref="AE30">
    <cfRule type="expression" dxfId="1911" priority="10621">
      <formula>IF(RIGHT(TEXT(AE30,"0.#"),1)=".",FALSE,TRUE)</formula>
    </cfRule>
    <cfRule type="expression" dxfId="1910" priority="10622">
      <formula>IF(RIGHT(TEXT(AE30,"0.#"),1)=".",TRUE,FALSE)</formula>
    </cfRule>
  </conditionalFormatting>
  <conditionalFormatting sqref="AI30">
    <cfRule type="expression" dxfId="1909" priority="10619">
      <formula>IF(RIGHT(TEXT(AI30,"0.#"),1)=".",FALSE,TRUE)</formula>
    </cfRule>
    <cfRule type="expression" dxfId="1908" priority="10620">
      <formula>IF(RIGHT(TEXT(AI30,"0.#"),1)=".",TRUE,FALSE)</formula>
    </cfRule>
  </conditionalFormatting>
  <conditionalFormatting sqref="AI29">
    <cfRule type="expression" dxfId="1907" priority="10617">
      <formula>IF(RIGHT(TEXT(AI29,"0.#"),1)=".",FALSE,TRUE)</formula>
    </cfRule>
    <cfRule type="expression" dxfId="1906" priority="10618">
      <formula>IF(RIGHT(TEXT(AI29,"0.#"),1)=".",TRUE,FALSE)</formula>
    </cfRule>
  </conditionalFormatting>
  <conditionalFormatting sqref="AI28">
    <cfRule type="expression" dxfId="1905" priority="10615">
      <formula>IF(RIGHT(TEXT(AI28,"0.#"),1)=".",FALSE,TRUE)</formula>
    </cfRule>
    <cfRule type="expression" dxfId="1904" priority="10616">
      <formula>IF(RIGHT(TEXT(AI28,"0.#"),1)=".",TRUE,FALSE)</formula>
    </cfRule>
  </conditionalFormatting>
  <conditionalFormatting sqref="AM28">
    <cfRule type="expression" dxfId="1903" priority="10613">
      <formula>IF(RIGHT(TEXT(AM28,"0.#"),1)=".",FALSE,TRUE)</formula>
    </cfRule>
    <cfRule type="expression" dxfId="1902" priority="10614">
      <formula>IF(RIGHT(TEXT(AM28,"0.#"),1)=".",TRUE,FALSE)</formula>
    </cfRule>
  </conditionalFormatting>
  <conditionalFormatting sqref="AM29">
    <cfRule type="expression" dxfId="1901" priority="10611">
      <formula>IF(RIGHT(TEXT(AM29,"0.#"),1)=".",FALSE,TRUE)</formula>
    </cfRule>
    <cfRule type="expression" dxfId="1900" priority="10612">
      <formula>IF(RIGHT(TEXT(AM29,"0.#"),1)=".",TRUE,FALSE)</formula>
    </cfRule>
  </conditionalFormatting>
  <conditionalFormatting sqref="AM30">
    <cfRule type="expression" dxfId="1899" priority="10609">
      <formula>IF(RIGHT(TEXT(AM30,"0.#"),1)=".",FALSE,TRUE)</formula>
    </cfRule>
    <cfRule type="expression" dxfId="1898" priority="10610">
      <formula>IF(RIGHT(TEXT(AM30,"0.#"),1)=".",TRUE,FALSE)</formula>
    </cfRule>
  </conditionalFormatting>
  <conditionalFormatting sqref="AE33">
    <cfRule type="expression" dxfId="1897" priority="10595">
      <formula>IF(RIGHT(TEXT(AE33,"0.#"),1)=".",FALSE,TRUE)</formula>
    </cfRule>
    <cfRule type="expression" dxfId="1896" priority="10596">
      <formula>IF(RIGHT(TEXT(AE33,"0.#"),1)=".",TRUE,FALSE)</formula>
    </cfRule>
  </conditionalFormatting>
  <conditionalFormatting sqref="AE34">
    <cfRule type="expression" dxfId="1895" priority="10593">
      <formula>IF(RIGHT(TEXT(AE34,"0.#"),1)=".",FALSE,TRUE)</formula>
    </cfRule>
    <cfRule type="expression" dxfId="1894" priority="10594">
      <formula>IF(RIGHT(TEXT(AE34,"0.#"),1)=".",TRUE,FALSE)</formula>
    </cfRule>
  </conditionalFormatting>
  <conditionalFormatting sqref="AE35">
    <cfRule type="expression" dxfId="1893" priority="10591">
      <formula>IF(RIGHT(TEXT(AE35,"0.#"),1)=".",FALSE,TRUE)</formula>
    </cfRule>
    <cfRule type="expression" dxfId="1892" priority="10592">
      <formula>IF(RIGHT(TEXT(AE35,"0.#"),1)=".",TRUE,FALSE)</formula>
    </cfRule>
  </conditionalFormatting>
  <conditionalFormatting sqref="AI35">
    <cfRule type="expression" dxfId="1891" priority="10589">
      <formula>IF(RIGHT(TEXT(AI35,"0.#"),1)=".",FALSE,TRUE)</formula>
    </cfRule>
    <cfRule type="expression" dxfId="1890" priority="10590">
      <formula>IF(RIGHT(TEXT(AI35,"0.#"),1)=".",TRUE,FALSE)</formula>
    </cfRule>
  </conditionalFormatting>
  <conditionalFormatting sqref="AI34">
    <cfRule type="expression" dxfId="1889" priority="10587">
      <formula>IF(RIGHT(TEXT(AI34,"0.#"),1)=".",FALSE,TRUE)</formula>
    </cfRule>
    <cfRule type="expression" dxfId="1888" priority="10588">
      <formula>IF(RIGHT(TEXT(AI34,"0.#"),1)=".",TRUE,FALSE)</formula>
    </cfRule>
  </conditionalFormatting>
  <conditionalFormatting sqref="AI33">
    <cfRule type="expression" dxfId="1887" priority="10585">
      <formula>IF(RIGHT(TEXT(AI33,"0.#"),1)=".",FALSE,TRUE)</formula>
    </cfRule>
    <cfRule type="expression" dxfId="1886" priority="10586">
      <formula>IF(RIGHT(TEXT(AI33,"0.#"),1)=".",TRUE,FALSE)</formula>
    </cfRule>
  </conditionalFormatting>
  <conditionalFormatting sqref="AM33">
    <cfRule type="expression" dxfId="1885" priority="10583">
      <formula>IF(RIGHT(TEXT(AM33,"0.#"),1)=".",FALSE,TRUE)</formula>
    </cfRule>
    <cfRule type="expression" dxfId="1884" priority="10584">
      <formula>IF(RIGHT(TEXT(AM33,"0.#"),1)=".",TRUE,FALSE)</formula>
    </cfRule>
  </conditionalFormatting>
  <conditionalFormatting sqref="AM34">
    <cfRule type="expression" dxfId="1883" priority="10581">
      <formula>IF(RIGHT(TEXT(AM34,"0.#"),1)=".",FALSE,TRUE)</formula>
    </cfRule>
    <cfRule type="expression" dxfId="1882" priority="10582">
      <formula>IF(RIGHT(TEXT(AM34,"0.#"),1)=".",TRUE,FALSE)</formula>
    </cfRule>
  </conditionalFormatting>
  <conditionalFormatting sqref="AM35">
    <cfRule type="expression" dxfId="1881" priority="10579">
      <formula>IF(RIGHT(TEXT(AM35,"0.#"),1)=".",FALSE,TRUE)</formula>
    </cfRule>
    <cfRule type="expression" dxfId="1880" priority="10580">
      <formula>IF(RIGHT(TEXT(AM35,"0.#"),1)=".",TRUE,FALSE)</formula>
    </cfRule>
  </conditionalFormatting>
  <conditionalFormatting sqref="AE38">
    <cfRule type="expression" dxfId="1879" priority="10565">
      <formula>IF(RIGHT(TEXT(AE38,"0.#"),1)=".",FALSE,TRUE)</formula>
    </cfRule>
    <cfRule type="expression" dxfId="1878" priority="10566">
      <formula>IF(RIGHT(TEXT(AE38,"0.#"),1)=".",TRUE,FALSE)</formula>
    </cfRule>
  </conditionalFormatting>
  <conditionalFormatting sqref="AE39">
    <cfRule type="expression" dxfId="1877" priority="10563">
      <formula>IF(RIGHT(TEXT(AE39,"0.#"),1)=".",FALSE,TRUE)</formula>
    </cfRule>
    <cfRule type="expression" dxfId="1876" priority="10564">
      <formula>IF(RIGHT(TEXT(AE39,"0.#"),1)=".",TRUE,FALSE)</formula>
    </cfRule>
  </conditionalFormatting>
  <conditionalFormatting sqref="AI39">
    <cfRule type="expression" dxfId="1875" priority="10557">
      <formula>IF(RIGHT(TEXT(AI39,"0.#"),1)=".",FALSE,TRUE)</formula>
    </cfRule>
    <cfRule type="expression" dxfId="1874" priority="10558">
      <formula>IF(RIGHT(TEXT(AI39,"0.#"),1)=".",TRUE,FALSE)</formula>
    </cfRule>
  </conditionalFormatting>
  <conditionalFormatting sqref="AI38">
    <cfRule type="expression" dxfId="1873" priority="10555">
      <formula>IF(RIGHT(TEXT(AI38,"0.#"),1)=".",FALSE,TRUE)</formula>
    </cfRule>
    <cfRule type="expression" dxfId="1872" priority="10556">
      <formula>IF(RIGHT(TEXT(AI38,"0.#"),1)=".",TRUE,FALSE)</formula>
    </cfRule>
  </conditionalFormatting>
  <conditionalFormatting sqref="AM38">
    <cfRule type="expression" dxfId="1871" priority="10553">
      <formula>IF(RIGHT(TEXT(AM38,"0.#"),1)=".",FALSE,TRUE)</formula>
    </cfRule>
    <cfRule type="expression" dxfId="1870" priority="10554">
      <formula>IF(RIGHT(TEXT(AM38,"0.#"),1)=".",TRUE,FALSE)</formula>
    </cfRule>
  </conditionalFormatting>
  <conditionalFormatting sqref="AM39">
    <cfRule type="expression" dxfId="1869" priority="10551">
      <formula>IF(RIGHT(TEXT(AM39,"0.#"),1)=".",FALSE,TRUE)</formula>
    </cfRule>
    <cfRule type="expression" dxfId="1868" priority="10552">
      <formula>IF(RIGHT(TEXT(AM39,"0.#"),1)=".",TRUE,FALSE)</formula>
    </cfRule>
  </conditionalFormatting>
  <conditionalFormatting sqref="AM40">
    <cfRule type="expression" dxfId="1867" priority="10549">
      <formula>IF(RIGHT(TEXT(AM40,"0.#"),1)=".",FALSE,TRUE)</formula>
    </cfRule>
    <cfRule type="expression" dxfId="1866" priority="10550">
      <formula>IF(RIGHT(TEXT(AM40,"0.#"),1)=".",TRUE,FALSE)</formula>
    </cfRule>
  </conditionalFormatting>
  <conditionalFormatting sqref="AE43">
    <cfRule type="expression" dxfId="1865" priority="10535">
      <formula>IF(RIGHT(TEXT(AE43,"0.#"),1)=".",FALSE,TRUE)</formula>
    </cfRule>
    <cfRule type="expression" dxfId="1864" priority="10536">
      <formula>IF(RIGHT(TEXT(AE43,"0.#"),1)=".",TRUE,FALSE)</formula>
    </cfRule>
  </conditionalFormatting>
  <conditionalFormatting sqref="AE44">
    <cfRule type="expression" dxfId="1863" priority="10533">
      <formula>IF(RIGHT(TEXT(AE44,"0.#"),1)=".",FALSE,TRUE)</formula>
    </cfRule>
    <cfRule type="expression" dxfId="1862" priority="10534">
      <formula>IF(RIGHT(TEXT(AE44,"0.#"),1)=".",TRUE,FALSE)</formula>
    </cfRule>
  </conditionalFormatting>
  <conditionalFormatting sqref="AE45">
    <cfRule type="expression" dxfId="1861" priority="10531">
      <formula>IF(RIGHT(TEXT(AE45,"0.#"),1)=".",FALSE,TRUE)</formula>
    </cfRule>
    <cfRule type="expression" dxfId="1860" priority="10532">
      <formula>IF(RIGHT(TEXT(AE45,"0.#"),1)=".",TRUE,FALSE)</formula>
    </cfRule>
  </conditionalFormatting>
  <conditionalFormatting sqref="AI45">
    <cfRule type="expression" dxfId="1859" priority="10529">
      <formula>IF(RIGHT(TEXT(AI45,"0.#"),1)=".",FALSE,TRUE)</formula>
    </cfRule>
    <cfRule type="expression" dxfId="1858" priority="10530">
      <formula>IF(RIGHT(TEXT(AI45,"0.#"),1)=".",TRUE,FALSE)</formula>
    </cfRule>
  </conditionalFormatting>
  <conditionalFormatting sqref="AI44">
    <cfRule type="expression" dxfId="1857" priority="10527">
      <formula>IF(RIGHT(TEXT(AI44,"0.#"),1)=".",FALSE,TRUE)</formula>
    </cfRule>
    <cfRule type="expression" dxfId="1856" priority="10528">
      <formula>IF(RIGHT(TEXT(AI44,"0.#"),1)=".",TRUE,FALSE)</formula>
    </cfRule>
  </conditionalFormatting>
  <conditionalFormatting sqref="AI43">
    <cfRule type="expression" dxfId="1855" priority="10525">
      <formula>IF(RIGHT(TEXT(AI43,"0.#"),1)=".",FALSE,TRUE)</formula>
    </cfRule>
    <cfRule type="expression" dxfId="1854" priority="10526">
      <formula>IF(RIGHT(TEXT(AI43,"0.#"),1)=".",TRUE,FALSE)</formula>
    </cfRule>
  </conditionalFormatting>
  <conditionalFormatting sqref="AM43">
    <cfRule type="expression" dxfId="1853" priority="10523">
      <formula>IF(RIGHT(TEXT(AM43,"0.#"),1)=".",FALSE,TRUE)</formula>
    </cfRule>
    <cfRule type="expression" dxfId="1852" priority="10524">
      <formula>IF(RIGHT(TEXT(AM43,"0.#"),1)=".",TRUE,FALSE)</formula>
    </cfRule>
  </conditionalFormatting>
  <conditionalFormatting sqref="AM44">
    <cfRule type="expression" dxfId="1851" priority="10521">
      <formula>IF(RIGHT(TEXT(AM44,"0.#"),1)=".",FALSE,TRUE)</formula>
    </cfRule>
    <cfRule type="expression" dxfId="1850" priority="10522">
      <formula>IF(RIGHT(TEXT(AM44,"0.#"),1)=".",TRUE,FALSE)</formula>
    </cfRule>
  </conditionalFormatting>
  <conditionalFormatting sqref="AM45">
    <cfRule type="expression" dxfId="1849" priority="10519">
      <formula>IF(RIGHT(TEXT(AM45,"0.#"),1)=".",FALSE,TRUE)</formula>
    </cfRule>
    <cfRule type="expression" dxfId="1848" priority="10520">
      <formula>IF(RIGHT(TEXT(AM45,"0.#"),1)=".",TRUE,FALSE)</formula>
    </cfRule>
  </conditionalFormatting>
  <conditionalFormatting sqref="AE60">
    <cfRule type="expression" dxfId="1847" priority="10505">
      <formula>IF(RIGHT(TEXT(AE60,"0.#"),1)=".",FALSE,TRUE)</formula>
    </cfRule>
    <cfRule type="expression" dxfId="1846" priority="10506">
      <formula>IF(RIGHT(TEXT(AE60,"0.#"),1)=".",TRUE,FALSE)</formula>
    </cfRule>
  </conditionalFormatting>
  <conditionalFormatting sqref="AE61">
    <cfRule type="expression" dxfId="1845" priority="10503">
      <formula>IF(RIGHT(TEXT(AE61,"0.#"),1)=".",FALSE,TRUE)</formula>
    </cfRule>
    <cfRule type="expression" dxfId="1844" priority="10504">
      <formula>IF(RIGHT(TEXT(AE61,"0.#"),1)=".",TRUE,FALSE)</formula>
    </cfRule>
  </conditionalFormatting>
  <conditionalFormatting sqref="AE62">
    <cfRule type="expression" dxfId="1843" priority="10501">
      <formula>IF(RIGHT(TEXT(AE62,"0.#"),1)=".",FALSE,TRUE)</formula>
    </cfRule>
    <cfRule type="expression" dxfId="1842" priority="10502">
      <formula>IF(RIGHT(TEXT(AE62,"0.#"),1)=".",TRUE,FALSE)</formula>
    </cfRule>
  </conditionalFormatting>
  <conditionalFormatting sqref="AI62">
    <cfRule type="expression" dxfId="1841" priority="10499">
      <formula>IF(RIGHT(TEXT(AI62,"0.#"),1)=".",FALSE,TRUE)</formula>
    </cfRule>
    <cfRule type="expression" dxfId="1840" priority="10500">
      <formula>IF(RIGHT(TEXT(AI62,"0.#"),1)=".",TRUE,FALSE)</formula>
    </cfRule>
  </conditionalFormatting>
  <conditionalFormatting sqref="AI61">
    <cfRule type="expression" dxfId="1839" priority="10497">
      <formula>IF(RIGHT(TEXT(AI61,"0.#"),1)=".",FALSE,TRUE)</formula>
    </cfRule>
    <cfRule type="expression" dxfId="1838" priority="10498">
      <formula>IF(RIGHT(TEXT(AI61,"0.#"),1)=".",TRUE,FALSE)</formula>
    </cfRule>
  </conditionalFormatting>
  <conditionalFormatting sqref="AI60">
    <cfRule type="expression" dxfId="1837" priority="10495">
      <formula>IF(RIGHT(TEXT(AI60,"0.#"),1)=".",FALSE,TRUE)</formula>
    </cfRule>
    <cfRule type="expression" dxfId="1836" priority="10496">
      <formula>IF(RIGHT(TEXT(AI60,"0.#"),1)=".",TRUE,FALSE)</formula>
    </cfRule>
  </conditionalFormatting>
  <conditionalFormatting sqref="AM61">
    <cfRule type="expression" dxfId="1835" priority="10491">
      <formula>IF(RIGHT(TEXT(AM61,"0.#"),1)=".",FALSE,TRUE)</formula>
    </cfRule>
    <cfRule type="expression" dxfId="1834" priority="10492">
      <formula>IF(RIGHT(TEXT(AM61,"0.#"),1)=".",TRUE,FALSE)</formula>
    </cfRule>
  </conditionalFormatting>
  <conditionalFormatting sqref="AM62">
    <cfRule type="expression" dxfId="1833" priority="10489">
      <formula>IF(RIGHT(TEXT(AM62,"0.#"),1)=".",FALSE,TRUE)</formula>
    </cfRule>
    <cfRule type="expression" dxfId="1832" priority="10490">
      <formula>IF(RIGHT(TEXT(AM62,"0.#"),1)=".",TRUE,FALSE)</formula>
    </cfRule>
  </conditionalFormatting>
  <conditionalFormatting sqref="AE65">
    <cfRule type="expression" dxfId="1831" priority="10475">
      <formula>IF(RIGHT(TEXT(AE65,"0.#"),1)=".",FALSE,TRUE)</formula>
    </cfRule>
    <cfRule type="expression" dxfId="1830" priority="10476">
      <formula>IF(RIGHT(TEXT(AE65,"0.#"),1)=".",TRUE,FALSE)</formula>
    </cfRule>
  </conditionalFormatting>
  <conditionalFormatting sqref="AE66">
    <cfRule type="expression" dxfId="1829" priority="10473">
      <formula>IF(RIGHT(TEXT(AE66,"0.#"),1)=".",FALSE,TRUE)</formula>
    </cfRule>
    <cfRule type="expression" dxfId="1828" priority="10474">
      <formula>IF(RIGHT(TEXT(AE66,"0.#"),1)=".",TRUE,FALSE)</formula>
    </cfRule>
  </conditionalFormatting>
  <conditionalFormatting sqref="AE67">
    <cfRule type="expression" dxfId="1827" priority="10471">
      <formula>IF(RIGHT(TEXT(AE67,"0.#"),1)=".",FALSE,TRUE)</formula>
    </cfRule>
    <cfRule type="expression" dxfId="1826" priority="10472">
      <formula>IF(RIGHT(TEXT(AE67,"0.#"),1)=".",TRUE,FALSE)</formula>
    </cfRule>
  </conditionalFormatting>
  <conditionalFormatting sqref="AI67">
    <cfRule type="expression" dxfId="1825" priority="10469">
      <formula>IF(RIGHT(TEXT(AI67,"0.#"),1)=".",FALSE,TRUE)</formula>
    </cfRule>
    <cfRule type="expression" dxfId="1824" priority="10470">
      <formula>IF(RIGHT(TEXT(AI67,"0.#"),1)=".",TRUE,FALSE)</formula>
    </cfRule>
  </conditionalFormatting>
  <conditionalFormatting sqref="AI66">
    <cfRule type="expression" dxfId="1823" priority="10467">
      <formula>IF(RIGHT(TEXT(AI66,"0.#"),1)=".",FALSE,TRUE)</formula>
    </cfRule>
    <cfRule type="expression" dxfId="1822" priority="10468">
      <formula>IF(RIGHT(TEXT(AI66,"0.#"),1)=".",TRUE,FALSE)</formula>
    </cfRule>
  </conditionalFormatting>
  <conditionalFormatting sqref="AI65">
    <cfRule type="expression" dxfId="1821" priority="10465">
      <formula>IF(RIGHT(TEXT(AI65,"0.#"),1)=".",FALSE,TRUE)</formula>
    </cfRule>
    <cfRule type="expression" dxfId="1820" priority="10466">
      <formula>IF(RIGHT(TEXT(AI65,"0.#"),1)=".",TRUE,FALSE)</formula>
    </cfRule>
  </conditionalFormatting>
  <conditionalFormatting sqref="AM65">
    <cfRule type="expression" dxfId="1819" priority="10463">
      <formula>IF(RIGHT(TEXT(AM65,"0.#"),1)=".",FALSE,TRUE)</formula>
    </cfRule>
    <cfRule type="expression" dxfId="1818" priority="10464">
      <formula>IF(RIGHT(TEXT(AM65,"0.#"),1)=".",TRUE,FALSE)</formula>
    </cfRule>
  </conditionalFormatting>
  <conditionalFormatting sqref="AM66">
    <cfRule type="expression" dxfId="1817" priority="10461">
      <formula>IF(RIGHT(TEXT(AM66,"0.#"),1)=".",FALSE,TRUE)</formula>
    </cfRule>
    <cfRule type="expression" dxfId="1816" priority="10462">
      <formula>IF(RIGHT(TEXT(AM66,"0.#"),1)=".",TRUE,FALSE)</formula>
    </cfRule>
  </conditionalFormatting>
  <conditionalFormatting sqref="AM67">
    <cfRule type="expression" dxfId="1815" priority="10459">
      <formula>IF(RIGHT(TEXT(AM67,"0.#"),1)=".",FALSE,TRUE)</formula>
    </cfRule>
    <cfRule type="expression" dxfId="1814" priority="10460">
      <formula>IF(RIGHT(TEXT(AM67,"0.#"),1)=".",TRUE,FALSE)</formula>
    </cfRule>
  </conditionalFormatting>
  <conditionalFormatting sqref="AE70">
    <cfRule type="expression" dxfId="1813" priority="10445">
      <formula>IF(RIGHT(TEXT(AE70,"0.#"),1)=".",FALSE,TRUE)</formula>
    </cfRule>
    <cfRule type="expression" dxfId="1812" priority="10446">
      <formula>IF(RIGHT(TEXT(AE70,"0.#"),1)=".",TRUE,FALSE)</formula>
    </cfRule>
  </conditionalFormatting>
  <conditionalFormatting sqref="AE71">
    <cfRule type="expression" dxfId="1811" priority="10443">
      <formula>IF(RIGHT(TEXT(AE71,"0.#"),1)=".",FALSE,TRUE)</formula>
    </cfRule>
    <cfRule type="expression" dxfId="1810" priority="10444">
      <formula>IF(RIGHT(TEXT(AE71,"0.#"),1)=".",TRUE,FALSE)</formula>
    </cfRule>
  </conditionalFormatting>
  <conditionalFormatting sqref="AE72">
    <cfRule type="expression" dxfId="1809" priority="10441">
      <formula>IF(RIGHT(TEXT(AE72,"0.#"),1)=".",FALSE,TRUE)</formula>
    </cfRule>
    <cfRule type="expression" dxfId="1808" priority="10442">
      <formula>IF(RIGHT(TEXT(AE72,"0.#"),1)=".",TRUE,FALSE)</formula>
    </cfRule>
  </conditionalFormatting>
  <conditionalFormatting sqref="AI72">
    <cfRule type="expression" dxfId="1807" priority="10439">
      <formula>IF(RIGHT(TEXT(AI72,"0.#"),1)=".",FALSE,TRUE)</formula>
    </cfRule>
    <cfRule type="expression" dxfId="1806" priority="10440">
      <formula>IF(RIGHT(TEXT(AI72,"0.#"),1)=".",TRUE,FALSE)</formula>
    </cfRule>
  </conditionalFormatting>
  <conditionalFormatting sqref="AI71">
    <cfRule type="expression" dxfId="1805" priority="10437">
      <formula>IF(RIGHT(TEXT(AI71,"0.#"),1)=".",FALSE,TRUE)</formula>
    </cfRule>
    <cfRule type="expression" dxfId="1804" priority="10438">
      <formula>IF(RIGHT(TEXT(AI71,"0.#"),1)=".",TRUE,FALSE)</formula>
    </cfRule>
  </conditionalFormatting>
  <conditionalFormatting sqref="AI70">
    <cfRule type="expression" dxfId="1803" priority="10435">
      <formula>IF(RIGHT(TEXT(AI70,"0.#"),1)=".",FALSE,TRUE)</formula>
    </cfRule>
    <cfRule type="expression" dxfId="1802" priority="10436">
      <formula>IF(RIGHT(TEXT(AI70,"0.#"),1)=".",TRUE,FALSE)</formula>
    </cfRule>
  </conditionalFormatting>
  <conditionalFormatting sqref="AM70">
    <cfRule type="expression" dxfId="1801" priority="10433">
      <formula>IF(RIGHT(TEXT(AM70,"0.#"),1)=".",FALSE,TRUE)</formula>
    </cfRule>
    <cfRule type="expression" dxfId="1800" priority="10434">
      <formula>IF(RIGHT(TEXT(AM70,"0.#"),1)=".",TRUE,FALSE)</formula>
    </cfRule>
  </conditionalFormatting>
  <conditionalFormatting sqref="AM71">
    <cfRule type="expression" dxfId="1799" priority="10431">
      <formula>IF(RIGHT(TEXT(AM71,"0.#"),1)=".",FALSE,TRUE)</formula>
    </cfRule>
    <cfRule type="expression" dxfId="1798" priority="10432">
      <formula>IF(RIGHT(TEXT(AM71,"0.#"),1)=".",TRUE,FALSE)</formula>
    </cfRule>
  </conditionalFormatting>
  <conditionalFormatting sqref="AM72">
    <cfRule type="expression" dxfId="1797" priority="10429">
      <formula>IF(RIGHT(TEXT(AM72,"0.#"),1)=".",FALSE,TRUE)</formula>
    </cfRule>
    <cfRule type="expression" dxfId="1796" priority="10430">
      <formula>IF(RIGHT(TEXT(AM72,"0.#"),1)=".",TRUE,FALSE)</formula>
    </cfRule>
  </conditionalFormatting>
  <conditionalFormatting sqref="AI74">
    <cfRule type="expression" dxfId="1795" priority="10415">
      <formula>IF(RIGHT(TEXT(AI74,"0.#"),1)=".",FALSE,TRUE)</formula>
    </cfRule>
    <cfRule type="expression" dxfId="1794" priority="10416">
      <formula>IF(RIGHT(TEXT(AI74,"0.#"),1)=".",TRUE,FALSE)</formula>
    </cfRule>
  </conditionalFormatting>
  <conditionalFormatting sqref="AM74">
    <cfRule type="expression" dxfId="1793" priority="10413">
      <formula>IF(RIGHT(TEXT(AM74,"0.#"),1)=".",FALSE,TRUE)</formula>
    </cfRule>
    <cfRule type="expression" dxfId="1792" priority="10414">
      <formula>IF(RIGHT(TEXT(AM74,"0.#"),1)=".",TRUE,FALSE)</formula>
    </cfRule>
  </conditionalFormatting>
  <conditionalFormatting sqref="AE75">
    <cfRule type="expression" dxfId="1791" priority="10411">
      <formula>IF(RIGHT(TEXT(AE75,"0.#"),1)=".",FALSE,TRUE)</formula>
    </cfRule>
    <cfRule type="expression" dxfId="1790" priority="10412">
      <formula>IF(RIGHT(TEXT(AE75,"0.#"),1)=".",TRUE,FALSE)</formula>
    </cfRule>
  </conditionalFormatting>
  <conditionalFormatting sqref="AI75">
    <cfRule type="expression" dxfId="1789" priority="10409">
      <formula>IF(RIGHT(TEXT(AI75,"0.#"),1)=".",FALSE,TRUE)</formula>
    </cfRule>
    <cfRule type="expression" dxfId="1788" priority="10410">
      <formula>IF(RIGHT(TEXT(AI75,"0.#"),1)=".",TRUE,FALSE)</formula>
    </cfRule>
  </conditionalFormatting>
  <conditionalFormatting sqref="AM75">
    <cfRule type="expression" dxfId="1787" priority="10407">
      <formula>IF(RIGHT(TEXT(AM75,"0.#"),1)=".",FALSE,TRUE)</formula>
    </cfRule>
    <cfRule type="expression" dxfId="1786" priority="10408">
      <formula>IF(RIGHT(TEXT(AM75,"0.#"),1)=".",TRUE,FALSE)</formula>
    </cfRule>
  </conditionalFormatting>
  <conditionalFormatting sqref="AQ75">
    <cfRule type="expression" dxfId="1785" priority="10405">
      <formula>IF(RIGHT(TEXT(AQ75,"0.#"),1)=".",FALSE,TRUE)</formula>
    </cfRule>
    <cfRule type="expression" dxfId="1784" priority="10406">
      <formula>IF(RIGHT(TEXT(AQ75,"0.#"),1)=".",TRUE,FALSE)</formula>
    </cfRule>
  </conditionalFormatting>
  <conditionalFormatting sqref="AE77">
    <cfRule type="expression" dxfId="1783" priority="10403">
      <formula>IF(RIGHT(TEXT(AE77,"0.#"),1)=".",FALSE,TRUE)</formula>
    </cfRule>
    <cfRule type="expression" dxfId="1782" priority="10404">
      <formula>IF(RIGHT(TEXT(AE77,"0.#"),1)=".",TRUE,FALSE)</formula>
    </cfRule>
  </conditionalFormatting>
  <conditionalFormatting sqref="AI77">
    <cfRule type="expression" dxfId="1781" priority="10401">
      <formula>IF(RIGHT(TEXT(AI77,"0.#"),1)=".",FALSE,TRUE)</formula>
    </cfRule>
    <cfRule type="expression" dxfId="1780" priority="10402">
      <formula>IF(RIGHT(TEXT(AI77,"0.#"),1)=".",TRUE,FALSE)</formula>
    </cfRule>
  </conditionalFormatting>
  <conditionalFormatting sqref="AM77">
    <cfRule type="expression" dxfId="1779" priority="10399">
      <formula>IF(RIGHT(TEXT(AM77,"0.#"),1)=".",FALSE,TRUE)</formula>
    </cfRule>
    <cfRule type="expression" dxfId="1778" priority="10400">
      <formula>IF(RIGHT(TEXT(AM77,"0.#"),1)=".",TRUE,FALSE)</formula>
    </cfRule>
  </conditionalFormatting>
  <conditionalFormatting sqref="AE78">
    <cfRule type="expression" dxfId="1777" priority="10397">
      <formula>IF(RIGHT(TEXT(AE78,"0.#"),1)=".",FALSE,TRUE)</formula>
    </cfRule>
    <cfRule type="expression" dxfId="1776" priority="10398">
      <formula>IF(RIGHT(TEXT(AE78,"0.#"),1)=".",TRUE,FALSE)</formula>
    </cfRule>
  </conditionalFormatting>
  <conditionalFormatting sqref="AI78">
    <cfRule type="expression" dxfId="1775" priority="10395">
      <formula>IF(RIGHT(TEXT(AI78,"0.#"),1)=".",FALSE,TRUE)</formula>
    </cfRule>
    <cfRule type="expression" dxfId="1774" priority="10396">
      <formula>IF(RIGHT(TEXT(AI78,"0.#"),1)=".",TRUE,FALSE)</formula>
    </cfRule>
  </conditionalFormatting>
  <conditionalFormatting sqref="AM78">
    <cfRule type="expression" dxfId="1773" priority="10393">
      <formula>IF(RIGHT(TEXT(AM78,"0.#"),1)=".",FALSE,TRUE)</formula>
    </cfRule>
    <cfRule type="expression" dxfId="1772" priority="10394">
      <formula>IF(RIGHT(TEXT(AM78,"0.#"),1)=".",TRUE,FALSE)</formula>
    </cfRule>
  </conditionalFormatting>
  <conditionalFormatting sqref="AE80">
    <cfRule type="expression" dxfId="1771" priority="10389">
      <formula>IF(RIGHT(TEXT(AE80,"0.#"),1)=".",FALSE,TRUE)</formula>
    </cfRule>
    <cfRule type="expression" dxfId="1770" priority="10390">
      <formula>IF(RIGHT(TEXT(AE80,"0.#"),1)=".",TRUE,FALSE)</formula>
    </cfRule>
  </conditionalFormatting>
  <conditionalFormatting sqref="AI80">
    <cfRule type="expression" dxfId="1769" priority="10387">
      <formula>IF(RIGHT(TEXT(AI80,"0.#"),1)=".",FALSE,TRUE)</formula>
    </cfRule>
    <cfRule type="expression" dxfId="1768" priority="10388">
      <formula>IF(RIGHT(TEXT(AI80,"0.#"),1)=".",TRUE,FALSE)</formula>
    </cfRule>
  </conditionalFormatting>
  <conditionalFormatting sqref="AM80">
    <cfRule type="expression" dxfId="1767" priority="10385">
      <formula>IF(RIGHT(TEXT(AM80,"0.#"),1)=".",FALSE,TRUE)</formula>
    </cfRule>
    <cfRule type="expression" dxfId="1766" priority="10386">
      <formula>IF(RIGHT(TEXT(AM80,"0.#"),1)=".",TRUE,FALSE)</formula>
    </cfRule>
  </conditionalFormatting>
  <conditionalFormatting sqref="AE81">
    <cfRule type="expression" dxfId="1765" priority="10383">
      <formula>IF(RIGHT(TEXT(AE81,"0.#"),1)=".",FALSE,TRUE)</formula>
    </cfRule>
    <cfRule type="expression" dxfId="1764" priority="10384">
      <formula>IF(RIGHT(TEXT(AE81,"0.#"),1)=".",TRUE,FALSE)</formula>
    </cfRule>
  </conditionalFormatting>
  <conditionalFormatting sqref="AI81">
    <cfRule type="expression" dxfId="1763" priority="10381">
      <formula>IF(RIGHT(TEXT(AI81,"0.#"),1)=".",FALSE,TRUE)</formula>
    </cfRule>
    <cfRule type="expression" dxfId="1762" priority="10382">
      <formula>IF(RIGHT(TEXT(AI81,"0.#"),1)=".",TRUE,FALSE)</formula>
    </cfRule>
  </conditionalFormatting>
  <conditionalFormatting sqref="AM81">
    <cfRule type="expression" dxfId="1761" priority="10379">
      <formula>IF(RIGHT(TEXT(AM81,"0.#"),1)=".",FALSE,TRUE)</formula>
    </cfRule>
    <cfRule type="expression" dxfId="1760" priority="10380">
      <formula>IF(RIGHT(TEXT(AM81,"0.#"),1)=".",TRUE,FALSE)</formula>
    </cfRule>
  </conditionalFormatting>
  <conditionalFormatting sqref="AE83">
    <cfRule type="expression" dxfId="1759" priority="10375">
      <formula>IF(RIGHT(TEXT(AE83,"0.#"),1)=".",FALSE,TRUE)</formula>
    </cfRule>
    <cfRule type="expression" dxfId="1758" priority="10376">
      <formula>IF(RIGHT(TEXT(AE83,"0.#"),1)=".",TRUE,FALSE)</formula>
    </cfRule>
  </conditionalFormatting>
  <conditionalFormatting sqref="AI83">
    <cfRule type="expression" dxfId="1757" priority="10373">
      <formula>IF(RIGHT(TEXT(AI83,"0.#"),1)=".",FALSE,TRUE)</formula>
    </cfRule>
    <cfRule type="expression" dxfId="1756" priority="10374">
      <formula>IF(RIGHT(TEXT(AI83,"0.#"),1)=".",TRUE,FALSE)</formula>
    </cfRule>
  </conditionalFormatting>
  <conditionalFormatting sqref="AM83">
    <cfRule type="expression" dxfId="1755" priority="10371">
      <formula>IF(RIGHT(TEXT(AM83,"0.#"),1)=".",FALSE,TRUE)</formula>
    </cfRule>
    <cfRule type="expression" dxfId="1754" priority="10372">
      <formula>IF(RIGHT(TEXT(AM83,"0.#"),1)=".",TRUE,FALSE)</formula>
    </cfRule>
  </conditionalFormatting>
  <conditionalFormatting sqref="AE84">
    <cfRule type="expression" dxfId="1753" priority="10369">
      <formula>IF(RIGHT(TEXT(AE84,"0.#"),1)=".",FALSE,TRUE)</formula>
    </cfRule>
    <cfRule type="expression" dxfId="1752" priority="10370">
      <formula>IF(RIGHT(TEXT(AE84,"0.#"),1)=".",TRUE,FALSE)</formula>
    </cfRule>
  </conditionalFormatting>
  <conditionalFormatting sqref="AI84">
    <cfRule type="expression" dxfId="1751" priority="10367">
      <formula>IF(RIGHT(TEXT(AI84,"0.#"),1)=".",FALSE,TRUE)</formula>
    </cfRule>
    <cfRule type="expression" dxfId="1750" priority="10368">
      <formula>IF(RIGHT(TEXT(AI84,"0.#"),1)=".",TRUE,FALSE)</formula>
    </cfRule>
  </conditionalFormatting>
  <conditionalFormatting sqref="AM84">
    <cfRule type="expression" dxfId="1749" priority="10365">
      <formula>IF(RIGHT(TEXT(AM84,"0.#"),1)=".",FALSE,TRUE)</formula>
    </cfRule>
    <cfRule type="expression" dxfId="1748" priority="10366">
      <formula>IF(RIGHT(TEXT(AM84,"0.#"),1)=".",TRUE,FALSE)</formula>
    </cfRule>
  </conditionalFormatting>
  <conditionalFormatting sqref="AE86">
    <cfRule type="expression" dxfId="1747" priority="10361">
      <formula>IF(RIGHT(TEXT(AE86,"0.#"),1)=".",FALSE,TRUE)</formula>
    </cfRule>
    <cfRule type="expression" dxfId="1746" priority="10362">
      <formula>IF(RIGHT(TEXT(AE86,"0.#"),1)=".",TRUE,FALSE)</formula>
    </cfRule>
  </conditionalFormatting>
  <conditionalFormatting sqref="AI86">
    <cfRule type="expression" dxfId="1745" priority="10359">
      <formula>IF(RIGHT(TEXT(AI86,"0.#"),1)=".",FALSE,TRUE)</formula>
    </cfRule>
    <cfRule type="expression" dxfId="1744" priority="10360">
      <formula>IF(RIGHT(TEXT(AI86,"0.#"),1)=".",TRUE,FALSE)</formula>
    </cfRule>
  </conditionalFormatting>
  <conditionalFormatting sqref="AM86">
    <cfRule type="expression" dxfId="1743" priority="10357">
      <formula>IF(RIGHT(TEXT(AM86,"0.#"),1)=".",FALSE,TRUE)</formula>
    </cfRule>
    <cfRule type="expression" dxfId="1742" priority="10358">
      <formula>IF(RIGHT(TEXT(AM86,"0.#"),1)=".",TRUE,FALSE)</formula>
    </cfRule>
  </conditionalFormatting>
  <conditionalFormatting sqref="AE87">
    <cfRule type="expression" dxfId="1741" priority="10355">
      <formula>IF(RIGHT(TEXT(AE87,"0.#"),1)=".",FALSE,TRUE)</formula>
    </cfRule>
    <cfRule type="expression" dxfId="1740" priority="10356">
      <formula>IF(RIGHT(TEXT(AE87,"0.#"),1)=".",TRUE,FALSE)</formula>
    </cfRule>
  </conditionalFormatting>
  <conditionalFormatting sqref="AI87">
    <cfRule type="expression" dxfId="1739" priority="10353">
      <formula>IF(RIGHT(TEXT(AI87,"0.#"),1)=".",FALSE,TRUE)</formula>
    </cfRule>
    <cfRule type="expression" dxfId="1738" priority="10354">
      <formula>IF(RIGHT(TEXT(AI87,"0.#"),1)=".",TRUE,FALSE)</formula>
    </cfRule>
  </conditionalFormatting>
  <conditionalFormatting sqref="AM87">
    <cfRule type="expression" dxfId="1737" priority="10351">
      <formula>IF(RIGHT(TEXT(AM87,"0.#"),1)=".",FALSE,TRUE)</formula>
    </cfRule>
    <cfRule type="expression" dxfId="1736" priority="10352">
      <formula>IF(RIGHT(TEXT(AM87,"0.#"),1)=".",TRUE,FALSE)</formula>
    </cfRule>
  </conditionalFormatting>
  <conditionalFormatting sqref="AE89 AQ89">
    <cfRule type="expression" dxfId="1735" priority="10347">
      <formula>IF(RIGHT(TEXT(AE89,"0.#"),1)=".",FALSE,TRUE)</formula>
    </cfRule>
    <cfRule type="expression" dxfId="1734" priority="10348">
      <formula>IF(RIGHT(TEXT(AE89,"0.#"),1)=".",TRUE,FALSE)</formula>
    </cfRule>
  </conditionalFormatting>
  <conditionalFormatting sqref="AI89">
    <cfRule type="expression" dxfId="1733" priority="10345">
      <formula>IF(RIGHT(TEXT(AI89,"0.#"),1)=".",FALSE,TRUE)</formula>
    </cfRule>
    <cfRule type="expression" dxfId="1732" priority="10346">
      <formula>IF(RIGHT(TEXT(AI89,"0.#"),1)=".",TRUE,FALSE)</formula>
    </cfRule>
  </conditionalFormatting>
  <conditionalFormatting sqref="AM89">
    <cfRule type="expression" dxfId="1731" priority="10343">
      <formula>IF(RIGHT(TEXT(AM89,"0.#"),1)=".",FALSE,TRUE)</formula>
    </cfRule>
    <cfRule type="expression" dxfId="1730" priority="10344">
      <formula>IF(RIGHT(TEXT(AM89,"0.#"),1)=".",TRUE,FALSE)</formula>
    </cfRule>
  </conditionalFormatting>
  <conditionalFormatting sqref="AE90 AM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U115:AU116">
    <cfRule type="expression" dxfId="1673" priority="10247">
      <formula>IF(RIGHT(TEXT(AU115,"0.#"),1)=".",FALSE,TRUE)</formula>
    </cfRule>
    <cfRule type="expression" dxfId="1672" priority="10248">
      <formula>IF(RIGHT(TEXT(AU115,"0.#"),1)=".",TRUE,FALSE)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E115:AE116 AI115:AI116 AM116 AQ115:AQ116">
    <cfRule type="expression" dxfId="3" priority="3">
      <formula>IF(RIGHT(TEXT(AE115,"0.#"),1)=".",FALSE,TRUE)</formula>
    </cfRule>
    <cfRule type="expression" dxfId="2" priority="4">
      <formula>IF(RIGHT(TEXT(AE115,"0.#"),1)=".",TRUE,FALSE)</formula>
    </cfRule>
  </conditionalFormatting>
  <conditionalFormatting sqref="AM115">
    <cfRule type="expression" dxfId="1" priority="1">
      <formula>IF(RIGHT(TEXT(AM115,"0.#"),1)=".",FALSE,TRUE)</formula>
    </cfRule>
    <cfRule type="expression" dxfId="0" priority="2">
      <formula>IF(RIGHT(TEXT(AM115,"0.#"),1)=".",TRUE,FALSE)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5" manualBreakCount="5">
    <brk id="170" max="49" man="1"/>
    <brk id="563"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38100</xdr:colOff>
                    <xdr:row>23</xdr:row>
                    <xdr:rowOff>228600</xdr:rowOff>
                  </from>
                  <to>
                    <xdr:col>58</xdr:col>
                    <xdr:colOff>19050</xdr:colOff>
                    <xdr:row>24</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948</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5" sqref="Q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2016-08-12T08:52:44Z</cp:lastPrinted>
  <dcterms:created xsi:type="dcterms:W3CDTF">2012-03-13T00:50:25Z</dcterms:created>
  <dcterms:modified xsi:type="dcterms:W3CDTF">2016-09-06T13:53:00Z</dcterms:modified>
</cp:coreProperties>
</file>