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state="hidden"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refMode="R1C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<sst xmlns="http://schemas.openxmlformats.org/spreadsheetml/2006/main" count="2955" uniqueCount="703">
  <si>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</si>
  <si>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</si>
  <si>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</si>
  <si>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</si>
  <si>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</si>
  <si>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</si>
  <si>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</si>
  <si>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</si>
  <si>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</si>
  <si>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</si>
  <si>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</si>
  <si>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</si>
  <si>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</si>
  <si>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</si>
  <si>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</si>
  <si>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</si>
  <si>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</si>
  <si>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</si>
  <si>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</si>
  <si>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</si>
  <si>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</si>
  <si>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</si>
  <si>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</si>
  <si>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</si>
  <si>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</si>
  <si>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</si>
  <si>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</si>
  <si>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</si>
  <si>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</si>
  <si>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</si>
  <si>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</si>
  <si>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</si>
  <si>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</si>
  <si>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</si>
  <si>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</si>
  <si>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</si>
  <si>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</si>
  <si>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</si>
  <si>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</si>
  <si>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</si>
  <si>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</si>
  <si>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</si>
  <si>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</si>
  <si>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</si>
  <si>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</si>
  <si>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</si>
  <si>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</si>
  <si>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</si>
  <si>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</si>
  <si>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</si>
  <si>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</si>
  <si>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</si>
  <si>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</si>
  <si>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</si>
  <si>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</si>
  <si>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</si>
  <si>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</si>
  <si>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</si>
  <si>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</si>
  <si>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</si>
  <si>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</si>
  <si>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</si>
  <si>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</si>
  <si>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</si>
  <si>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</si>
  <si>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</si>
  <si>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</si>
  <si>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</si>
  <si>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</si>
  <si>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</si>
  <si>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</si>
  <si>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</si>
  <si>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</si>
  <si>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</si>
  <si>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</si>
  <si>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</si>
  <si>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</si>
  <si>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</si>
  <si>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</si>
  <si>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</si>
  <si>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</si>
  <si>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</si>
  <si>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</si>
  <si>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</si>
  <si>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</si>
  <si>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</si>
  <si>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</si>
  <si>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</si>
  <si>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</si>
  <si>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</si>
  <si>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</si>
  <si>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</si>
  <si>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</si>
  <si>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</si>
  <si>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</si>
  <si>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</si>
  <si>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</si>
  <si>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</si>
  <si>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</si>
  <si>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</si>
  <si>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</si>
  <si>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</si>
  <si>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</si>
  <si>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</si>
  <si>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</si>
  <si>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</si>
  <si>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</si>
  <si>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</si>
  <si>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</si>
  <si>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</si>
  <si>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</si>
  <si>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</si>
  <si>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</si>
  <si>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</si>
  <si>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</si>
  <si>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</si>
  <si>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</si>
  <si>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</si>
  <si>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</si>
  <si>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</si>
  <si>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</si>
  <si>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</si>
  <si>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</si>
  <si>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</si>
  <si>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</si>
  <si>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</si>
  <si>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</si>
  <si>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</si>
  <si>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</si>
  <si>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</si>
  <si>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</si>
  <si>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</si>
  <si>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</si>
  <si>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</si>
  <si>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</si>
  <si>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</si>
  <si>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</si>
  <si>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</si>
  <si>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</si>
  <si>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</si>
  <si>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</si>
  <si>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</si>
  <si>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</si>
  <si>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</si>
  <si>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</si>
  <si>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</si>
  <si>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</si>
  <si>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</si>
  <si>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</si>
  <si>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</si>
  <si>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</si>
  <si>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</si>
  <si>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</si>
  <si>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</si>
  <si>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</si>
  <si>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</si>
  <si>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</si>
  <si>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</si>
  <si>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</si>
  <si>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</si>
  <si>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</si>
  <si>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</si>
  <si>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</si>
  <si>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</si>
  <si>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</si>
  <si>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</si>
  <si>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</si>
  <si>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</si>
  <si>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</si>
  <si>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</si>
  <si>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</si>
  <si>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</si>
  <si>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</si>
  <si>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</si>
  <si>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</si>
  <si>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</si>
  <si>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</si>
  <si>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</si>
  <si>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</si>
  <si>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</si>
  <si>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</si>
  <si>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</si>
  <si>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</si>
  <si>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</si>
  <si>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</si>
  <si>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</si>
  <si>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</si>
  <si>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</si>
  <si>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</si>
  <si>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</si>
  <si>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</si>
  <si>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</si>
  <si>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</si>
  <si>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</si>
  <si>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</si>
  <si>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</si>
  <si>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</si>
  <si>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</si>
  <si>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</si>
  <si>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</si>
  <si>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</si>
  <si>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</si>
  <si>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</si>
  <si>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</si>
  <si>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</si>
  <si>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</si>
  <si>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</si>
  <si>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</si>
  <si>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</si>
  <si>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</si>
  <si>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</si>
  <si>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</si>
  <si>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</si>
  <si>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</si>
  <si>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</si>
  <si>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</si>
  <si>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</si>
  <si>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</si>
  <si>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</si>
  <si>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</si>
  <si>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</si>
  <si>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</si>
  <si>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</si>
  <si>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</si>
  <si>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</si>
  <si>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</si>
  <si>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</si>
  <si>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</si>
  <si>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</si>
  <si>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</si>
  <si>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</si>
  <si>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</si>
  <si>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</si>
  <si>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</si>
  <si>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</si>
  <si>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</si>
  <si>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</si>
  <si>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</si>
  <si>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</si>
  <si>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</si>
  <si>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</si>
  <si>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</si>
  <si>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</si>
  <si>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</si>
  <si>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</si>
  <si>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</si>
  <si>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</si>
  <si>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</si>
  <si>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</si>
  <si>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</si>
  <si>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</si>
  <si>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</si>
  <si>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</si>
  <si>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</si>
  <si>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</si>
  <si>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</si>
  <si>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</si>
  <si>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</si>
  <si>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</si>
  <si>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</si>
  <si>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</si>
  <si>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</si>
  <si>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</si>
  <si>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</si>
  <si>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</si>
  <si>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</si>
  <si>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</si>
  <si>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</si>
  <si>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</si>
  <si>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</si>
  <si>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</si>
  <si>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</si>
  <si>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</si>
  <si>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</si>
  <si>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</si>
  <si>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</si>
  <si>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</si>
  <si>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</si>
  <si>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</si>
  <si>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</si>
  <si>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</si>
  <si>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</si>
  <si>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</si>
  <si>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</si>
  <si>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</si>
  <si>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</si>
  <si>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</si>
  <si>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</si>
  <si>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</si>
  <si>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</si>
  <si>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</si>
  <si>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</si>
  <si>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</si>
  <si>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</si>
  <si>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</si>
  <si>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</si>
  <si>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</si>
  <si>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</si>
  <si>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</si>
  <si>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</si>
  <si>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</si>
  <si>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</si>
  <si>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</si>
  <si>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</si>
  <si>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</si>
  <si>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</si>
  <si>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</si>
  <si>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</si>
  <si>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</si>
  <si>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</si>
  <si>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</si>
  <si>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</si>
  <si>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</si>
  <si>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</si>
  <si>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</si>
  <si>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</si>
  <si>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</si>
  <si>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</si>
  <si>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</si>
  <si>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</si>
  <si>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</si>
  <si>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</si>
  <si>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</si>
  <si>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</si>
  <si>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</si>
  <si>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</si>
  <si>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</si>
  <si>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</si>
  <si>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</si>
  <si>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</si>
  <si>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</si>
  <si>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</si>
  <si>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</si>
  <si>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</si>
  <si>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</si>
  <si>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</si>
  <si>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</si>
  <si>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</si>
  <si>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</si>
  <si>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</si>
  <si>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</si>
  <si>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</si>
  <si>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</si>
  <si>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</si>
  <si>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</si>
  <si>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</si>
  <si>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</si>
  <si>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</si>
  <si>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</si>
  <si>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</si>
  <si>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</si>
  <si>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</si>
  <si>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</si>
  <si>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</si>
  <si>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</si>
  <si>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</si>
  <si>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</si>
  <si>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</si>
  <si>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</si>
  <si>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</si>
  <si>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</si>
  <si>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</si>
  <si>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</si>
  <si>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</si>
  <si>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</si>
  <si>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</si>
  <si>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</si>
  <si>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</si>
  <si>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</si>
  <si>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</si>
  <si>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</si>
  <si>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</si>
  <si>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</si>
  <si>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</si>
  <si>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</si>
  <si>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</si>
  <si>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</si>
  <si>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</si>
  <si>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</si>
  <si>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</si>
  <si>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</si>
  <si>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</si>
  <si>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</si>
  <si>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</si>
  <si>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</si>
  <si>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</si>
  <si>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</si>
  <si>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</si>
  <si>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</si>
  <si>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</si>
  <si>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</si>
  <si>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</si>
  <si>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</si>
  <si>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</si>
  <si>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</si>
  <si>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</si>
  <si>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</si>
  <si>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</si>
  <si>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</si>
  <si>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</si>
  <si>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</si>
  <si>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</si>
  <si>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</si>
  <si>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</si>
  <si>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</si>
  <si>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</si>
  <si>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</si>
  <si>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</si>
  <si>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</si>
  <si>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</si>
  <si>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</si>
  <si>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</si>
  <si>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</si>
  <si>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</si>
  <si>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</si>
  <si>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</si>
  <si>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</si>
  <si>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</si>
  <si>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</si>
  <si>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</si>
  <si>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</si>
  <si>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</si>
  <si>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</si>
  <si>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</si>
  <si>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</si>
  <si>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</si>
  <si>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</si>
  <si>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</si>
  <si>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</si>
  <si>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</si>
  <si>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</si>
  <si>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</si>
  <si>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</si>
  <si>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</si>
  <si>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</si>
  <si>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</si>
  <si>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</si>
  <si>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</si>
  <si>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</si>
  <si>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</si>
  <si>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</si>
  <si>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</si>
  <si>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</si>
  <si>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</si>
  <si>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</si>
  <si>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</si>
  <si>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</si>
  <si>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</si>
  <si>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</si>
  <si>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</si>
  <si>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</si>
  <si>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</si>
  <si>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</si>
  <si>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</si>
  <si>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</si>
  <si>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</si>
  <si>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</si>
  <si>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</si>
  <si>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</si>
  <si>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</si>
  <si>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</si>
  <si>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</si>
  <si>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</si>
  <si>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</si>
  <si>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</si>
  <si>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</si>
  <si>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</si>
  <si>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</si>
  <si>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</si>
  <si>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</si>
  <si>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</si>
  <si>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</si>
  <si>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</si>
  <si>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</si>
  <si>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</si>
  <si>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</si>
  <si>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</si>
  <si>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</si>
  <si>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</si>
  <si>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</si>
  <si>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</si>
  <si>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</si>
  <si>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</si>
  <si>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</si>
  <si>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</si>
  <si>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</si>
  <si>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</si>
  <si>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</si>
  <si>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</si>
  <si>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</si>
  <si>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</si>
  <si>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</si>
  <si>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</si>
  <si>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</si>
  <si>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</si>
  <si>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</si>
  <si>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</si>
  <si>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</si>
  <si>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</si>
  <si>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</si>
  <si>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</si>
  <si>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</si>
  <si>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</si>
  <si>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</si>
  <si>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</si>
  <si>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</si>
  <si>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</si>
  <si>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</si>
  <si>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</si>
  <si>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</si>
  <si>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</si>
  <si>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</si>
  <si>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</si>
  <si>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</si>
  <si>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</si>
  <si>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</si>
  <si>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水質環境基準検討費</t>
    <phoneticPr fontId="5"/>
  </si>
  <si>
    <t>水・大気環境局</t>
    <phoneticPr fontId="5"/>
  </si>
  <si>
    <t>水環境課</t>
    <rPh sb="1" eb="3">
      <t>カンキョウ</t>
    </rPh>
    <rPh sb="3" eb="4">
      <t>カ</t>
    </rPh>
    <phoneticPr fontId="5"/>
  </si>
  <si>
    <t>○</t>
  </si>
  <si>
    <t>環境基本法第16条</t>
    <phoneticPr fontId="5"/>
  </si>
  <si>
    <t>環境基本計画</t>
    <phoneticPr fontId="5"/>
  </si>
  <si>
    <t>環境基準は公害から国民の健康や生活環境その他の利益を保護するために、環境上守られるべき条件を定めるものである。そのため人の健康を保護する観点及び生活環境を保全する観点から、適切な科学的判断の基に、水環境の実態を適切に表すために必要な環境基準等の設定及び見直しを行い、その達成を目指すことにより、水環境の改善に資する。</t>
    <phoneticPr fontId="5"/>
  </si>
  <si>
    <t>環境基本法に基づく水質汚濁に係る環境基準は、健康を保護する観点（健康項目）及び生活環境を保全する観点（生活環境項目）から維持することが望ましい環境上の条件として定められ、水環境保全行政の目標となるものである。環境基準は、常に適切な科学的判断が加えられ必要な改定がなされなければならないとされており、本事業では、人の健康及び生活環境の維持を目的とし、化学物質の毒性評価や水環境中の存在状況データ等、最新の科学的知見に基づく適切な科学的判断の基に、必要な環境基準等の設定及び見直し並びに類型指定の設定及び見直し検討を行う。</t>
    <phoneticPr fontId="5"/>
  </si>
  <si>
    <t>-</t>
    <phoneticPr fontId="5"/>
  </si>
  <si>
    <t>-</t>
    <phoneticPr fontId="5"/>
  </si>
  <si>
    <t>-</t>
    <phoneticPr fontId="5"/>
  </si>
  <si>
    <t>-</t>
    <phoneticPr fontId="5"/>
  </si>
  <si>
    <t>-</t>
    <phoneticPr fontId="5"/>
  </si>
  <si>
    <t>-</t>
    <phoneticPr fontId="5"/>
  </si>
  <si>
    <t>-</t>
    <phoneticPr fontId="5"/>
  </si>
  <si>
    <t>-</t>
    <phoneticPr fontId="5"/>
  </si>
  <si>
    <t>環境基準項目等の追加、基準値の見直し及び水域類型あてはめを行うための情報収集・検討を行う物質・水域数</t>
    <phoneticPr fontId="5"/>
  </si>
  <si>
    <t>業務執行額/環境基準項目等の追加、基準値の見直し及び水域類型あてはめを行うための情報収集・検討を行う物質・水域数　　　　　　　　　　　　　　</t>
    <phoneticPr fontId="5"/>
  </si>
  <si>
    <t>数</t>
    <rPh sb="0" eb="1">
      <t>カズ</t>
    </rPh>
    <phoneticPr fontId="5"/>
  </si>
  <si>
    <t>-</t>
    <phoneticPr fontId="5"/>
  </si>
  <si>
    <t>百万円</t>
    <phoneticPr fontId="5"/>
  </si>
  <si>
    <t>左記のとおり</t>
    <rPh sb="0" eb="2">
      <t>サキ</t>
    </rPh>
    <phoneticPr fontId="5"/>
  </si>
  <si>
    <t>環境保全調査費</t>
    <rPh sb="0" eb="2">
      <t>カンキョウ</t>
    </rPh>
    <rPh sb="2" eb="4">
      <t>ホゼン</t>
    </rPh>
    <rPh sb="4" eb="6">
      <t>チョウサ</t>
    </rPh>
    <rPh sb="6" eb="7">
      <t>ヒ</t>
    </rPh>
    <phoneticPr fontId="5"/>
  </si>
  <si>
    <t>-</t>
    <phoneticPr fontId="5"/>
  </si>
  <si>
    <t>公共用水域における水質環境基準の達成率（生活環境項目ＢＯＤ/ＣＯＤ）（％）</t>
    <phoneticPr fontId="5"/>
  </si>
  <si>
    <t>％</t>
    <phoneticPr fontId="5"/>
  </si>
  <si>
    <t>-</t>
    <phoneticPr fontId="5"/>
  </si>
  <si>
    <t>-</t>
    <phoneticPr fontId="5"/>
  </si>
  <si>
    <t>環境基準は公害から国民の健康や生活環境その他の利益を保護するために必要なものであり、そのために必要な設定、見直しを行わなければならない。</t>
    <phoneticPr fontId="5"/>
  </si>
  <si>
    <t>全国的な環境管理施策を講じて、公共用水域における環境基準項目に掲げる物質の濃度の低減を図る必要が生じることから、国が実施すべき事業である。</t>
    <phoneticPr fontId="5"/>
  </si>
  <si>
    <t>環境基準は、常に適切な科学的判断が加えられ、必要な改定がなされなければならない。</t>
    <phoneticPr fontId="5"/>
  </si>
  <si>
    <t>有</t>
  </si>
  <si>
    <t>‐</t>
  </si>
  <si>
    <t>-</t>
    <phoneticPr fontId="5"/>
  </si>
  <si>
    <t>競争入札により適切な契約を行っており、事業実施に必要なコストである。</t>
    <phoneticPr fontId="5"/>
  </si>
  <si>
    <t>最大限の成果が得られるよう総合評価落札方式を活用し、総合評価提案書審査委員会を設置し、業者を選定している。</t>
    <phoneticPr fontId="5"/>
  </si>
  <si>
    <t>化学物質等の環境基準化等の検討に必要な費用・用途に使用している。</t>
    <phoneticPr fontId="5"/>
  </si>
  <si>
    <t>化学物質等のうち、優先的に検討すべきものを適切に選択し、必要な検討内容について精査した上で実施している。</t>
    <phoneticPr fontId="5"/>
  </si>
  <si>
    <t>成果目標に即した成果を得られるような施策を実施している。</t>
    <phoneticPr fontId="5"/>
  </si>
  <si>
    <t>本事業の目的を達成するために最も実効性の高い手段であると考えられる。</t>
    <phoneticPr fontId="5"/>
  </si>
  <si>
    <t>実績は、ほぼ見込みどおりである。</t>
    <phoneticPr fontId="5"/>
  </si>
  <si>
    <t>業務の成果は、化学物質等の環境基準化検討のための資料として十分に活用している。</t>
    <phoneticPr fontId="5"/>
  </si>
  <si>
    <t>-</t>
    <phoneticPr fontId="5"/>
  </si>
  <si>
    <t>-</t>
    <phoneticPr fontId="5"/>
  </si>
  <si>
    <t>-</t>
    <phoneticPr fontId="5"/>
  </si>
  <si>
    <t>-</t>
    <phoneticPr fontId="5"/>
  </si>
  <si>
    <t>競争性の高い調達に努めるとともに、民間の知見と技術を活用しつつ、予算の効率的、効果的な執行を行い、環境基準等の検討に必要な情報収集と環境基準の見直し等の検討を行った。</t>
    <phoneticPr fontId="5"/>
  </si>
  <si>
    <t>A.株式会社環境計画研究所</t>
    <rPh sb="2" eb="4">
      <t>カブシキ</t>
    </rPh>
    <rPh sb="4" eb="6">
      <t>カイシャ</t>
    </rPh>
    <rPh sb="6" eb="8">
      <t>カンキョウ</t>
    </rPh>
    <rPh sb="8" eb="10">
      <t>ケイカク</t>
    </rPh>
    <rPh sb="10" eb="13">
      <t>ケンキュウジョ</t>
    </rPh>
    <phoneticPr fontId="5"/>
  </si>
  <si>
    <t>B.国立研究開発法人国立環境研究所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</si>
  <si>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C.一般財団法人化学物質評価研究機構</t>
    <rPh sb="2" eb="4">
      <t>イッパン</t>
    </rPh>
    <rPh sb="4" eb="6">
      <t>ザイダン</t>
    </rPh>
    <rPh sb="6" eb="8">
      <t>ホウジン</t>
    </rPh>
    <rPh sb="8" eb="10">
      <t>カガク</t>
    </rPh>
    <rPh sb="10" eb="12">
      <t>ブッシツ</t>
    </rPh>
    <rPh sb="12" eb="14">
      <t>ヒョウカ</t>
    </rPh>
    <rPh sb="14" eb="16">
      <t>ケンキュウ</t>
    </rPh>
    <rPh sb="16" eb="18">
      <t>キコウ</t>
    </rPh>
    <phoneticPr fontId="5"/>
  </si>
  <si>
    <t>D.いであ株式会社</t>
    <rPh sb="5" eb="7">
      <t>カブシキ</t>
    </rPh>
    <rPh sb="7" eb="9">
      <t>カイシャ</t>
    </rPh>
    <phoneticPr fontId="5"/>
  </si>
  <si>
    <t>E.国立研究開発法人国立環境研究所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</si>
  <si>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F. 株式会社フィスコ</t>
    <rPh sb="3" eb="5">
      <t>カブシキ</t>
    </rPh>
    <rPh sb="5" eb="7">
      <t>カイシャ</t>
    </rPh>
    <phoneticPr fontId="5"/>
  </si>
  <si>
    <t>G.いであ株式会社</t>
    <rPh sb="5" eb="7">
      <t>カブシキ</t>
    </rPh>
    <rPh sb="7" eb="9">
      <t>カイシャ</t>
    </rPh>
    <phoneticPr fontId="5"/>
  </si>
  <si>
    <t>H.株式会社日水コン</t>
    <rPh sb="2" eb="4">
      <t>カブシキ</t>
    </rPh>
    <rPh sb="4" eb="6">
      <t>カイシャ</t>
    </rPh>
    <rPh sb="6" eb="8">
      <t>ニッスイ</t>
    </rPh>
    <phoneticPr fontId="5"/>
  </si>
  <si>
    <t>人件費</t>
    <rPh sb="0" eb="3">
      <t>ジンケンヒ</t>
    </rPh>
    <phoneticPr fontId="5"/>
  </si>
  <si>
    <t>旅費</t>
    <rPh sb="0" eb="2">
      <t>リョヒ</t>
    </rPh>
    <phoneticPr fontId="5"/>
  </si>
  <si>
    <t>諸謝金</t>
    <rPh sb="0" eb="3">
      <t>ショシャキン</t>
    </rPh>
    <phoneticPr fontId="5"/>
  </si>
  <si>
    <t>印刷製本費</t>
    <rPh sb="0" eb="2">
      <t>インサツ</t>
    </rPh>
    <rPh sb="2" eb="4">
      <t>セイホン</t>
    </rPh>
    <rPh sb="4" eb="5">
      <t>ヒ</t>
    </rPh>
    <phoneticPr fontId="5"/>
  </si>
  <si>
    <t>賃金</t>
    <rPh sb="0" eb="2">
      <t>チンギン</t>
    </rPh>
    <phoneticPr fontId="5"/>
  </si>
  <si>
    <t>会議費</t>
    <rPh sb="0" eb="3">
      <t>カイギヒ</t>
    </rPh>
    <phoneticPr fontId="5"/>
  </si>
  <si>
    <t>その他</t>
    <rPh sb="2" eb="3">
      <t>タ</t>
    </rPh>
    <phoneticPr fontId="5"/>
  </si>
  <si>
    <t>計画検討、調査等</t>
    <rPh sb="0" eb="2">
      <t>ケイカク</t>
    </rPh>
    <rPh sb="2" eb="4">
      <t>ケントウ</t>
    </rPh>
    <rPh sb="5" eb="7">
      <t>チョウサ</t>
    </rPh>
    <rPh sb="7" eb="8">
      <t>トウ</t>
    </rPh>
    <phoneticPr fontId="5"/>
  </si>
  <si>
    <t>業務打合せ、検討会旅費等</t>
    <rPh sb="0" eb="2">
      <t>ギョウム</t>
    </rPh>
    <rPh sb="2" eb="4">
      <t>ウチアワ</t>
    </rPh>
    <rPh sb="6" eb="8">
      <t>ケントウ</t>
    </rPh>
    <rPh sb="8" eb="9">
      <t>カイ</t>
    </rPh>
    <rPh sb="9" eb="11">
      <t>リョヒ</t>
    </rPh>
    <rPh sb="11" eb="12">
      <t>トウ</t>
    </rPh>
    <phoneticPr fontId="5"/>
  </si>
  <si>
    <t>検討会</t>
    <rPh sb="0" eb="2">
      <t>ケントウ</t>
    </rPh>
    <rPh sb="2" eb="3">
      <t>カイ</t>
    </rPh>
    <phoneticPr fontId="5"/>
  </si>
  <si>
    <t>データ整理等</t>
    <rPh sb="3" eb="5">
      <t>セイリ</t>
    </rPh>
    <rPh sb="5" eb="6">
      <t>トウ</t>
    </rPh>
    <phoneticPr fontId="5"/>
  </si>
  <si>
    <t>報告書</t>
    <rPh sb="0" eb="3">
      <t>ホウコクショ</t>
    </rPh>
    <phoneticPr fontId="5"/>
  </si>
  <si>
    <t>印刷製本費、新聞図書費、一般管理費等</t>
    <rPh sb="0" eb="2">
      <t>インサツ</t>
    </rPh>
    <rPh sb="2" eb="4">
      <t>セイホン</t>
    </rPh>
    <rPh sb="4" eb="5">
      <t>ヒ</t>
    </rPh>
    <rPh sb="6" eb="8">
      <t>シンブン</t>
    </rPh>
    <rPh sb="8" eb="11">
      <t>トショヒ</t>
    </rPh>
    <rPh sb="12" eb="14">
      <t>イッパン</t>
    </rPh>
    <rPh sb="14" eb="16">
      <t>カンリ</t>
    </rPh>
    <rPh sb="16" eb="17">
      <t>ヒ</t>
    </rPh>
    <rPh sb="17" eb="18">
      <t>トウ</t>
    </rPh>
    <phoneticPr fontId="5"/>
  </si>
  <si>
    <t>雑役務費</t>
    <rPh sb="0" eb="1">
      <t>ザツ</t>
    </rPh>
    <rPh sb="1" eb="3">
      <t>エキム</t>
    </rPh>
    <rPh sb="3" eb="4">
      <t>ヒ</t>
    </rPh>
    <phoneticPr fontId="5"/>
  </si>
  <si>
    <t>消耗品費</t>
    <rPh sb="0" eb="2">
      <t>ショウモウ</t>
    </rPh>
    <rPh sb="2" eb="3">
      <t>ヒン</t>
    </rPh>
    <rPh sb="3" eb="4">
      <t>ヒ</t>
    </rPh>
    <phoneticPr fontId="5"/>
  </si>
  <si>
    <t>再委託費</t>
    <rPh sb="0" eb="3">
      <t>サイイタク</t>
    </rPh>
    <rPh sb="3" eb="4">
      <t>ヒ</t>
    </rPh>
    <phoneticPr fontId="5"/>
  </si>
  <si>
    <t>速記、文献複写費等</t>
    <rPh sb="0" eb="2">
      <t>ソッキ</t>
    </rPh>
    <rPh sb="3" eb="5">
      <t>ブンケン</t>
    </rPh>
    <rPh sb="5" eb="7">
      <t>フクシャ</t>
    </rPh>
    <rPh sb="7" eb="8">
      <t>ヒ</t>
    </rPh>
    <rPh sb="8" eb="9">
      <t>トウ</t>
    </rPh>
    <phoneticPr fontId="5"/>
  </si>
  <si>
    <t>会場代等</t>
    <rPh sb="0" eb="2">
      <t>カイジョウ</t>
    </rPh>
    <rPh sb="2" eb="3">
      <t>ダイ</t>
    </rPh>
    <rPh sb="3" eb="4">
      <t>トウ</t>
    </rPh>
    <phoneticPr fontId="5"/>
  </si>
  <si>
    <t>実験器具等</t>
    <rPh sb="0" eb="2">
      <t>ジッケン</t>
    </rPh>
    <rPh sb="2" eb="4">
      <t>キグ</t>
    </rPh>
    <rPh sb="4" eb="5">
      <t>トウ</t>
    </rPh>
    <phoneticPr fontId="5"/>
  </si>
  <si>
    <t>カドミウム等２物質の曝露情報等調査補助</t>
    <rPh sb="5" eb="6">
      <t>トウ</t>
    </rPh>
    <rPh sb="7" eb="9">
      <t>ブッシツ</t>
    </rPh>
    <rPh sb="10" eb="12">
      <t>バクロ</t>
    </rPh>
    <rPh sb="12" eb="14">
      <t>ジョウホウ</t>
    </rPh>
    <rPh sb="14" eb="15">
      <t>トウ</t>
    </rPh>
    <rPh sb="15" eb="17">
      <t>チョウサ</t>
    </rPh>
    <rPh sb="17" eb="19">
      <t>ホジョ</t>
    </rPh>
    <phoneticPr fontId="5"/>
  </si>
  <si>
    <t>一般管理費等</t>
    <rPh sb="0" eb="2">
      <t>イッパン</t>
    </rPh>
    <rPh sb="2" eb="5">
      <t>カンリヒ</t>
    </rPh>
    <rPh sb="5" eb="6">
      <t>トウ</t>
    </rPh>
    <phoneticPr fontId="5"/>
  </si>
  <si>
    <t>通信運搬費、一般管理費等</t>
    <rPh sb="0" eb="2">
      <t>ツウシン</t>
    </rPh>
    <rPh sb="2" eb="4">
      <t>ウンパン</t>
    </rPh>
    <rPh sb="4" eb="5">
      <t>ヒ</t>
    </rPh>
    <rPh sb="6" eb="8">
      <t>イッパン</t>
    </rPh>
    <rPh sb="8" eb="10">
      <t>カンリ</t>
    </rPh>
    <rPh sb="10" eb="11">
      <t>ヒ</t>
    </rPh>
    <rPh sb="11" eb="12">
      <t>トウ</t>
    </rPh>
    <phoneticPr fontId="5"/>
  </si>
  <si>
    <t>材料費</t>
    <rPh sb="0" eb="3">
      <t>ザイリョウヒ</t>
    </rPh>
    <phoneticPr fontId="5"/>
  </si>
  <si>
    <t>臨時雇用員</t>
    <rPh sb="0" eb="2">
      <t>リンジ</t>
    </rPh>
    <rPh sb="2" eb="4">
      <t>コヨウ</t>
    </rPh>
    <rPh sb="4" eb="5">
      <t>イン</t>
    </rPh>
    <phoneticPr fontId="5"/>
  </si>
  <si>
    <t>のべ206人</t>
    <rPh sb="5" eb="6">
      <t>ニン</t>
    </rPh>
    <phoneticPr fontId="5"/>
  </si>
  <si>
    <t>借料及び損料</t>
    <rPh sb="0" eb="2">
      <t>シャクリョウ</t>
    </rPh>
    <rPh sb="2" eb="3">
      <t>オヨ</t>
    </rPh>
    <rPh sb="4" eb="6">
      <t>ソンリョウ</t>
    </rPh>
    <phoneticPr fontId="5"/>
  </si>
  <si>
    <t>のべ155人日</t>
    <rPh sb="5" eb="6">
      <t>ニン</t>
    </rPh>
    <rPh sb="6" eb="7">
      <t>ニチ</t>
    </rPh>
    <phoneticPr fontId="5"/>
  </si>
  <si>
    <t>打合せ、ヒアリング、検討会旅費等</t>
    <rPh sb="0" eb="2">
      <t>ウチアワ</t>
    </rPh>
    <rPh sb="10" eb="13">
      <t>ケントウカイ</t>
    </rPh>
    <rPh sb="13" eb="15">
      <t>リョヒ</t>
    </rPh>
    <rPh sb="15" eb="16">
      <t>トウ</t>
    </rPh>
    <phoneticPr fontId="5"/>
  </si>
  <si>
    <t>検討会会場等</t>
    <rPh sb="0" eb="2">
      <t>ケントウ</t>
    </rPh>
    <rPh sb="2" eb="3">
      <t>カイ</t>
    </rPh>
    <rPh sb="3" eb="5">
      <t>カイジョウ</t>
    </rPh>
    <rPh sb="5" eb="6">
      <t>トウ</t>
    </rPh>
    <phoneticPr fontId="5"/>
  </si>
  <si>
    <t>検討会速記料</t>
    <rPh sb="0" eb="2">
      <t>ケントウ</t>
    </rPh>
    <rPh sb="2" eb="3">
      <t>カイ</t>
    </rPh>
    <rPh sb="3" eb="5">
      <t>ソッキ</t>
    </rPh>
    <rPh sb="5" eb="6">
      <t>リョウ</t>
    </rPh>
    <phoneticPr fontId="5"/>
  </si>
  <si>
    <t>会議費、印刷製本費、一般管理費等</t>
    <rPh sb="0" eb="3">
      <t>カイギヒ</t>
    </rPh>
    <rPh sb="4" eb="6">
      <t>インサツ</t>
    </rPh>
    <rPh sb="6" eb="8">
      <t>セイホン</t>
    </rPh>
    <rPh sb="8" eb="9">
      <t>ヒ</t>
    </rPh>
    <rPh sb="10" eb="12">
      <t>イッパン</t>
    </rPh>
    <rPh sb="12" eb="15">
      <t>カンリヒ</t>
    </rPh>
    <rPh sb="15" eb="16">
      <t>トウ</t>
    </rPh>
    <phoneticPr fontId="5"/>
  </si>
  <si>
    <t>のべ14人日</t>
    <rPh sb="4" eb="5">
      <t>ニン</t>
    </rPh>
    <rPh sb="5" eb="6">
      <t>ニチ</t>
    </rPh>
    <phoneticPr fontId="5"/>
  </si>
  <si>
    <t>査察旅費</t>
    <rPh sb="0" eb="2">
      <t>ササツ</t>
    </rPh>
    <rPh sb="2" eb="4">
      <t>リョヒ</t>
    </rPh>
    <phoneticPr fontId="5"/>
  </si>
  <si>
    <t>賃金、消耗品費、一般管理費等</t>
    <rPh sb="0" eb="2">
      <t>チンギン</t>
    </rPh>
    <rPh sb="3" eb="5">
      <t>ショウモウ</t>
    </rPh>
    <rPh sb="5" eb="6">
      <t>ヒン</t>
    </rPh>
    <rPh sb="6" eb="7">
      <t>ヒ</t>
    </rPh>
    <rPh sb="8" eb="10">
      <t>イッパン</t>
    </rPh>
    <rPh sb="10" eb="13">
      <t>カンリヒ</t>
    </rPh>
    <rPh sb="13" eb="14">
      <t>トウ</t>
    </rPh>
    <phoneticPr fontId="5"/>
  </si>
  <si>
    <t>株式会社環境計画研究所</t>
    <rPh sb="0" eb="2">
      <t>カブシキ</t>
    </rPh>
    <rPh sb="2" eb="4">
      <t>カイシャ</t>
    </rPh>
    <rPh sb="4" eb="6">
      <t>カンキョウ</t>
    </rPh>
    <rPh sb="6" eb="8">
      <t>ケイカク</t>
    </rPh>
    <rPh sb="8" eb="11">
      <t>ケンキュウジョ</t>
    </rPh>
    <phoneticPr fontId="5"/>
  </si>
  <si>
    <t>環境基準（健康項目）設定等に関する調査・検討</t>
    <phoneticPr fontId="5"/>
  </si>
  <si>
    <t>-</t>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</si>
  <si>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</si>
  <si>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環境基準（水生生物保全項目）設定等に関する調査・検討</t>
    <phoneticPr fontId="5"/>
  </si>
  <si>
    <t>-</t>
    <phoneticPr fontId="5"/>
  </si>
  <si>
    <t>一般財団法人化学物質評価研究機構</t>
    <rPh sb="0" eb="2">
      <t>イッパン</t>
    </rPh>
    <rPh sb="2" eb="4">
      <t>ザイダン</t>
    </rPh>
    <rPh sb="4" eb="6">
      <t>ホウジン</t>
    </rPh>
    <rPh sb="6" eb="8">
      <t>カガク</t>
    </rPh>
    <rPh sb="8" eb="10">
      <t>ブッシツ</t>
    </rPh>
    <rPh sb="10" eb="12">
      <t>ヒョウカ</t>
    </rPh>
    <rPh sb="12" eb="14">
      <t>ケンキュウ</t>
    </rPh>
    <rPh sb="14" eb="16">
      <t>キコウ</t>
    </rPh>
    <phoneticPr fontId="5"/>
  </si>
  <si>
    <t>環境基準（水生生物保全項目）設定等に必要な魚類毒性試験</t>
    <rPh sb="0" eb="2">
      <t>カンキョウ</t>
    </rPh>
    <rPh sb="2" eb="4">
      <t>キジュン</t>
    </rPh>
    <rPh sb="5" eb="7">
      <t>スイセイ</t>
    </rPh>
    <rPh sb="7" eb="9">
      <t>セイブツ</t>
    </rPh>
    <rPh sb="9" eb="11">
      <t>ホゼン</t>
    </rPh>
    <rPh sb="11" eb="13">
      <t>コウモク</t>
    </rPh>
    <rPh sb="14" eb="16">
      <t>セッテイ</t>
    </rPh>
    <rPh sb="16" eb="17">
      <t>トウ</t>
    </rPh>
    <rPh sb="18" eb="20">
      <t>ヒツヨウ</t>
    </rPh>
    <rPh sb="21" eb="23">
      <t>ギョルイ</t>
    </rPh>
    <rPh sb="23" eb="25">
      <t>ドクセイ</t>
    </rPh>
    <rPh sb="25" eb="27">
      <t>シケン</t>
    </rPh>
    <phoneticPr fontId="5"/>
  </si>
  <si>
    <t>一般競争入札</t>
  </si>
  <si>
    <t>-</t>
    <phoneticPr fontId="5"/>
  </si>
  <si>
    <t>いであ株式会社</t>
    <rPh sb="3" eb="5">
      <t>カブシキ</t>
    </rPh>
    <rPh sb="5" eb="7">
      <t>カイシャ</t>
    </rPh>
    <phoneticPr fontId="5"/>
  </si>
  <si>
    <t>環境基準（水生生物保全項目）設定等に必要な甲殻類毒性試験</t>
    <rPh sb="21" eb="24">
      <t>コウカクルイ</t>
    </rPh>
    <phoneticPr fontId="5"/>
  </si>
  <si>
    <t>随意契約
（その他）</t>
  </si>
  <si>
    <t>環境基準（水生生物保全項目）設定等に必要な毒性試験の精度確保・支援</t>
    <rPh sb="0" eb="2">
      <t>カンキョウ</t>
    </rPh>
    <rPh sb="2" eb="4">
      <t>キジュン</t>
    </rPh>
    <rPh sb="5" eb="7">
      <t>スイセイ</t>
    </rPh>
    <rPh sb="7" eb="9">
      <t>セイブツ</t>
    </rPh>
    <rPh sb="9" eb="11">
      <t>ホゼン</t>
    </rPh>
    <rPh sb="11" eb="13">
      <t>コウモク</t>
    </rPh>
    <rPh sb="14" eb="16">
      <t>セッテイ</t>
    </rPh>
    <rPh sb="16" eb="17">
      <t>トウ</t>
    </rPh>
    <rPh sb="18" eb="20">
      <t>ヒツヨウ</t>
    </rPh>
    <rPh sb="21" eb="23">
      <t>ドクセイ</t>
    </rPh>
    <rPh sb="23" eb="25">
      <t>シケン</t>
    </rPh>
    <rPh sb="26" eb="28">
      <t>セイド</t>
    </rPh>
    <rPh sb="28" eb="30">
      <t>カクホ</t>
    </rPh>
    <rPh sb="31" eb="33">
      <t>シエン</t>
    </rPh>
    <phoneticPr fontId="5"/>
  </si>
  <si>
    <t>随意契約
（少額）</t>
  </si>
  <si>
    <t>-</t>
    <phoneticPr fontId="5"/>
  </si>
  <si>
    <t>－</t>
    <phoneticPr fontId="5"/>
  </si>
  <si>
    <t>株式会社フィスコ</t>
    <rPh sb="0" eb="2">
      <t>カブシキ</t>
    </rPh>
    <rPh sb="2" eb="4">
      <t>カイシャ</t>
    </rPh>
    <phoneticPr fontId="5"/>
  </si>
  <si>
    <t>水生生物指標を用いた水質評価手法に関する調査・検討</t>
    <rPh sb="0" eb="2">
      <t>スイセイ</t>
    </rPh>
    <rPh sb="2" eb="4">
      <t>セイブツ</t>
    </rPh>
    <rPh sb="4" eb="6">
      <t>シヒョウ</t>
    </rPh>
    <rPh sb="7" eb="8">
      <t>モチ</t>
    </rPh>
    <rPh sb="10" eb="12">
      <t>スイシツ</t>
    </rPh>
    <rPh sb="12" eb="14">
      <t>ヒョウカ</t>
    </rPh>
    <rPh sb="14" eb="16">
      <t>シュホウ</t>
    </rPh>
    <rPh sb="17" eb="18">
      <t>カン</t>
    </rPh>
    <rPh sb="20" eb="22">
      <t>チョウサ</t>
    </rPh>
    <rPh sb="23" eb="25">
      <t>ケントウ</t>
    </rPh>
    <phoneticPr fontId="5"/>
  </si>
  <si>
    <t>－</t>
    <phoneticPr fontId="5"/>
  </si>
  <si>
    <t>環境基準（底層ＤＯ）及び地域環境目標（沿岸透明度）設定に関する調査・検討</t>
    <rPh sb="0" eb="2">
      <t>カンキョウ</t>
    </rPh>
    <rPh sb="2" eb="4">
      <t>キジュン</t>
    </rPh>
    <rPh sb="5" eb="7">
      <t>テイソウ</t>
    </rPh>
    <rPh sb="10" eb="11">
      <t>オヨ</t>
    </rPh>
    <rPh sb="12" eb="14">
      <t>チイキ</t>
    </rPh>
    <rPh sb="14" eb="16">
      <t>カンキョウ</t>
    </rPh>
    <rPh sb="16" eb="18">
      <t>モクヒョウ</t>
    </rPh>
    <rPh sb="19" eb="21">
      <t>エンガン</t>
    </rPh>
    <rPh sb="21" eb="24">
      <t>トウメイド</t>
    </rPh>
    <rPh sb="25" eb="27">
      <t>セッテイ</t>
    </rPh>
    <rPh sb="28" eb="29">
      <t>カン</t>
    </rPh>
    <rPh sb="31" eb="33">
      <t>チョウサ</t>
    </rPh>
    <rPh sb="34" eb="36">
      <t>ケントウ</t>
    </rPh>
    <phoneticPr fontId="5"/>
  </si>
  <si>
    <t>株式会社日水コン</t>
    <rPh sb="0" eb="2">
      <t>カブシキ</t>
    </rPh>
    <rPh sb="2" eb="4">
      <t>カイシャ</t>
    </rPh>
    <rPh sb="4" eb="6">
      <t>ニッスイ</t>
    </rPh>
    <phoneticPr fontId="5"/>
  </si>
  <si>
    <t>環境基準（大腸菌）設定に関する調査・検討</t>
    <rPh sb="0" eb="2">
      <t>カンキョウ</t>
    </rPh>
    <rPh sb="2" eb="4">
      <t>キジュン</t>
    </rPh>
    <rPh sb="5" eb="8">
      <t>ダイチョウキン</t>
    </rPh>
    <rPh sb="9" eb="11">
      <t>セッテイ</t>
    </rPh>
    <rPh sb="12" eb="13">
      <t>カン</t>
    </rPh>
    <rPh sb="15" eb="17">
      <t>チョウサ</t>
    </rPh>
    <rPh sb="18" eb="20">
      <t>ケントウ</t>
    </rPh>
    <phoneticPr fontId="5"/>
  </si>
  <si>
    <t>－</t>
    <phoneticPr fontId="5"/>
  </si>
  <si>
    <t>－</t>
    <phoneticPr fontId="5"/>
  </si>
  <si>
    <t>東レテクノ株式会社</t>
    <rPh sb="0" eb="1">
      <t>ヒガシ</t>
    </rPh>
    <rPh sb="5" eb="7">
      <t>カブシキ</t>
    </rPh>
    <rPh sb="7" eb="9">
      <t>カイシャ</t>
    </rPh>
    <phoneticPr fontId="5"/>
  </si>
  <si>
    <t>その他</t>
    <rPh sb="2" eb="3">
      <t>タ</t>
    </rPh>
    <phoneticPr fontId="5"/>
  </si>
  <si>
    <t>一般管理費等</t>
    <rPh sb="0" eb="2">
      <t>イッパン</t>
    </rPh>
    <rPh sb="2" eb="5">
      <t>カンリヒ</t>
    </rPh>
    <rPh sb="5" eb="6">
      <t>トウ</t>
    </rPh>
    <phoneticPr fontId="5"/>
  </si>
  <si>
    <t>通信運搬費</t>
    <rPh sb="0" eb="2">
      <t>ツウシン</t>
    </rPh>
    <rPh sb="2" eb="4">
      <t>ウンパン</t>
    </rPh>
    <rPh sb="4" eb="5">
      <t>ヒ</t>
    </rPh>
    <phoneticPr fontId="5"/>
  </si>
  <si>
    <t>アンケート送料</t>
    <rPh sb="5" eb="7">
      <t>ソウリョウ</t>
    </rPh>
    <phoneticPr fontId="5"/>
  </si>
  <si>
    <t>調査、とりまとめ等</t>
    <rPh sb="0" eb="2">
      <t>チョウサ</t>
    </rPh>
    <rPh sb="8" eb="9">
      <t>トウ</t>
    </rPh>
    <phoneticPr fontId="5"/>
  </si>
  <si>
    <t>打合せ、ヒアリング旅費</t>
    <rPh sb="0" eb="2">
      <t>ウチアワ</t>
    </rPh>
    <rPh sb="9" eb="11">
      <t>リョヒ</t>
    </rPh>
    <phoneticPr fontId="5"/>
  </si>
  <si>
    <t>アンケート用紙印刷等</t>
    <rPh sb="5" eb="7">
      <t>ヨウシ</t>
    </rPh>
    <rPh sb="7" eb="9">
      <t>インサツ</t>
    </rPh>
    <rPh sb="9" eb="10">
      <t>トウ</t>
    </rPh>
    <phoneticPr fontId="5"/>
  </si>
  <si>
    <t>127百万円/16</t>
    <phoneticPr fontId="5"/>
  </si>
  <si>
    <t>146百万円/15</t>
    <phoneticPr fontId="5"/>
  </si>
  <si>
    <t>I.株式会社フィスコ</t>
    <rPh sb="2" eb="4">
      <t>カブシキ</t>
    </rPh>
    <rPh sb="4" eb="6">
      <t>カイシャ</t>
    </rPh>
    <phoneticPr fontId="5"/>
  </si>
  <si>
    <t>J.東レテクノ株式会社</t>
    <rPh sb="2" eb="3">
      <t>ヒガシ</t>
    </rPh>
    <rPh sb="7" eb="9">
      <t>カブシキ</t>
    </rPh>
    <rPh sb="9" eb="11">
      <t>カイシャ</t>
    </rPh>
    <phoneticPr fontId="5"/>
  </si>
  <si>
    <t>消耗品費</t>
    <rPh sb="0" eb="2">
      <t>ショウモウ</t>
    </rPh>
    <rPh sb="2" eb="3">
      <t>ヒン</t>
    </rPh>
    <rPh sb="3" eb="4">
      <t>ヒ</t>
    </rPh>
    <phoneticPr fontId="5"/>
  </si>
  <si>
    <t>運搬費</t>
    <rPh sb="0" eb="2">
      <t>ウンパン</t>
    </rPh>
    <rPh sb="2" eb="3">
      <t>ヒ</t>
    </rPh>
    <phoneticPr fontId="5"/>
  </si>
  <si>
    <t>一般管理費等</t>
    <rPh sb="0" eb="2">
      <t>イッパン</t>
    </rPh>
    <rPh sb="2" eb="5">
      <t>カンリヒ</t>
    </rPh>
    <rPh sb="5" eb="6">
      <t>トウ</t>
    </rPh>
    <phoneticPr fontId="5"/>
  </si>
  <si>
    <t>採水容器、梱包用材料、標品</t>
    <phoneticPr fontId="5"/>
  </si>
  <si>
    <t>一般管理費、消費税</t>
    <phoneticPr fontId="5"/>
  </si>
  <si>
    <t>K.</t>
    <phoneticPr fontId="5"/>
  </si>
  <si>
    <t>水域類型指定に関する調査・検討</t>
    <phoneticPr fontId="5"/>
  </si>
  <si>
    <t>要調査項目等の水質調査</t>
    <phoneticPr fontId="5"/>
  </si>
  <si>
    <t>157百万円/15</t>
    <rPh sb="3" eb="4">
      <t>ヒャク</t>
    </rPh>
    <rPh sb="4" eb="5">
      <t>マン</t>
    </rPh>
    <rPh sb="5" eb="6">
      <t>エン</t>
    </rPh>
    <phoneticPr fontId="5"/>
  </si>
  <si>
    <t>-</t>
    <phoneticPr fontId="5"/>
  </si>
  <si>
    <t>061</t>
    <phoneticPr fontId="5"/>
  </si>
  <si>
    <t>060</t>
    <phoneticPr fontId="5"/>
  </si>
  <si>
    <t>-</t>
    <phoneticPr fontId="5"/>
  </si>
  <si>
    <t>-</t>
    <phoneticPr fontId="5"/>
  </si>
  <si>
    <t>-</t>
    <phoneticPr fontId="5"/>
  </si>
  <si>
    <t>調査費</t>
    <rPh sb="0" eb="2">
      <t>チョウサ</t>
    </rPh>
    <rPh sb="2" eb="3">
      <t>ヒ</t>
    </rPh>
    <phoneticPr fontId="5"/>
  </si>
  <si>
    <t>調査費等</t>
    <rPh sb="0" eb="2">
      <t>チョウサ</t>
    </rPh>
    <rPh sb="2" eb="3">
      <t>ヒ</t>
    </rPh>
    <rPh sb="3" eb="4">
      <t>トウ</t>
    </rPh>
    <phoneticPr fontId="5"/>
  </si>
  <si>
    <t>その他</t>
    <rPh sb="2" eb="3">
      <t>タ</t>
    </rPh>
    <phoneticPr fontId="5"/>
  </si>
  <si>
    <t>消費税</t>
    <rPh sb="0" eb="3">
      <t>ショウヒゼイ</t>
    </rPh>
    <phoneticPr fontId="5"/>
  </si>
  <si>
    <t>検討会等</t>
    <rPh sb="0" eb="3">
      <t>ケントウカイ</t>
    </rPh>
    <rPh sb="3" eb="4">
      <t>トウ</t>
    </rPh>
    <phoneticPr fontId="5"/>
  </si>
  <si>
    <t>諸謝金</t>
    <rPh sb="0" eb="1">
      <t>ショ</t>
    </rPh>
    <rPh sb="1" eb="3">
      <t>シャキン</t>
    </rPh>
    <phoneticPr fontId="5"/>
  </si>
  <si>
    <t>検討会旅費、現地調査旅費等</t>
    <rPh sb="0" eb="3">
      <t>ケントウカイ</t>
    </rPh>
    <rPh sb="3" eb="5">
      <t>リョヒ</t>
    </rPh>
    <rPh sb="6" eb="8">
      <t>ゲンチ</t>
    </rPh>
    <rPh sb="8" eb="10">
      <t>チョウサ</t>
    </rPh>
    <rPh sb="10" eb="12">
      <t>リョヒ</t>
    </rPh>
    <rPh sb="12" eb="13">
      <t>トウ</t>
    </rPh>
    <phoneticPr fontId="5"/>
  </si>
  <si>
    <t>のべ１６５人日</t>
    <rPh sb="5" eb="7">
      <t>ニンニチ</t>
    </rPh>
    <phoneticPr fontId="5"/>
  </si>
  <si>
    <t>のべ２６２人日</t>
    <rPh sb="5" eb="7">
      <t>ニンニチ</t>
    </rPh>
    <phoneticPr fontId="5"/>
  </si>
  <si>
    <t>人件費</t>
    <rPh sb="0" eb="3">
      <t>ジンケンヒ</t>
    </rPh>
    <phoneticPr fontId="5"/>
  </si>
  <si>
    <t>調査費、打合、ﾃﾞｰﾀ整理、報告書作成</t>
  </si>
  <si>
    <t>分析費</t>
  </si>
  <si>
    <t>報告書製本</t>
  </si>
  <si>
    <t>採水容器、検体輸送費</t>
  </si>
  <si>
    <t>全国の公共用水域における環境基準の達成
（27年度成果実績は集計中）</t>
    <rPh sb="12" eb="14">
      <t>カンキョウ</t>
    </rPh>
    <rPh sb="14" eb="16">
      <t>キジュン</t>
    </rPh>
    <rPh sb="25" eb="27">
      <t>セイカ</t>
    </rPh>
    <rPh sb="27" eb="29">
      <t>ジッセキ</t>
    </rPh>
    <phoneticPr fontId="5"/>
  </si>
  <si>
    <t>％
（例：BOD又はCOD）</t>
    <phoneticPr fontId="5"/>
  </si>
  <si>
    <t>％
（例：BOD又はCOD)</t>
    <phoneticPr fontId="5"/>
  </si>
  <si>
    <t>全国の公共用水域における環境基準の達成状況</t>
    <rPh sb="12" eb="14">
      <t>カンキョウ</t>
    </rPh>
    <rPh sb="14" eb="16">
      <t>キジュン</t>
    </rPh>
    <rPh sb="17" eb="19">
      <t>タッセイ</t>
    </rPh>
    <rPh sb="19" eb="21">
      <t>ジョウキョウ</t>
    </rPh>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</si>
  <si>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</si>
  <si>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</si>
  <si>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116</t>
    <phoneticPr fontId="5"/>
  </si>
  <si>
    <t>計画検討、調査等</t>
    <rPh sb="0" eb="2">
      <t>ケイカク</t>
    </rPh>
    <rPh sb="2" eb="4">
      <t>ケントウ</t>
    </rPh>
    <rPh sb="5" eb="7">
      <t>チョウサ</t>
    </rPh>
    <rPh sb="7" eb="8">
      <t>トウ</t>
    </rPh>
    <phoneticPr fontId="5"/>
  </si>
  <si>
    <t>旅費、印刷製本費、一般管理費等</t>
    <rPh sb="0" eb="2">
      <t>リョヒ</t>
    </rPh>
    <rPh sb="3" eb="5">
      <t>インサツ</t>
    </rPh>
    <rPh sb="5" eb="7">
      <t>セイホン</t>
    </rPh>
    <rPh sb="7" eb="8">
      <t>ヒ</t>
    </rPh>
    <rPh sb="9" eb="11">
      <t>イッパン</t>
    </rPh>
    <rPh sb="11" eb="14">
      <t>カンリヒ</t>
    </rPh>
    <rPh sb="14" eb="15">
      <t>トウ</t>
    </rPh>
    <phoneticPr fontId="5"/>
  </si>
  <si>
    <t>その他</t>
    <rPh sb="2" eb="3">
      <t>タ</t>
    </rPh>
    <phoneticPr fontId="5"/>
  </si>
  <si>
    <t>人件費</t>
    <rPh sb="0" eb="3">
      <t>ジンケンヒ</t>
    </rPh>
    <phoneticPr fontId="5"/>
  </si>
  <si>
    <t>計画準備、ヒアリング、現場調査等</t>
    <rPh sb="0" eb="2">
      <t>ケイカク</t>
    </rPh>
    <rPh sb="2" eb="4">
      <t>ジュンビ</t>
    </rPh>
    <rPh sb="11" eb="13">
      <t>ゲンバ</t>
    </rPh>
    <rPh sb="13" eb="15">
      <t>チョウサ</t>
    </rPh>
    <rPh sb="15" eb="16">
      <t>トウ</t>
    </rPh>
    <phoneticPr fontId="5"/>
  </si>
  <si>
    <t>旅費</t>
    <rPh sb="0" eb="2">
      <t>リョヒ</t>
    </rPh>
    <phoneticPr fontId="5"/>
  </si>
  <si>
    <t>ヒアリング、現場調査等</t>
    <rPh sb="6" eb="8">
      <t>ゲンバ</t>
    </rPh>
    <rPh sb="8" eb="10">
      <t>チョウサ</t>
    </rPh>
    <rPh sb="10" eb="11">
      <t>トウ</t>
    </rPh>
    <phoneticPr fontId="5"/>
  </si>
  <si>
    <t>現場調査傭船費</t>
    <rPh sb="0" eb="2">
      <t>ゲンバ</t>
    </rPh>
    <rPh sb="2" eb="4">
      <t>チョウサ</t>
    </rPh>
    <rPh sb="4" eb="6">
      <t>ヨウセン</t>
    </rPh>
    <rPh sb="6" eb="7">
      <t>ヒ</t>
    </rPh>
    <phoneticPr fontId="5"/>
  </si>
  <si>
    <t>分析費</t>
    <rPh sb="0" eb="2">
      <t>ブンセキ</t>
    </rPh>
    <rPh sb="2" eb="3">
      <t>ヒ</t>
    </rPh>
    <phoneticPr fontId="5"/>
  </si>
  <si>
    <t>運搬費</t>
    <rPh sb="0" eb="2">
      <t>ウンパン</t>
    </rPh>
    <rPh sb="2" eb="3">
      <t>ヒ</t>
    </rPh>
    <phoneticPr fontId="5"/>
  </si>
  <si>
    <t>印刷製本費</t>
    <rPh sb="0" eb="2">
      <t>インサツ</t>
    </rPh>
    <rPh sb="2" eb="4">
      <t>セイホン</t>
    </rPh>
    <rPh sb="4" eb="5">
      <t>ヒ</t>
    </rPh>
    <phoneticPr fontId="5"/>
  </si>
  <si>
    <t>その他</t>
    <rPh sb="2" eb="3">
      <t>タ</t>
    </rPh>
    <phoneticPr fontId="5"/>
  </si>
  <si>
    <t>生物分析、水質分析</t>
    <rPh sb="0" eb="2">
      <t>セイブツ</t>
    </rPh>
    <rPh sb="2" eb="4">
      <t>ブンセキ</t>
    </rPh>
    <rPh sb="5" eb="7">
      <t>スイシツ</t>
    </rPh>
    <rPh sb="7" eb="9">
      <t>ブンセキ</t>
    </rPh>
    <phoneticPr fontId="5"/>
  </si>
  <si>
    <t>委員会資料、報告書製本</t>
    <rPh sb="0" eb="2">
      <t>イイン</t>
    </rPh>
    <rPh sb="2" eb="3">
      <t>カイ</t>
    </rPh>
    <rPh sb="3" eb="5">
      <t>シリョウ</t>
    </rPh>
    <rPh sb="6" eb="9">
      <t>ホウコクショ</t>
    </rPh>
    <rPh sb="9" eb="11">
      <t>セイホン</t>
    </rPh>
    <phoneticPr fontId="5"/>
  </si>
  <si>
    <t>一般管理費等</t>
    <rPh sb="0" eb="2">
      <t>イッパン</t>
    </rPh>
    <rPh sb="2" eb="5">
      <t>カンリヒ</t>
    </rPh>
    <rPh sb="5" eb="6">
      <t>トウ</t>
    </rPh>
    <phoneticPr fontId="5"/>
  </si>
  <si>
    <t>環境基本法第16条第１項に基づく「人の健康を保護し、及び生活環境を保全する上で維持されることが望ましい基準」として、公共用水域の水環境の状態を把握するための的確な環境基準の設定・見直しを行うことにより、同条第４項に基づき環境基準の確保に向けた施策が講じられるため、公共用水域における水環境の改善に寄与する。</t>
    <rPh sb="9" eb="10">
      <t>ダイ</t>
    </rPh>
    <rPh sb="11" eb="12">
      <t>コウ</t>
    </rPh>
    <rPh sb="37" eb="38">
      <t>ウエ</t>
    </rPh>
    <rPh sb="47" eb="48">
      <t>ノゾ</t>
    </rPh>
    <rPh sb="51" eb="53">
      <t>キジュン</t>
    </rPh>
    <rPh sb="58" eb="61">
      <t>コウキョウヨウ</t>
    </rPh>
    <rPh sb="61" eb="63">
      <t>スイイキ</t>
    </rPh>
    <rPh sb="64" eb="65">
      <t>ミズ</t>
    </rPh>
    <rPh sb="65" eb="67">
      <t>カンキョウ</t>
    </rPh>
    <rPh sb="68" eb="70">
      <t>ジョウタイ</t>
    </rPh>
    <rPh sb="71" eb="73">
      <t>ハアク</t>
    </rPh>
    <rPh sb="78" eb="80">
      <t>テキカク</t>
    </rPh>
    <rPh sb="81" eb="83">
      <t>カンキョウ</t>
    </rPh>
    <rPh sb="83" eb="85">
      <t>キジュン</t>
    </rPh>
    <rPh sb="86" eb="88">
      <t>セッテイ</t>
    </rPh>
    <rPh sb="89" eb="91">
      <t>ミナオ</t>
    </rPh>
    <rPh sb="93" eb="94">
      <t>オコナ</t>
    </rPh>
    <rPh sb="101" eb="103">
      <t>ドウジョウ</t>
    </rPh>
    <rPh sb="103" eb="104">
      <t>ダイ</t>
    </rPh>
    <rPh sb="105" eb="106">
      <t>コウ</t>
    </rPh>
    <rPh sb="107" eb="108">
      <t>モト</t>
    </rPh>
    <rPh sb="110" eb="112">
      <t>カンキョウ</t>
    </rPh>
    <rPh sb="112" eb="114">
      <t>キジュン</t>
    </rPh>
    <rPh sb="115" eb="117">
      <t>カクホ</t>
    </rPh>
    <rPh sb="118" eb="119">
      <t>ム</t>
    </rPh>
    <rPh sb="121" eb="122">
      <t>セ</t>
    </rPh>
    <rPh sb="122" eb="123">
      <t>サク</t>
    </rPh>
    <rPh sb="124" eb="125">
      <t>コウ</t>
    </rPh>
    <rPh sb="132" eb="135">
      <t>コウキョウヨウ</t>
    </rPh>
    <rPh sb="135" eb="137">
      <t>スイイキ</t>
    </rPh>
    <rPh sb="141" eb="142">
      <t>ミズ</t>
    </rPh>
    <rPh sb="142" eb="144">
      <t>カンキョウ</t>
    </rPh>
    <rPh sb="145" eb="147">
      <t>カイゼン</t>
    </rPh>
    <rPh sb="148" eb="150">
      <t>キヨ</t>
    </rPh>
    <phoneticPr fontId="5"/>
  </si>
  <si>
    <t>一者応札の改善に向けた取組として、公告期間を延長する等の見直しを図り、引き続き適正な競争の実施に努める。</t>
    <rPh sb="0" eb="2">
      <t>イッシャ</t>
    </rPh>
    <rPh sb="2" eb="4">
      <t>オウサツ</t>
    </rPh>
    <rPh sb="5" eb="7">
      <t>カイゼン</t>
    </rPh>
    <rPh sb="8" eb="9">
      <t>ム</t>
    </rPh>
    <rPh sb="11" eb="12">
      <t>ト</t>
    </rPh>
    <rPh sb="12" eb="13">
      <t>ク</t>
    </rPh>
    <rPh sb="17" eb="19">
      <t>コウコク</t>
    </rPh>
    <rPh sb="19" eb="21">
      <t>キカン</t>
    </rPh>
    <rPh sb="22" eb="24">
      <t>エンチョウ</t>
    </rPh>
    <rPh sb="26" eb="27">
      <t>トウ</t>
    </rPh>
    <rPh sb="28" eb="30">
      <t>ミナオ</t>
    </rPh>
    <rPh sb="32" eb="33">
      <t>ハカ</t>
    </rPh>
    <rPh sb="35" eb="36">
      <t>ヒ</t>
    </rPh>
    <rPh sb="37" eb="38">
      <t>ツヅ</t>
    </rPh>
    <rPh sb="39" eb="41">
      <t>テキセイ</t>
    </rPh>
    <rPh sb="42" eb="44">
      <t>キョウソウ</t>
    </rPh>
    <rPh sb="45" eb="47">
      <t>ジッシ</t>
    </rPh>
    <rPh sb="48" eb="49">
      <t>ツト</t>
    </rPh>
    <phoneticPr fontId="5"/>
  </si>
  <si>
    <t>最大限の成果が得られるよう総合評価落札方式を活用し、総合評価提案書審査委員会を設置する、もしくは最低価格落札方式により業者を選定しているが、一者応札が発生した。
なお、随意契約となった業務については、一度入札不調となったものの、再公告を行うと業務実施期間が短くなり、業務の遂行に支障が出ることから随意契約を行ったものである。</t>
    <rPh sb="48" eb="50">
      <t>サイテイ</t>
    </rPh>
    <rPh sb="50" eb="52">
      <t>カカク</t>
    </rPh>
    <rPh sb="52" eb="54">
      <t>ラクサツ</t>
    </rPh>
    <rPh sb="54" eb="56">
      <t>ホウシキ</t>
    </rPh>
    <rPh sb="70" eb="71">
      <t>イッ</t>
    </rPh>
    <rPh sb="71" eb="72">
      <t>シャ</t>
    </rPh>
    <rPh sb="72" eb="74">
      <t>オウサツ</t>
    </rPh>
    <rPh sb="75" eb="77">
      <t>ハッセイ</t>
    </rPh>
    <rPh sb="84" eb="86">
      <t>ズイイ</t>
    </rPh>
    <rPh sb="86" eb="88">
      <t>ケイヤク</t>
    </rPh>
    <rPh sb="92" eb="94">
      <t>ギョウム</t>
    </rPh>
    <rPh sb="100" eb="102">
      <t>イチド</t>
    </rPh>
    <rPh sb="102" eb="104">
      <t>ニュウサツ</t>
    </rPh>
    <rPh sb="104" eb="106">
      <t>フチョウ</t>
    </rPh>
    <phoneticPr fontId="5"/>
  </si>
  <si>
    <t>水環境課長　渡辺　康正</t>
    <rPh sb="6" eb="8">
      <t>ワタナベ</t>
    </rPh>
    <rPh sb="9" eb="11">
      <t>ヤスマサ</t>
    </rPh>
    <phoneticPr fontId="5"/>
  </si>
  <si>
    <t>109百万円/16</t>
    <rPh sb="3" eb="4">
      <t>ヒャク</t>
    </rPh>
    <rPh sb="4" eb="6">
      <t>マンエン</t>
    </rPh>
    <phoneticPr fontId="5"/>
  </si>
  <si>
    <t>より一層の予算執行効率化の観点から、調達手法の改善（一者応札の抑制の取組等）を図るべき。</t>
    <phoneticPr fontId="5"/>
  </si>
  <si>
    <t>執行等改善</t>
  </si>
  <si>
    <t>-</t>
    <phoneticPr fontId="5"/>
  </si>
  <si>
    <t>外部有識者点検対象外</t>
    <rPh sb="0" eb="2">
      <t>ガイブ</t>
    </rPh>
    <rPh sb="2" eb="5">
      <t>ユウシキシャ</t>
    </rPh>
    <rPh sb="5" eb="7">
      <t>テンケン</t>
    </rPh>
    <rPh sb="7" eb="10">
      <t>タイショウガイ</t>
    </rPh>
    <phoneticPr fontId="5"/>
  </si>
  <si>
    <t>一者応札の改善に向けた取組として、公告期間を延長する等の見直しを行い、適正な競争を実施する。</t>
    <rPh sb="32" eb="3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</si>
</sst>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1" xfId="0" applyFont="1" applyBorder="1" applyAlignment="1" applyProtection="1">
      <alignment horizontal="center" vertical="center" wrapText="1"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179342</xdr:colOff>
      <xdr:row>740</xdr:row>
      <xdr:rowOff>100853</xdr:rowOff>
    </xdr:from>
    <xdr:to>
      <xdr:col>20</xdr:col>
      <xdr:colOff>56029</xdr:colOff>
      <xdr:row>740</xdr:row>
      <xdr:rowOff>311365</xdr:rowOff>
    </xdr:to>
    <xdr:sp macro="" textlink="">
      <xdr:nvSpPr>
        <xdr:cNvPr id="5" name="正方形/長方形 4"/>
        <xdr:cNvSpPr/>
      </xdr:nvSpPr>
      <xdr:spPr>
        <a:xfrm>
          <a:off x="2599813" y="47681029"/>
          <a:ext cx="1490334" cy="210512"/>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総合評価入札</a:t>
          </a:r>
          <a:r>
            <a:rPr kumimoji="1" lang="en-US" altLang="ja-JP" sz="1200" u="none" kern="1200" baseline="0">
              <a:solidFill>
                <a:schemeClr val="dk1"/>
              </a:solidFill>
              <a:latin typeface="+mn-lt"/>
              <a:ea typeface="+mn-ea"/>
              <a:cs typeface="+mn-cs"/>
            </a:rPr>
            <a:t>】</a:t>
          </a:r>
        </a:p>
      </xdr:txBody>
    </xdr:sp>
    <xdr:clientData/>
  </xdr:twoCellAnchor>
  <xdr:twoCellAnchor>
    <xdr:from>
      <xdr:col>12</xdr:col>
      <xdr:colOff>179342</xdr:colOff>
      <xdr:row>743</xdr:row>
      <xdr:rowOff>123263</xdr:rowOff>
    </xdr:from>
    <xdr:to>
      <xdr:col>20</xdr:col>
      <xdr:colOff>56029</xdr:colOff>
      <xdr:row>744</xdr:row>
      <xdr:rowOff>14884</xdr:rowOff>
    </xdr:to>
    <xdr:sp macro="" textlink="">
      <xdr:nvSpPr>
        <xdr:cNvPr id="6" name="正方形/長方形 5"/>
        <xdr:cNvSpPr/>
      </xdr:nvSpPr>
      <xdr:spPr>
        <a:xfrm>
          <a:off x="2599813" y="48745587"/>
          <a:ext cx="1490334" cy="23900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一般競争入札</a:t>
          </a:r>
          <a:r>
            <a:rPr kumimoji="1" lang="en-US" altLang="ja-JP" sz="1200" u="none" kern="1200" baseline="0">
              <a:solidFill>
                <a:schemeClr val="dk1"/>
              </a:solidFill>
              <a:latin typeface="+mn-lt"/>
              <a:ea typeface="+mn-ea"/>
              <a:cs typeface="+mn-cs"/>
            </a:rPr>
            <a:t>】</a:t>
          </a:r>
        </a:p>
      </xdr:txBody>
    </xdr:sp>
    <xdr:clientData/>
  </xdr:twoCellAnchor>
  <xdr:twoCellAnchor>
    <xdr:from>
      <xdr:col>12</xdr:col>
      <xdr:colOff>95131</xdr:colOff>
      <xdr:row>739</xdr:row>
      <xdr:rowOff>159161</xdr:rowOff>
    </xdr:from>
    <xdr:to>
      <xdr:col>38</xdr:col>
      <xdr:colOff>178962</xdr:colOff>
      <xdr:row>740</xdr:row>
      <xdr:rowOff>15428</xdr:rowOff>
    </xdr:to>
    <xdr:sp macro="" textlink="">
      <xdr:nvSpPr>
        <xdr:cNvPr id="7" name="正方形/長方形 6"/>
        <xdr:cNvSpPr/>
      </xdr:nvSpPr>
      <xdr:spPr>
        <a:xfrm>
          <a:off x="2515602" y="53230220"/>
          <a:ext cx="5328184" cy="20364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［水生生物指標を用いた水質評価手法に関する調査・検討］</a:t>
          </a:r>
        </a:p>
      </xdr:txBody>
    </xdr:sp>
    <xdr:clientData/>
  </xdr:twoCellAnchor>
  <xdr:twoCellAnchor>
    <xdr:from>
      <xdr:col>12</xdr:col>
      <xdr:colOff>188867</xdr:colOff>
      <xdr:row>731</xdr:row>
      <xdr:rowOff>100853</xdr:rowOff>
    </xdr:from>
    <xdr:to>
      <xdr:col>21</xdr:col>
      <xdr:colOff>168088</xdr:colOff>
      <xdr:row>731</xdr:row>
      <xdr:rowOff>344237</xdr:rowOff>
    </xdr:to>
    <xdr:sp macro="" textlink="">
      <xdr:nvSpPr>
        <xdr:cNvPr id="8" name="正方形/長方形 7"/>
        <xdr:cNvSpPr/>
      </xdr:nvSpPr>
      <xdr:spPr>
        <a:xfrm>
          <a:off x="2609338" y="44554588"/>
          <a:ext cx="1794574" cy="24338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随意契約（その他）</a:t>
          </a:r>
          <a:r>
            <a:rPr kumimoji="1" lang="en-US" altLang="ja-JP" sz="1200" u="none" kern="1200" baseline="0">
              <a:solidFill>
                <a:schemeClr val="dk1"/>
              </a:solidFill>
              <a:latin typeface="+mn-lt"/>
              <a:ea typeface="+mn-ea"/>
              <a:cs typeface="+mn-cs"/>
            </a:rPr>
            <a:t>】</a:t>
          </a:r>
        </a:p>
      </xdr:txBody>
    </xdr:sp>
    <xdr:clientData/>
  </xdr:twoCellAnchor>
  <xdr:twoCellAnchor>
    <xdr:from>
      <xdr:col>12</xdr:col>
      <xdr:colOff>179342</xdr:colOff>
      <xdr:row>728</xdr:row>
      <xdr:rowOff>89647</xdr:rowOff>
    </xdr:from>
    <xdr:to>
      <xdr:col>20</xdr:col>
      <xdr:colOff>78441</xdr:colOff>
      <xdr:row>728</xdr:row>
      <xdr:rowOff>331436</xdr:rowOff>
    </xdr:to>
    <xdr:sp macro="" textlink="">
      <xdr:nvSpPr>
        <xdr:cNvPr id="9" name="正方形/長方形 8"/>
        <xdr:cNvSpPr/>
      </xdr:nvSpPr>
      <xdr:spPr>
        <a:xfrm>
          <a:off x="2599813" y="43501235"/>
          <a:ext cx="1512746" cy="24178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一般競争入札</a:t>
          </a:r>
          <a:r>
            <a:rPr kumimoji="1" lang="en-US" altLang="ja-JP" sz="1200" u="none" kern="1200" baseline="0">
              <a:solidFill>
                <a:schemeClr val="dk1"/>
              </a:solidFill>
              <a:latin typeface="+mn-lt"/>
              <a:ea typeface="+mn-ea"/>
              <a:cs typeface="+mn-cs"/>
            </a:rPr>
            <a:t>】</a:t>
          </a:r>
        </a:p>
      </xdr:txBody>
    </xdr:sp>
    <xdr:clientData/>
  </xdr:twoCellAnchor>
  <xdr:twoCellAnchor>
    <xdr:from>
      <xdr:col>6</xdr:col>
      <xdr:colOff>44824</xdr:colOff>
      <xdr:row>720</xdr:row>
      <xdr:rowOff>90214</xdr:rowOff>
    </xdr:from>
    <xdr:to>
      <xdr:col>18</xdr:col>
      <xdr:colOff>112605</xdr:colOff>
      <xdr:row>721</xdr:row>
      <xdr:rowOff>13160</xdr:rowOff>
    </xdr:to>
    <xdr:sp macro="" textlink="">
      <xdr:nvSpPr>
        <xdr:cNvPr id="10" name="正方形/長方形 9"/>
        <xdr:cNvSpPr/>
      </xdr:nvSpPr>
      <xdr:spPr>
        <a:xfrm>
          <a:off x="1255059" y="45272332"/>
          <a:ext cx="2488252" cy="27032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［事業の企画・立案］</a:t>
          </a:r>
        </a:p>
      </xdr:txBody>
    </xdr:sp>
    <xdr:clientData/>
  </xdr:twoCellAnchor>
  <xdr:twoCellAnchor>
    <xdr:from>
      <xdr:col>12</xdr:col>
      <xdr:colOff>190941</xdr:colOff>
      <xdr:row>730</xdr:row>
      <xdr:rowOff>142168</xdr:rowOff>
    </xdr:from>
    <xdr:to>
      <xdr:col>37</xdr:col>
      <xdr:colOff>148246</xdr:colOff>
      <xdr:row>731</xdr:row>
      <xdr:rowOff>31035</xdr:rowOff>
    </xdr:to>
    <xdr:sp macro="" textlink="">
      <xdr:nvSpPr>
        <xdr:cNvPr id="11" name="正方形/長方形 10"/>
        <xdr:cNvSpPr/>
      </xdr:nvSpPr>
      <xdr:spPr>
        <a:xfrm>
          <a:off x="2611412" y="50086786"/>
          <a:ext cx="4999952" cy="23624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［環境基準（水生生物保全項目）設定等に必要な魚類毒性試験］</a:t>
          </a:r>
        </a:p>
      </xdr:txBody>
    </xdr:sp>
    <xdr:clientData/>
  </xdr:twoCellAnchor>
  <xdr:twoCellAnchor>
    <xdr:from>
      <xdr:col>12</xdr:col>
      <xdr:colOff>120985</xdr:colOff>
      <xdr:row>725</xdr:row>
      <xdr:rowOff>44824</xdr:rowOff>
    </xdr:from>
    <xdr:to>
      <xdr:col>19</xdr:col>
      <xdr:colOff>134470</xdr:colOff>
      <xdr:row>725</xdr:row>
      <xdr:rowOff>265284</xdr:rowOff>
    </xdr:to>
    <xdr:sp macro="" textlink="">
      <xdr:nvSpPr>
        <xdr:cNvPr id="12" name="正方形/長方形 11"/>
        <xdr:cNvSpPr/>
      </xdr:nvSpPr>
      <xdr:spPr>
        <a:xfrm>
          <a:off x="2541456" y="42414265"/>
          <a:ext cx="1425426" cy="22046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総合評価入札</a:t>
          </a:r>
          <a:r>
            <a:rPr kumimoji="1" lang="en-US" altLang="ja-JP" sz="1200" u="none" kern="1200" baseline="0">
              <a:solidFill>
                <a:schemeClr val="dk1"/>
              </a:solidFill>
              <a:latin typeface="+mn-lt"/>
              <a:ea typeface="+mn-ea"/>
              <a:cs typeface="+mn-cs"/>
            </a:rPr>
            <a:t>】</a:t>
          </a:r>
        </a:p>
      </xdr:txBody>
    </xdr:sp>
    <xdr:clientData/>
  </xdr:twoCellAnchor>
  <xdr:twoCellAnchor>
    <xdr:from>
      <xdr:col>12</xdr:col>
      <xdr:colOff>111460</xdr:colOff>
      <xdr:row>722</xdr:row>
      <xdr:rowOff>44824</xdr:rowOff>
    </xdr:from>
    <xdr:to>
      <xdr:col>19</xdr:col>
      <xdr:colOff>179294</xdr:colOff>
      <xdr:row>722</xdr:row>
      <xdr:rowOff>287407</xdr:rowOff>
    </xdr:to>
    <xdr:sp macro="" textlink="">
      <xdr:nvSpPr>
        <xdr:cNvPr id="13" name="正方形/長方形 12"/>
        <xdr:cNvSpPr/>
      </xdr:nvSpPr>
      <xdr:spPr>
        <a:xfrm>
          <a:off x="2531931" y="41372118"/>
          <a:ext cx="1479775" cy="2425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総合評価入札</a:t>
          </a:r>
          <a:r>
            <a:rPr kumimoji="1" lang="en-US" altLang="ja-JP" sz="1200" u="none" kern="1200" baseline="0">
              <a:solidFill>
                <a:schemeClr val="dk1"/>
              </a:solidFill>
              <a:latin typeface="+mn-lt"/>
              <a:ea typeface="+mn-ea"/>
              <a:cs typeface="+mn-cs"/>
            </a:rPr>
            <a:t>】</a:t>
          </a:r>
        </a:p>
      </xdr:txBody>
    </xdr:sp>
    <xdr:clientData/>
  </xdr:twoCellAnchor>
  <xdr:twoCellAnchor>
    <xdr:from>
      <xdr:col>6</xdr:col>
      <xdr:colOff>85727</xdr:colOff>
      <xdr:row>719</xdr:row>
      <xdr:rowOff>0</xdr:rowOff>
    </xdr:from>
    <xdr:to>
      <xdr:col>17</xdr:col>
      <xdr:colOff>20178</xdr:colOff>
      <xdr:row>720</xdr:row>
      <xdr:rowOff>108358</xdr:rowOff>
    </xdr:to>
    <xdr:sp macro="" textlink="">
      <xdr:nvSpPr>
        <xdr:cNvPr id="14" name="正方形/長方形 13"/>
        <xdr:cNvSpPr/>
      </xdr:nvSpPr>
      <xdr:spPr>
        <a:xfrm>
          <a:off x="1295962" y="44834735"/>
          <a:ext cx="2153216" cy="45574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ja-JP" sz="1200" kern="1200">
              <a:solidFill>
                <a:schemeClr val="dk1"/>
              </a:solidFill>
              <a:latin typeface="+mn-lt"/>
              <a:ea typeface="+mn-ea"/>
              <a:cs typeface="+mn-cs"/>
            </a:rPr>
            <a:t>環境省</a:t>
          </a:r>
          <a:endParaRPr kumimoji="1" lang="en-US" altLang="ja-JP" sz="1200" kern="1200">
            <a:solidFill>
              <a:schemeClr val="dk1"/>
            </a:solidFill>
            <a:latin typeface="+mn-lt"/>
            <a:ea typeface="+mn-ea"/>
            <a:cs typeface="+mn-cs"/>
          </a:endParaRPr>
        </a:p>
        <a:p>
          <a:pPr algn="l">
            <a:lnSpc>
              <a:spcPts val="1500"/>
            </a:lnSpc>
          </a:pPr>
          <a:r>
            <a:rPr kumimoji="1" lang="en-US" altLang="ja-JP" sz="1200" u="sng" kern="1200">
              <a:solidFill>
                <a:schemeClr val="dk1"/>
              </a:solidFill>
              <a:latin typeface="+mn-ea"/>
              <a:ea typeface="+mn-ea"/>
              <a:cs typeface="+mn-cs"/>
            </a:rPr>
            <a:t>109</a:t>
          </a:r>
          <a:r>
            <a:rPr kumimoji="1" lang="ja-JP" altLang="ja-JP" sz="1200" u="sng" kern="1200">
              <a:solidFill>
                <a:schemeClr val="dk1"/>
              </a:solidFill>
              <a:latin typeface="+mn-lt"/>
              <a:ea typeface="+mn-ea"/>
              <a:cs typeface="+mn-cs"/>
            </a:rPr>
            <a:t>百万円　　　　</a:t>
          </a:r>
          <a:endParaRPr kumimoji="1" lang="en-US" altLang="ja-JP" sz="1200" u="sng" kern="1200">
            <a:solidFill>
              <a:schemeClr val="dk1"/>
            </a:solidFill>
            <a:latin typeface="+mn-lt"/>
            <a:ea typeface="+mn-ea"/>
            <a:cs typeface="+mn-cs"/>
          </a:endParaRPr>
        </a:p>
      </xdr:txBody>
    </xdr:sp>
    <xdr:clientData/>
  </xdr:twoCellAnchor>
  <xdr:twoCellAnchor>
    <xdr:from>
      <xdr:col>9</xdr:col>
      <xdr:colOff>156882</xdr:colOff>
      <xdr:row>720</xdr:row>
      <xdr:rowOff>338417</xdr:rowOff>
    </xdr:from>
    <xdr:to>
      <xdr:col>9</xdr:col>
      <xdr:colOff>179294</xdr:colOff>
      <xdr:row>754</xdr:row>
      <xdr:rowOff>89647</xdr:rowOff>
    </xdr:to>
    <xdr:cxnSp macro="">
      <xdr:nvCxnSpPr>
        <xdr:cNvPr id="15" name="直線矢印コネクタ 14"/>
        <xdr:cNvCxnSpPr/>
      </xdr:nvCxnSpPr>
      <xdr:spPr>
        <a:xfrm>
          <a:off x="1972235" y="46730770"/>
          <a:ext cx="22412" cy="10520083"/>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158976</xdr:colOff>
      <xdr:row>743</xdr:row>
      <xdr:rowOff>333692</xdr:rowOff>
    </xdr:from>
    <xdr:to>
      <xdr:col>36</xdr:col>
      <xdr:colOff>87834</xdr:colOff>
      <xdr:row>745</xdr:row>
      <xdr:rowOff>192228</xdr:rowOff>
    </xdr:to>
    <xdr:grpSp>
      <xdr:nvGrpSpPr>
        <xdr:cNvPr id="16" name="グループ化 18"/>
        <xdr:cNvGrpSpPr>
          <a:grpSpLocks/>
        </xdr:cNvGrpSpPr>
      </xdr:nvGrpSpPr>
      <xdr:grpSpPr bwMode="auto">
        <a:xfrm>
          <a:off x="1959201" y="48968342"/>
          <a:ext cx="5329533" cy="563386"/>
          <a:chOff x="1660483" y="38084413"/>
          <a:chExt cx="5422974" cy="525859"/>
        </a:xfrm>
      </xdr:grpSpPr>
      <xdr:sp macro="" textlink="">
        <xdr:nvSpPr>
          <xdr:cNvPr id="17" name="正方形/長方形 16"/>
          <xdr:cNvSpPr/>
        </xdr:nvSpPr>
        <xdr:spPr>
          <a:xfrm>
            <a:off x="2397300" y="38084413"/>
            <a:ext cx="4686157" cy="525859"/>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H</a:t>
            </a:r>
            <a:r>
              <a:rPr lang="ja-JP" altLang="en-US" sz="1200">
                <a:latin typeface="+mn-ea"/>
              </a:rPr>
              <a:t>．株式会社日水コン　</a:t>
            </a:r>
            <a:endParaRPr lang="en-US" altLang="ja-JP" sz="1200">
              <a:latin typeface="+mn-ea"/>
            </a:endParaRPr>
          </a:p>
          <a:p>
            <a:pPr fontAlgn="auto">
              <a:lnSpc>
                <a:spcPts val="1400"/>
              </a:lnSpc>
              <a:spcBef>
                <a:spcPts val="0"/>
              </a:spcBef>
              <a:spcAft>
                <a:spcPts val="0"/>
              </a:spcAft>
              <a:defRPr/>
            </a:pPr>
            <a:r>
              <a:rPr lang="en-US" altLang="ja-JP" sz="1200">
                <a:latin typeface="+mn-ea"/>
              </a:rPr>
              <a:t>4</a:t>
            </a:r>
            <a:r>
              <a:rPr lang="ja-JP" altLang="en-US" sz="1200">
                <a:latin typeface="+mn-ea"/>
              </a:rPr>
              <a:t>百万円</a:t>
            </a:r>
            <a:endParaRPr lang="en-US" altLang="ja-JP" sz="1200">
              <a:latin typeface="+mn-ea"/>
            </a:endParaRPr>
          </a:p>
        </xdr:txBody>
      </xdr:sp>
      <xdr:cxnSp macro="">
        <xdr:nvCxnSpPr>
          <xdr:cNvPr id="18" name="直線矢印コネクタ 17"/>
          <xdr:cNvCxnSpPr/>
        </xdr:nvCxnSpPr>
        <xdr:spPr>
          <a:xfrm>
            <a:off x="1660483" y="38416534"/>
            <a:ext cx="75646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158976</xdr:colOff>
      <xdr:row>740</xdr:row>
      <xdr:rowOff>311365</xdr:rowOff>
    </xdr:from>
    <xdr:to>
      <xdr:col>36</xdr:col>
      <xdr:colOff>37034</xdr:colOff>
      <xdr:row>742</xdr:row>
      <xdr:rowOff>137301</xdr:rowOff>
    </xdr:to>
    <xdr:grpSp>
      <xdr:nvGrpSpPr>
        <xdr:cNvPr id="19" name="グループ化 17"/>
        <xdr:cNvGrpSpPr>
          <a:grpSpLocks/>
        </xdr:cNvGrpSpPr>
      </xdr:nvGrpSpPr>
      <xdr:grpSpPr bwMode="auto">
        <a:xfrm>
          <a:off x="1959201" y="47888740"/>
          <a:ext cx="5278733" cy="530786"/>
          <a:chOff x="1683508" y="37285362"/>
          <a:chExt cx="5398583" cy="513000"/>
        </a:xfrm>
      </xdr:grpSpPr>
      <xdr:sp macro="" textlink="">
        <xdr:nvSpPr>
          <xdr:cNvPr id="20" name="正方形/長方形 19"/>
          <xdr:cNvSpPr/>
        </xdr:nvSpPr>
        <xdr:spPr>
          <a:xfrm>
            <a:off x="2403977" y="37285362"/>
            <a:ext cx="4678114" cy="513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G</a:t>
            </a:r>
            <a:r>
              <a:rPr lang="ja-JP" altLang="en-US" sz="1200">
                <a:latin typeface="+mn-ea"/>
              </a:rPr>
              <a:t>．いであ株式会社　</a:t>
            </a:r>
            <a:endParaRPr lang="en-US" altLang="ja-JP" sz="1200">
              <a:latin typeface="+mn-ea"/>
            </a:endParaRPr>
          </a:p>
          <a:p>
            <a:pPr fontAlgn="auto">
              <a:lnSpc>
                <a:spcPts val="1400"/>
              </a:lnSpc>
              <a:spcBef>
                <a:spcPts val="0"/>
              </a:spcBef>
              <a:spcAft>
                <a:spcPts val="0"/>
              </a:spcAft>
              <a:defRPr/>
            </a:pPr>
            <a:r>
              <a:rPr lang="en-US" altLang="ja-JP" sz="1200">
                <a:latin typeface="+mn-ea"/>
              </a:rPr>
              <a:t>17</a:t>
            </a:r>
            <a:r>
              <a:rPr lang="ja-JP" altLang="en-US" sz="1200">
                <a:latin typeface="+mn-ea"/>
              </a:rPr>
              <a:t>百万円</a:t>
            </a:r>
            <a:endParaRPr lang="en-US" altLang="ja-JP" sz="1200">
              <a:latin typeface="+mn-ea"/>
            </a:endParaRPr>
          </a:p>
        </xdr:txBody>
      </xdr:sp>
      <xdr:cxnSp macro="">
        <xdr:nvCxnSpPr>
          <xdr:cNvPr id="21" name="直線矢印コネクタ 20"/>
          <xdr:cNvCxnSpPr/>
        </xdr:nvCxnSpPr>
        <xdr:spPr>
          <a:xfrm>
            <a:off x="1683508" y="37627362"/>
            <a:ext cx="74020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63535</xdr:colOff>
      <xdr:row>731</xdr:row>
      <xdr:rowOff>334713</xdr:rowOff>
    </xdr:from>
    <xdr:to>
      <xdr:col>36</xdr:col>
      <xdr:colOff>27509</xdr:colOff>
      <xdr:row>733</xdr:row>
      <xdr:rowOff>135133</xdr:rowOff>
    </xdr:to>
    <xdr:sp macro="" textlink="">
      <xdr:nvSpPr>
        <xdr:cNvPr id="22" name="正方形/長方形 21"/>
        <xdr:cNvSpPr/>
      </xdr:nvSpPr>
      <xdr:spPr bwMode="auto">
        <a:xfrm>
          <a:off x="2685711" y="49338037"/>
          <a:ext cx="4603210" cy="49518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D</a:t>
          </a:r>
          <a:r>
            <a:rPr lang="ja-JP" altLang="en-US" sz="1200">
              <a:latin typeface="+mn-ea"/>
            </a:rPr>
            <a:t>．いであ株式会社　</a:t>
          </a:r>
          <a:endParaRPr lang="en-US" altLang="ja-JP" sz="1200">
            <a:latin typeface="+mn-ea"/>
          </a:endParaRPr>
        </a:p>
        <a:p>
          <a:pPr fontAlgn="auto">
            <a:lnSpc>
              <a:spcPts val="1500"/>
            </a:lnSpc>
            <a:spcBef>
              <a:spcPts val="0"/>
            </a:spcBef>
            <a:spcAft>
              <a:spcPts val="0"/>
            </a:spcAft>
            <a:defRPr/>
          </a:pPr>
          <a:r>
            <a:rPr lang="en-US" altLang="ja-JP" sz="1200">
              <a:latin typeface="+mn-ea"/>
            </a:rPr>
            <a:t>10</a:t>
          </a:r>
          <a:r>
            <a:rPr lang="ja-JP" altLang="en-US" sz="1200">
              <a:latin typeface="+mn-ea"/>
            </a:rPr>
            <a:t>百万円</a:t>
          </a:r>
          <a:endParaRPr lang="en-US" altLang="ja-JP" sz="1200">
            <a:latin typeface="+mn-ea"/>
          </a:endParaRPr>
        </a:p>
      </xdr:txBody>
    </xdr:sp>
    <xdr:clientData/>
  </xdr:twoCellAnchor>
  <xdr:twoCellAnchor>
    <xdr:from>
      <xdr:col>9</xdr:col>
      <xdr:colOff>138838</xdr:colOff>
      <xdr:row>732</xdr:row>
      <xdr:rowOff>226955</xdr:rowOff>
    </xdr:from>
    <xdr:to>
      <xdr:col>13</xdr:col>
      <xdr:colOff>53951</xdr:colOff>
      <xdr:row>732</xdr:row>
      <xdr:rowOff>226955</xdr:rowOff>
    </xdr:to>
    <xdr:cxnSp macro="">
      <xdr:nvCxnSpPr>
        <xdr:cNvPr id="23" name="直線矢印コネクタ 22"/>
        <xdr:cNvCxnSpPr/>
      </xdr:nvCxnSpPr>
      <xdr:spPr bwMode="auto">
        <a:xfrm>
          <a:off x="1954191" y="49577661"/>
          <a:ext cx="72193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148422</xdr:colOff>
      <xdr:row>735</xdr:row>
      <xdr:rowOff>154090</xdr:rowOff>
    </xdr:from>
    <xdr:to>
      <xdr:col>13</xdr:col>
      <xdr:colOff>63535</xdr:colOff>
      <xdr:row>735</xdr:row>
      <xdr:rowOff>154090</xdr:rowOff>
    </xdr:to>
    <xdr:cxnSp macro="">
      <xdr:nvCxnSpPr>
        <xdr:cNvPr id="24" name="直線矢印コネクタ 23"/>
        <xdr:cNvCxnSpPr/>
      </xdr:nvCxnSpPr>
      <xdr:spPr bwMode="auto">
        <a:xfrm>
          <a:off x="1963775" y="50546943"/>
          <a:ext cx="72193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145069</xdr:colOff>
      <xdr:row>738</xdr:row>
      <xdr:rowOff>124955</xdr:rowOff>
    </xdr:from>
    <xdr:to>
      <xdr:col>13</xdr:col>
      <xdr:colOff>50597</xdr:colOff>
      <xdr:row>738</xdr:row>
      <xdr:rowOff>124955</xdr:rowOff>
    </xdr:to>
    <xdr:cxnSp macro="">
      <xdr:nvCxnSpPr>
        <xdr:cNvPr id="25" name="直線矢印コネクタ 24"/>
        <xdr:cNvCxnSpPr/>
      </xdr:nvCxnSpPr>
      <xdr:spPr bwMode="auto">
        <a:xfrm>
          <a:off x="1960422" y="51559955"/>
          <a:ext cx="71235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168501</xdr:colOff>
      <xdr:row>728</xdr:row>
      <xdr:rowOff>289311</xdr:rowOff>
    </xdr:from>
    <xdr:to>
      <xdr:col>35</xdr:col>
      <xdr:colOff>199433</xdr:colOff>
      <xdr:row>730</xdr:row>
      <xdr:rowOff>128796</xdr:rowOff>
    </xdr:to>
    <xdr:grpSp>
      <xdr:nvGrpSpPr>
        <xdr:cNvPr id="26" name="グループ化 13"/>
        <xdr:cNvGrpSpPr>
          <a:grpSpLocks/>
        </xdr:cNvGrpSpPr>
      </xdr:nvGrpSpPr>
      <xdr:grpSpPr bwMode="auto">
        <a:xfrm>
          <a:off x="1968726" y="43637586"/>
          <a:ext cx="5231582" cy="544335"/>
          <a:chOff x="1682942" y="34093860"/>
          <a:chExt cx="5400703" cy="522500"/>
        </a:xfrm>
      </xdr:grpSpPr>
      <xdr:sp macro="" textlink="">
        <xdr:nvSpPr>
          <xdr:cNvPr id="27" name="正方形/長方形 26"/>
          <xdr:cNvSpPr/>
        </xdr:nvSpPr>
        <xdr:spPr>
          <a:xfrm>
            <a:off x="2400379" y="34093860"/>
            <a:ext cx="4683266" cy="5225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C</a:t>
            </a:r>
            <a:r>
              <a:rPr lang="ja-JP" altLang="en-US" sz="1200">
                <a:latin typeface="+mn-ea"/>
              </a:rPr>
              <a:t>．</a:t>
            </a:r>
            <a:r>
              <a:rPr kumimoji="1" lang="ja-JP" altLang="ja-JP" sz="1200" kern="1200">
                <a:solidFill>
                  <a:schemeClr val="dk1"/>
                </a:solidFill>
                <a:effectLst/>
                <a:latin typeface="+mn-lt"/>
                <a:ea typeface="+mn-ea"/>
                <a:cs typeface="+mn-cs"/>
              </a:rPr>
              <a:t>一般財団法人 化学物質評価研究機構</a:t>
            </a:r>
            <a:r>
              <a:rPr lang="ja-JP" altLang="en-US" sz="1200">
                <a:latin typeface="+mn-ea"/>
              </a:rPr>
              <a:t>　</a:t>
            </a:r>
            <a:endParaRPr lang="en-US" altLang="ja-JP" sz="1200">
              <a:latin typeface="+mn-ea"/>
            </a:endParaRPr>
          </a:p>
          <a:p>
            <a:pPr fontAlgn="auto">
              <a:lnSpc>
                <a:spcPts val="1500"/>
              </a:lnSpc>
              <a:spcBef>
                <a:spcPts val="0"/>
              </a:spcBef>
              <a:spcAft>
                <a:spcPts val="0"/>
              </a:spcAft>
              <a:defRPr/>
            </a:pPr>
            <a:r>
              <a:rPr lang="en-US" altLang="ja-JP" sz="1200">
                <a:latin typeface="+mn-ea"/>
              </a:rPr>
              <a:t>10</a:t>
            </a:r>
            <a:r>
              <a:rPr lang="ja-JP" altLang="en-US" sz="1200">
                <a:latin typeface="+mn-ea"/>
              </a:rPr>
              <a:t>百万円</a:t>
            </a:r>
            <a:endParaRPr lang="en-US" altLang="ja-JP" sz="1200">
              <a:latin typeface="+mn-ea"/>
            </a:endParaRPr>
          </a:p>
        </xdr:txBody>
      </xdr:sp>
      <xdr:cxnSp macro="">
        <xdr:nvCxnSpPr>
          <xdr:cNvPr id="28" name="直線矢印コネクタ 27"/>
          <xdr:cNvCxnSpPr/>
        </xdr:nvCxnSpPr>
        <xdr:spPr>
          <a:xfrm>
            <a:off x="1682942" y="34369360"/>
            <a:ext cx="73736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158976</xdr:colOff>
      <xdr:row>725</xdr:row>
      <xdr:rowOff>236709</xdr:rowOff>
    </xdr:from>
    <xdr:to>
      <xdr:col>35</xdr:col>
      <xdr:colOff>161333</xdr:colOff>
      <xdr:row>727</xdr:row>
      <xdr:rowOff>104769</xdr:rowOff>
    </xdr:to>
    <xdr:grpSp>
      <xdr:nvGrpSpPr>
        <xdr:cNvPr id="29" name="グループ化 11"/>
        <xdr:cNvGrpSpPr>
          <a:grpSpLocks/>
        </xdr:cNvGrpSpPr>
      </xdr:nvGrpSpPr>
      <xdr:grpSpPr bwMode="auto">
        <a:xfrm>
          <a:off x="1959201" y="42527709"/>
          <a:ext cx="5203007" cy="572910"/>
          <a:chOff x="1721429" y="33442287"/>
          <a:chExt cx="5356777" cy="558761"/>
        </a:xfrm>
      </xdr:grpSpPr>
      <xdr:sp macro="" textlink="">
        <xdr:nvSpPr>
          <xdr:cNvPr id="30" name="正方形/長方形 29"/>
          <xdr:cNvSpPr/>
        </xdr:nvSpPr>
        <xdr:spPr>
          <a:xfrm>
            <a:off x="2397238" y="33442287"/>
            <a:ext cx="4680968" cy="55876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B</a:t>
            </a:r>
            <a:r>
              <a:rPr lang="ja-JP" altLang="en-US" sz="1200">
                <a:latin typeface="+mn-ea"/>
              </a:rPr>
              <a:t>．国立研究開発法人国立環境研究所　</a:t>
            </a:r>
            <a:endParaRPr lang="en-US" altLang="ja-JP" sz="1200">
              <a:latin typeface="+mn-ea"/>
            </a:endParaRPr>
          </a:p>
          <a:p>
            <a:pPr fontAlgn="auto">
              <a:lnSpc>
                <a:spcPts val="1300"/>
              </a:lnSpc>
              <a:spcBef>
                <a:spcPts val="0"/>
              </a:spcBef>
              <a:spcAft>
                <a:spcPts val="0"/>
              </a:spcAft>
              <a:defRPr/>
            </a:pPr>
            <a:r>
              <a:rPr lang="en-US" altLang="ja-JP" sz="1200">
                <a:latin typeface="+mn-ea"/>
              </a:rPr>
              <a:t>22</a:t>
            </a:r>
            <a:r>
              <a:rPr lang="ja-JP" altLang="en-US" sz="1200">
                <a:latin typeface="+mn-ea"/>
              </a:rPr>
              <a:t>百万円</a:t>
            </a:r>
          </a:p>
        </xdr:txBody>
      </xdr:sp>
      <xdr:cxnSp macro="">
        <xdr:nvCxnSpPr>
          <xdr:cNvPr id="31" name="直線矢印コネクタ 30"/>
          <xdr:cNvCxnSpPr/>
        </xdr:nvCxnSpPr>
        <xdr:spPr>
          <a:xfrm>
            <a:off x="1721429" y="33779470"/>
            <a:ext cx="68574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168501</xdr:colOff>
      <xdr:row>722</xdr:row>
      <xdr:rowOff>262007</xdr:rowOff>
    </xdr:from>
    <xdr:to>
      <xdr:col>35</xdr:col>
      <xdr:colOff>180383</xdr:colOff>
      <xdr:row>724</xdr:row>
      <xdr:rowOff>87942</xdr:rowOff>
    </xdr:to>
    <xdr:grpSp>
      <xdr:nvGrpSpPr>
        <xdr:cNvPr id="32" name="グループ化 6"/>
        <xdr:cNvGrpSpPr>
          <a:grpSpLocks/>
        </xdr:cNvGrpSpPr>
      </xdr:nvGrpSpPr>
      <xdr:grpSpPr bwMode="auto">
        <a:xfrm>
          <a:off x="1968726" y="41495732"/>
          <a:ext cx="5212532" cy="530785"/>
          <a:chOff x="1254897" y="32775931"/>
          <a:chExt cx="7710076" cy="456475"/>
        </a:xfrm>
      </xdr:grpSpPr>
      <xdr:sp macro="" textlink="">
        <xdr:nvSpPr>
          <xdr:cNvPr id="33" name="正方形/長方形 32"/>
          <xdr:cNvSpPr/>
        </xdr:nvSpPr>
        <xdr:spPr>
          <a:xfrm>
            <a:off x="2211518" y="32775931"/>
            <a:ext cx="6753455" cy="456475"/>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ja-JP" altLang="en-US" sz="1200">
                <a:latin typeface="+mn-ea"/>
              </a:rPr>
              <a:t>Ａ．株式会社環境計画研究所</a:t>
            </a:r>
            <a:endParaRPr lang="en-US" altLang="ja-JP" sz="1200">
              <a:latin typeface="+mn-ea"/>
            </a:endParaRPr>
          </a:p>
          <a:p>
            <a:pPr algn="l" fontAlgn="auto">
              <a:lnSpc>
                <a:spcPts val="1400"/>
              </a:lnSpc>
              <a:spcBef>
                <a:spcPts val="0"/>
              </a:spcBef>
              <a:spcAft>
                <a:spcPts val="0"/>
              </a:spcAft>
              <a:defRPr/>
            </a:pPr>
            <a:r>
              <a:rPr lang="en-US" altLang="ja-JP" sz="1200">
                <a:latin typeface="+mn-ea"/>
              </a:rPr>
              <a:t>14</a:t>
            </a:r>
            <a:r>
              <a:rPr lang="ja-JP" altLang="en-US" sz="1200">
                <a:latin typeface="+mn-ea"/>
              </a:rPr>
              <a:t>百万円　</a:t>
            </a:r>
            <a:endParaRPr lang="en-US" altLang="ja-JP" sz="1200">
              <a:latin typeface="+mn-ea"/>
            </a:endParaRPr>
          </a:p>
        </xdr:txBody>
      </xdr:sp>
      <xdr:cxnSp macro="">
        <xdr:nvCxnSpPr>
          <xdr:cNvPr id="34" name="直線矢印コネクタ 33"/>
          <xdr:cNvCxnSpPr/>
        </xdr:nvCxnSpPr>
        <xdr:spPr>
          <a:xfrm>
            <a:off x="1254897" y="33024917"/>
            <a:ext cx="98517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142756</xdr:colOff>
      <xdr:row>742</xdr:row>
      <xdr:rowOff>201706</xdr:rowOff>
    </xdr:from>
    <xdr:to>
      <xdr:col>46</xdr:col>
      <xdr:colOff>33617</xdr:colOff>
      <xdr:row>743</xdr:row>
      <xdr:rowOff>73716</xdr:rowOff>
    </xdr:to>
    <xdr:sp macro="" textlink="">
      <xdr:nvSpPr>
        <xdr:cNvPr id="35" name="正方形/長方形 34"/>
        <xdr:cNvSpPr/>
      </xdr:nvSpPr>
      <xdr:spPr>
        <a:xfrm>
          <a:off x="2563227" y="54314912"/>
          <a:ext cx="6748861" cy="219392"/>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［環境基準（底層</a:t>
          </a:r>
          <a:r>
            <a:rPr kumimoji="1" lang="en-US" altLang="ja-JP" sz="1200" kern="1200">
              <a:solidFill>
                <a:schemeClr val="dk1"/>
              </a:solidFill>
              <a:latin typeface="+mn-lt"/>
              <a:ea typeface="+mn-ea"/>
              <a:cs typeface="+mn-cs"/>
            </a:rPr>
            <a:t>DO</a:t>
          </a:r>
          <a:r>
            <a:rPr kumimoji="1" lang="ja-JP" altLang="en-US" sz="1200" kern="1200">
              <a:solidFill>
                <a:schemeClr val="dk1"/>
              </a:solidFill>
              <a:latin typeface="+mn-lt"/>
              <a:ea typeface="+mn-ea"/>
              <a:cs typeface="+mn-cs"/>
            </a:rPr>
            <a:t>）及び地域環境目標（沿岸透明度）設定に関する調査・検討］</a:t>
          </a:r>
        </a:p>
      </xdr:txBody>
    </xdr:sp>
    <xdr:clientData/>
  </xdr:twoCellAnchor>
  <xdr:twoCellAnchor>
    <xdr:from>
      <xdr:col>12</xdr:col>
      <xdr:colOff>172538</xdr:colOff>
      <xdr:row>745</xdr:row>
      <xdr:rowOff>242579</xdr:rowOff>
    </xdr:from>
    <xdr:to>
      <xdr:col>39</xdr:col>
      <xdr:colOff>57839</xdr:colOff>
      <xdr:row>746</xdr:row>
      <xdr:rowOff>92495</xdr:rowOff>
    </xdr:to>
    <xdr:sp macro="" textlink="">
      <xdr:nvSpPr>
        <xdr:cNvPr id="36" name="正方形/長方形 35"/>
        <xdr:cNvSpPr/>
      </xdr:nvSpPr>
      <xdr:spPr>
        <a:xfrm>
          <a:off x="2593009" y="54109255"/>
          <a:ext cx="5331359" cy="1972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［環境基準（大腸菌）設定に関する調査・検討］</a:t>
          </a:r>
        </a:p>
      </xdr:txBody>
    </xdr:sp>
    <xdr:clientData/>
  </xdr:twoCellAnchor>
  <xdr:twoCellAnchor>
    <xdr:from>
      <xdr:col>12</xdr:col>
      <xdr:colOff>189939</xdr:colOff>
      <xdr:row>733</xdr:row>
      <xdr:rowOff>178734</xdr:rowOff>
    </xdr:from>
    <xdr:to>
      <xdr:col>37</xdr:col>
      <xdr:colOff>88887</xdr:colOff>
      <xdr:row>734</xdr:row>
      <xdr:rowOff>38175</xdr:rowOff>
    </xdr:to>
    <xdr:sp macro="" textlink="">
      <xdr:nvSpPr>
        <xdr:cNvPr id="37" name="正方形/長方形 36"/>
        <xdr:cNvSpPr/>
      </xdr:nvSpPr>
      <xdr:spPr>
        <a:xfrm>
          <a:off x="2610410" y="51165499"/>
          <a:ext cx="4941595" cy="20682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ja-JP" altLang="ja-JP" sz="1200" kern="1200">
              <a:solidFill>
                <a:schemeClr val="dk1"/>
              </a:solidFill>
              <a:effectLst/>
              <a:latin typeface="+mn-lt"/>
              <a:ea typeface="+mn-ea"/>
              <a:cs typeface="+mn-cs"/>
            </a:rPr>
            <a:t>環境基準（水生生物保全項目）設定等に必要な</a:t>
          </a:r>
          <a:r>
            <a:rPr kumimoji="1" lang="ja-JP" altLang="en-US" sz="1200" kern="1200">
              <a:solidFill>
                <a:schemeClr val="dk1"/>
              </a:solidFill>
              <a:effectLst/>
              <a:latin typeface="+mn-lt"/>
              <a:ea typeface="+mn-ea"/>
              <a:cs typeface="+mn-cs"/>
            </a:rPr>
            <a:t>甲殻類</a:t>
          </a:r>
          <a:r>
            <a:rPr kumimoji="1" lang="ja-JP" altLang="ja-JP" sz="1200" kern="1200">
              <a:solidFill>
                <a:schemeClr val="dk1"/>
              </a:solidFill>
              <a:effectLst/>
              <a:latin typeface="+mn-lt"/>
              <a:ea typeface="+mn-ea"/>
              <a:cs typeface="+mn-cs"/>
            </a:rPr>
            <a:t>毒性試験</a:t>
          </a:r>
          <a:r>
            <a:rPr kumimoji="1" lang="ja-JP" altLang="en-US" sz="1200" kern="1200">
              <a:solidFill>
                <a:schemeClr val="dk1"/>
              </a:solidFill>
              <a:latin typeface="+mn-lt"/>
              <a:ea typeface="+mn-ea"/>
              <a:cs typeface="+mn-cs"/>
            </a:rPr>
            <a:t>］</a:t>
          </a:r>
        </a:p>
      </xdr:txBody>
    </xdr:sp>
    <xdr:clientData/>
  </xdr:twoCellAnchor>
  <xdr:twoCellAnchor>
    <xdr:from>
      <xdr:col>13</xdr:col>
      <xdr:colOff>30716</xdr:colOff>
      <xdr:row>734</xdr:row>
      <xdr:rowOff>78442</xdr:rowOff>
    </xdr:from>
    <xdr:to>
      <xdr:col>21</xdr:col>
      <xdr:colOff>100852</xdr:colOff>
      <xdr:row>734</xdr:row>
      <xdr:rowOff>320379</xdr:rowOff>
    </xdr:to>
    <xdr:sp macro="" textlink="">
      <xdr:nvSpPr>
        <xdr:cNvPr id="38" name="正方形/長方形 37"/>
        <xdr:cNvSpPr/>
      </xdr:nvSpPr>
      <xdr:spPr>
        <a:xfrm>
          <a:off x="2652892" y="45574324"/>
          <a:ext cx="1683784" cy="24193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12</xdr:col>
      <xdr:colOff>164084</xdr:colOff>
      <xdr:row>736</xdr:row>
      <xdr:rowOff>134470</xdr:rowOff>
    </xdr:from>
    <xdr:to>
      <xdr:col>40</xdr:col>
      <xdr:colOff>190499</xdr:colOff>
      <xdr:row>737</xdr:row>
      <xdr:rowOff>47807</xdr:rowOff>
    </xdr:to>
    <xdr:sp macro="" textlink="">
      <xdr:nvSpPr>
        <xdr:cNvPr id="39" name="正方形/長方形 38"/>
        <xdr:cNvSpPr/>
      </xdr:nvSpPr>
      <xdr:spPr>
        <a:xfrm>
          <a:off x="2584555" y="52163382"/>
          <a:ext cx="5674179" cy="26071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［環境基準（水生生物保全項目）設定等に必要な毒性試験の精度確保・支援］</a:t>
          </a:r>
        </a:p>
      </xdr:txBody>
    </xdr:sp>
    <xdr:clientData/>
  </xdr:twoCellAnchor>
  <xdr:twoCellAnchor>
    <xdr:from>
      <xdr:col>12</xdr:col>
      <xdr:colOff>132789</xdr:colOff>
      <xdr:row>737</xdr:row>
      <xdr:rowOff>78442</xdr:rowOff>
    </xdr:from>
    <xdr:to>
      <xdr:col>20</xdr:col>
      <xdr:colOff>0</xdr:colOff>
      <xdr:row>737</xdr:row>
      <xdr:rowOff>304839</xdr:rowOff>
    </xdr:to>
    <xdr:sp macro="" textlink="">
      <xdr:nvSpPr>
        <xdr:cNvPr id="40" name="正方形/長方形 39"/>
        <xdr:cNvSpPr/>
      </xdr:nvSpPr>
      <xdr:spPr>
        <a:xfrm>
          <a:off x="2553260" y="46616471"/>
          <a:ext cx="1480858" cy="22639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一般競争入札</a:t>
          </a:r>
          <a:r>
            <a:rPr kumimoji="1" lang="en-US" altLang="ja-JP" sz="1200" u="none" kern="1200" baseline="0">
              <a:solidFill>
                <a:schemeClr val="dk1"/>
              </a:solidFill>
              <a:latin typeface="+mn-lt"/>
              <a:ea typeface="+mn-ea"/>
              <a:cs typeface="+mn-cs"/>
            </a:rPr>
            <a:t>】</a:t>
          </a:r>
        </a:p>
      </xdr:txBody>
    </xdr:sp>
    <xdr:clientData/>
  </xdr:twoCellAnchor>
  <xdr:twoCellAnchor>
    <xdr:from>
      <xdr:col>13</xdr:col>
      <xdr:colOff>64977</xdr:colOff>
      <xdr:row>737</xdr:row>
      <xdr:rowOff>285789</xdr:rowOff>
    </xdr:from>
    <xdr:to>
      <xdr:col>36</xdr:col>
      <xdr:colOff>28581</xdr:colOff>
      <xdr:row>739</xdr:row>
      <xdr:rowOff>114900</xdr:rowOff>
    </xdr:to>
    <xdr:sp macro="" textlink="">
      <xdr:nvSpPr>
        <xdr:cNvPr id="41" name="正方形/長方形 40"/>
        <xdr:cNvSpPr/>
      </xdr:nvSpPr>
      <xdr:spPr bwMode="auto">
        <a:xfrm>
          <a:off x="2687153" y="51373407"/>
          <a:ext cx="4602840" cy="523875"/>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F</a:t>
          </a:r>
          <a:r>
            <a:rPr lang="ja-JP" altLang="en-US" sz="1200">
              <a:latin typeface="+mn-ea"/>
            </a:rPr>
            <a:t>．株式会社フィスコ　</a:t>
          </a:r>
          <a:endParaRPr lang="en-US" altLang="ja-JP" sz="1200">
            <a:latin typeface="+mn-ea"/>
          </a:endParaRPr>
        </a:p>
        <a:p>
          <a:pPr fontAlgn="auto">
            <a:lnSpc>
              <a:spcPts val="1400"/>
            </a:lnSpc>
            <a:spcBef>
              <a:spcPts val="0"/>
            </a:spcBef>
            <a:spcAft>
              <a:spcPts val="0"/>
            </a:spcAft>
            <a:defRPr/>
          </a:pPr>
          <a:r>
            <a:rPr lang="en-US" altLang="ja-JP" sz="1200">
              <a:latin typeface="+mn-ea"/>
            </a:rPr>
            <a:t>3</a:t>
          </a:r>
          <a:r>
            <a:rPr lang="ja-JP" altLang="en-US" sz="1200">
              <a:latin typeface="+mn-ea"/>
            </a:rPr>
            <a:t>百万円</a:t>
          </a:r>
          <a:endParaRPr lang="en-US" altLang="ja-JP" sz="1200">
            <a:latin typeface="+mn-ea"/>
          </a:endParaRPr>
        </a:p>
      </xdr:txBody>
    </xdr:sp>
    <xdr:clientData/>
  </xdr:twoCellAnchor>
  <xdr:twoCellAnchor>
    <xdr:from>
      <xdr:col>13</xdr:col>
      <xdr:colOff>92421</xdr:colOff>
      <xdr:row>734</xdr:row>
      <xdr:rowOff>304692</xdr:rowOff>
    </xdr:from>
    <xdr:to>
      <xdr:col>36</xdr:col>
      <xdr:colOff>71064</xdr:colOff>
      <xdr:row>736</xdr:row>
      <xdr:rowOff>106078</xdr:rowOff>
    </xdr:to>
    <xdr:sp macro="" textlink="">
      <xdr:nvSpPr>
        <xdr:cNvPr id="42" name="正方形/長方形 41"/>
        <xdr:cNvSpPr/>
      </xdr:nvSpPr>
      <xdr:spPr bwMode="auto">
        <a:xfrm>
          <a:off x="2714597" y="50350163"/>
          <a:ext cx="4617879" cy="49615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E</a:t>
          </a:r>
          <a:r>
            <a:rPr lang="ja-JP" altLang="en-US" sz="1200">
              <a:latin typeface="+mn-ea"/>
            </a:rPr>
            <a:t>．国立研究開発法人国立環境研究所　</a:t>
          </a:r>
          <a:endParaRPr lang="en-US" altLang="ja-JP" sz="1200">
            <a:latin typeface="+mn-ea"/>
          </a:endParaRPr>
        </a:p>
        <a:p>
          <a:pPr fontAlgn="auto">
            <a:lnSpc>
              <a:spcPts val="1400"/>
            </a:lnSpc>
            <a:spcBef>
              <a:spcPts val="0"/>
            </a:spcBef>
            <a:spcAft>
              <a:spcPts val="0"/>
            </a:spcAft>
            <a:defRPr/>
          </a:pPr>
          <a:r>
            <a:rPr lang="en-US" altLang="ja-JP" sz="1200">
              <a:latin typeface="+mn-ea"/>
            </a:rPr>
            <a:t>0.8</a:t>
          </a:r>
          <a:r>
            <a:rPr lang="ja-JP" altLang="en-US" sz="1200">
              <a:latin typeface="+mn-ea"/>
            </a:rPr>
            <a:t>百万円</a:t>
          </a:r>
          <a:endParaRPr lang="en-US" altLang="ja-JP" sz="1200">
            <a:latin typeface="+mn-ea"/>
          </a:endParaRPr>
        </a:p>
      </xdr:txBody>
    </xdr:sp>
    <xdr:clientData/>
  </xdr:twoCellAnchor>
  <xdr:twoCellAnchor>
    <xdr:from>
      <xdr:col>12</xdr:col>
      <xdr:colOff>196298</xdr:colOff>
      <xdr:row>746</xdr:row>
      <xdr:rowOff>134470</xdr:rowOff>
    </xdr:from>
    <xdr:to>
      <xdr:col>20</xdr:col>
      <xdr:colOff>22411</xdr:colOff>
      <xdr:row>747</xdr:row>
      <xdr:rowOff>36872</xdr:rowOff>
    </xdr:to>
    <xdr:sp macro="" textlink="">
      <xdr:nvSpPr>
        <xdr:cNvPr id="43" name="正方形/長方形 42"/>
        <xdr:cNvSpPr/>
      </xdr:nvSpPr>
      <xdr:spPr>
        <a:xfrm>
          <a:off x="2616769" y="49798941"/>
          <a:ext cx="1439760" cy="24978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一般競争入札</a:t>
          </a:r>
          <a:r>
            <a:rPr kumimoji="1" lang="en-US" altLang="ja-JP" sz="1200" u="none" kern="1200" baseline="0">
              <a:solidFill>
                <a:schemeClr val="dk1"/>
              </a:solidFill>
              <a:latin typeface="+mn-lt"/>
              <a:ea typeface="+mn-ea"/>
              <a:cs typeface="+mn-cs"/>
            </a:rPr>
            <a:t>】</a:t>
          </a:r>
        </a:p>
      </xdr:txBody>
    </xdr:sp>
    <xdr:clientData/>
  </xdr:twoCellAnchor>
  <xdr:twoCellAnchor>
    <xdr:from>
      <xdr:col>9</xdr:col>
      <xdr:colOff>175932</xdr:colOff>
      <xdr:row>747</xdr:row>
      <xdr:rowOff>8297</xdr:rowOff>
    </xdr:from>
    <xdr:to>
      <xdr:col>36</xdr:col>
      <xdr:colOff>104790</xdr:colOff>
      <xdr:row>748</xdr:row>
      <xdr:rowOff>214214</xdr:rowOff>
    </xdr:to>
    <xdr:grpSp>
      <xdr:nvGrpSpPr>
        <xdr:cNvPr id="44" name="グループ化 18"/>
        <xdr:cNvGrpSpPr>
          <a:grpSpLocks/>
        </xdr:cNvGrpSpPr>
      </xdr:nvGrpSpPr>
      <xdr:grpSpPr bwMode="auto">
        <a:xfrm>
          <a:off x="1976157" y="50052647"/>
          <a:ext cx="5329533" cy="558342"/>
          <a:chOff x="1660483" y="38084413"/>
          <a:chExt cx="5422974" cy="525859"/>
        </a:xfrm>
      </xdr:grpSpPr>
      <xdr:sp macro="" textlink="">
        <xdr:nvSpPr>
          <xdr:cNvPr id="45" name="正方形/長方形 44"/>
          <xdr:cNvSpPr/>
        </xdr:nvSpPr>
        <xdr:spPr>
          <a:xfrm>
            <a:off x="2397300" y="38084413"/>
            <a:ext cx="4686157" cy="525859"/>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I</a:t>
            </a:r>
            <a:r>
              <a:rPr lang="ja-JP" altLang="en-US" sz="1200">
                <a:latin typeface="+mn-ea"/>
              </a:rPr>
              <a:t>．株式会社フィスコ　</a:t>
            </a:r>
            <a:endParaRPr lang="en-US" altLang="ja-JP" sz="1200">
              <a:latin typeface="+mn-ea"/>
            </a:endParaRPr>
          </a:p>
          <a:p>
            <a:pPr fontAlgn="auto">
              <a:lnSpc>
                <a:spcPts val="1400"/>
              </a:lnSpc>
              <a:spcBef>
                <a:spcPts val="0"/>
              </a:spcBef>
              <a:spcAft>
                <a:spcPts val="0"/>
              </a:spcAft>
              <a:defRPr/>
            </a:pPr>
            <a:r>
              <a:rPr lang="en-US" altLang="ja-JP" sz="1200">
                <a:latin typeface="+mn-ea"/>
              </a:rPr>
              <a:t>10</a:t>
            </a:r>
            <a:r>
              <a:rPr lang="ja-JP" altLang="en-US" sz="1200">
                <a:latin typeface="+mn-ea"/>
              </a:rPr>
              <a:t>百万円</a:t>
            </a:r>
            <a:endParaRPr lang="en-US" altLang="ja-JP" sz="1200">
              <a:latin typeface="+mn-ea"/>
            </a:endParaRPr>
          </a:p>
        </xdr:txBody>
      </xdr:sp>
      <xdr:cxnSp macro="">
        <xdr:nvCxnSpPr>
          <xdr:cNvPr id="46" name="直線矢印コネクタ 45"/>
          <xdr:cNvCxnSpPr/>
        </xdr:nvCxnSpPr>
        <xdr:spPr>
          <a:xfrm>
            <a:off x="1660483" y="38416534"/>
            <a:ext cx="75646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189494</xdr:colOff>
      <xdr:row>748</xdr:row>
      <xdr:rowOff>264565</xdr:rowOff>
    </xdr:from>
    <xdr:to>
      <xdr:col>39</xdr:col>
      <xdr:colOff>74795</xdr:colOff>
      <xdr:row>749</xdr:row>
      <xdr:rowOff>114482</xdr:rowOff>
    </xdr:to>
    <xdr:sp macro="" textlink="">
      <xdr:nvSpPr>
        <xdr:cNvPr id="47" name="正方形/長方形 46"/>
        <xdr:cNvSpPr/>
      </xdr:nvSpPr>
      <xdr:spPr>
        <a:xfrm>
          <a:off x="2609965" y="55173389"/>
          <a:ext cx="5331359" cy="1972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［水域類型指定に関する調査・検討］</a:t>
          </a:r>
        </a:p>
      </xdr:txBody>
    </xdr:sp>
    <xdr:clientData/>
  </xdr:twoCellAnchor>
  <xdr:twoCellAnchor>
    <xdr:from>
      <xdr:col>12</xdr:col>
      <xdr:colOff>174064</xdr:colOff>
      <xdr:row>724</xdr:row>
      <xdr:rowOff>104588</xdr:rowOff>
    </xdr:from>
    <xdr:to>
      <xdr:col>36</xdr:col>
      <xdr:colOff>460</xdr:colOff>
      <xdr:row>724</xdr:row>
      <xdr:rowOff>320487</xdr:rowOff>
    </xdr:to>
    <xdr:sp macro="" textlink="">
      <xdr:nvSpPr>
        <xdr:cNvPr id="48" name="正方形/長方形 47"/>
        <xdr:cNvSpPr/>
      </xdr:nvSpPr>
      <xdr:spPr>
        <a:xfrm>
          <a:off x="2594535" y="46676235"/>
          <a:ext cx="4667337" cy="2158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［環境基準（健康項目）設定等に関する調査・検討］</a:t>
          </a:r>
        </a:p>
      </xdr:txBody>
    </xdr:sp>
    <xdr:clientData/>
  </xdr:twoCellAnchor>
  <xdr:twoCellAnchor>
    <xdr:from>
      <xdr:col>12</xdr:col>
      <xdr:colOff>161364</xdr:colOff>
      <xdr:row>727</xdr:row>
      <xdr:rowOff>116541</xdr:rowOff>
    </xdr:from>
    <xdr:to>
      <xdr:col>41</xdr:col>
      <xdr:colOff>20318</xdr:colOff>
      <xdr:row>727</xdr:row>
      <xdr:rowOff>342415</xdr:rowOff>
    </xdr:to>
    <xdr:sp macro="" textlink="">
      <xdr:nvSpPr>
        <xdr:cNvPr id="49" name="正方形/長方形 48"/>
        <xdr:cNvSpPr/>
      </xdr:nvSpPr>
      <xdr:spPr>
        <a:xfrm>
          <a:off x="2581835" y="47730335"/>
          <a:ext cx="5708424" cy="22587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［環境基準（水生生物保全項目）設定等に関する調査・検討］</a:t>
          </a:r>
        </a:p>
      </xdr:txBody>
    </xdr:sp>
    <xdr:clientData/>
  </xdr:twoCellAnchor>
  <xdr:twoCellAnchor>
    <xdr:from>
      <xdr:col>9</xdr:col>
      <xdr:colOff>179294</xdr:colOff>
      <xdr:row>750</xdr:row>
      <xdr:rowOff>89650</xdr:rowOff>
    </xdr:from>
    <xdr:to>
      <xdr:col>36</xdr:col>
      <xdr:colOff>108152</xdr:colOff>
      <xdr:row>754</xdr:row>
      <xdr:rowOff>295567</xdr:rowOff>
    </xdr:to>
    <xdr:grpSp>
      <xdr:nvGrpSpPr>
        <xdr:cNvPr id="52" name="グループ化 18"/>
        <xdr:cNvGrpSpPr>
          <a:grpSpLocks/>
        </xdr:cNvGrpSpPr>
      </xdr:nvGrpSpPr>
      <xdr:grpSpPr bwMode="auto">
        <a:xfrm>
          <a:off x="1979519" y="51191275"/>
          <a:ext cx="5329533" cy="558342"/>
          <a:chOff x="1660483" y="38084413"/>
          <a:chExt cx="5422974" cy="525859"/>
        </a:xfrm>
      </xdr:grpSpPr>
      <xdr:sp macro="" textlink="">
        <xdr:nvSpPr>
          <xdr:cNvPr id="53" name="正方形/長方形 52"/>
          <xdr:cNvSpPr/>
        </xdr:nvSpPr>
        <xdr:spPr>
          <a:xfrm>
            <a:off x="2397300" y="38084413"/>
            <a:ext cx="4686157" cy="525859"/>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J</a:t>
            </a:r>
            <a:r>
              <a:rPr lang="ja-JP" altLang="en-US" sz="1200">
                <a:latin typeface="+mn-ea"/>
              </a:rPr>
              <a:t>．東レテクノ株式会社　</a:t>
            </a:r>
            <a:endParaRPr lang="en-US" altLang="ja-JP" sz="1200">
              <a:latin typeface="+mn-ea"/>
            </a:endParaRPr>
          </a:p>
          <a:p>
            <a:pPr fontAlgn="auto">
              <a:lnSpc>
                <a:spcPts val="1400"/>
              </a:lnSpc>
              <a:spcBef>
                <a:spcPts val="0"/>
              </a:spcBef>
              <a:spcAft>
                <a:spcPts val="0"/>
              </a:spcAft>
              <a:defRPr/>
            </a:pPr>
            <a:r>
              <a:rPr lang="en-US" altLang="ja-JP" sz="1200">
                <a:latin typeface="+mn-ea"/>
              </a:rPr>
              <a:t>12</a:t>
            </a:r>
            <a:r>
              <a:rPr lang="ja-JP" altLang="en-US" sz="1200">
                <a:latin typeface="+mn-ea"/>
              </a:rPr>
              <a:t>百万円</a:t>
            </a:r>
            <a:endParaRPr lang="en-US" altLang="ja-JP" sz="1200">
              <a:latin typeface="+mn-ea"/>
            </a:endParaRPr>
          </a:p>
        </xdr:txBody>
      </xdr:sp>
      <xdr:cxnSp macro="">
        <xdr:nvCxnSpPr>
          <xdr:cNvPr id="54" name="直線矢印コネクタ 53"/>
          <xdr:cNvCxnSpPr/>
        </xdr:nvCxnSpPr>
        <xdr:spPr>
          <a:xfrm>
            <a:off x="1660483" y="38416534"/>
            <a:ext cx="75646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67235</xdr:colOff>
      <xdr:row>749</xdr:row>
      <xdr:rowOff>201706</xdr:rowOff>
    </xdr:from>
    <xdr:to>
      <xdr:col>21</xdr:col>
      <xdr:colOff>11205</xdr:colOff>
      <xdr:row>750</xdr:row>
      <xdr:rowOff>76840</xdr:rowOff>
    </xdr:to>
    <xdr:sp macro="" textlink="">
      <xdr:nvSpPr>
        <xdr:cNvPr id="56" name="正方形/長方形 55"/>
        <xdr:cNvSpPr/>
      </xdr:nvSpPr>
      <xdr:spPr>
        <a:xfrm>
          <a:off x="2689411" y="50908324"/>
          <a:ext cx="1557618" cy="222516"/>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一般競争入札</a:t>
          </a:r>
          <a:r>
            <a:rPr kumimoji="1" lang="en-US" altLang="ja-JP" sz="1200" u="none" kern="1200" baseline="0">
              <a:solidFill>
                <a:schemeClr val="dk1"/>
              </a:solidFill>
              <a:latin typeface="+mn-lt"/>
              <a:ea typeface="+mn-ea"/>
              <a:cs typeface="+mn-cs"/>
            </a:rPr>
            <a:t>】</a:t>
          </a:r>
        </a:p>
      </xdr:txBody>
    </xdr:sp>
    <xdr:clientData/>
  </xdr:twoCellAnchor>
  <xdr:twoCellAnchor>
    <xdr:from>
      <xdr:col>12</xdr:col>
      <xdr:colOff>179298</xdr:colOff>
      <xdr:row>754</xdr:row>
      <xdr:rowOff>347382</xdr:rowOff>
    </xdr:from>
    <xdr:to>
      <xdr:col>39</xdr:col>
      <xdr:colOff>64599</xdr:colOff>
      <xdr:row>755</xdr:row>
      <xdr:rowOff>174887</xdr:rowOff>
    </xdr:to>
    <xdr:sp macro="" textlink="">
      <xdr:nvSpPr>
        <xdr:cNvPr id="58" name="正方形/長方形 57"/>
        <xdr:cNvSpPr/>
      </xdr:nvSpPr>
      <xdr:spPr>
        <a:xfrm>
          <a:off x="2599769" y="56298353"/>
          <a:ext cx="5331359" cy="1972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［要調査項目等の水質調査］</a:t>
          </a:r>
        </a:p>
      </xdr:txBody>
    </xdr:sp>
    <xdr:clientData/>
  </xdr:twoCellAnchor>
  <xdr:twoCellAnchor>
    <xdr:from>
      <xdr:col>20</xdr:col>
      <xdr:colOff>194218</xdr:colOff>
      <xdr:row>720</xdr:row>
      <xdr:rowOff>313764</xdr:rowOff>
    </xdr:from>
    <xdr:to>
      <xdr:col>36</xdr:col>
      <xdr:colOff>27624</xdr:colOff>
      <xdr:row>722</xdr:row>
      <xdr:rowOff>74741</xdr:rowOff>
    </xdr:to>
    <xdr:sp macro="" textlink="">
      <xdr:nvSpPr>
        <xdr:cNvPr id="64" name="正方形/長方形 63"/>
        <xdr:cNvSpPr/>
      </xdr:nvSpPr>
      <xdr:spPr>
        <a:xfrm>
          <a:off x="4228336" y="45495882"/>
          <a:ext cx="3060700" cy="45574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en-US" sz="1200" kern="1200">
              <a:solidFill>
                <a:schemeClr val="dk1"/>
              </a:solidFill>
              <a:latin typeface="+mn-lt"/>
              <a:ea typeface="+mn-ea"/>
              <a:cs typeface="+mn-cs"/>
            </a:rPr>
            <a:t>事業実施に係る事務費（人件費等）</a:t>
          </a:r>
          <a:endParaRPr kumimoji="1" lang="en-US" altLang="ja-JP" sz="1200" kern="1200">
            <a:solidFill>
              <a:schemeClr val="dk1"/>
            </a:solidFill>
            <a:latin typeface="+mn-lt"/>
            <a:ea typeface="+mn-ea"/>
            <a:cs typeface="+mn-cs"/>
          </a:endParaRPr>
        </a:p>
        <a:p>
          <a:pPr algn="l">
            <a:lnSpc>
              <a:spcPts val="1500"/>
            </a:lnSpc>
          </a:pPr>
          <a:r>
            <a:rPr kumimoji="1" lang="en-US" altLang="ja-JP" sz="1200" u="sng" kern="1200">
              <a:solidFill>
                <a:schemeClr val="dk1"/>
              </a:solidFill>
              <a:latin typeface="+mn-ea"/>
              <a:ea typeface="+mn-ea"/>
              <a:cs typeface="+mn-cs"/>
            </a:rPr>
            <a:t>7</a:t>
          </a:r>
          <a:r>
            <a:rPr kumimoji="1" lang="ja-JP" altLang="ja-JP" sz="1200" u="sng" kern="1200">
              <a:solidFill>
                <a:schemeClr val="dk1"/>
              </a:solidFill>
              <a:latin typeface="+mn-ea"/>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lientData/>
  </xdr:twoCellAnchor>
  <xdr:twoCellAnchor>
    <xdr:from>
      <xdr:col>9</xdr:col>
      <xdr:colOff>179277</xdr:colOff>
      <xdr:row>721</xdr:row>
      <xdr:rowOff>194253</xdr:rowOff>
    </xdr:from>
    <xdr:to>
      <xdr:col>20</xdr:col>
      <xdr:colOff>194218</xdr:colOff>
      <xdr:row>721</xdr:row>
      <xdr:rowOff>194983</xdr:rowOff>
    </xdr:to>
    <xdr:cxnSp macro="">
      <xdr:nvCxnSpPr>
        <xdr:cNvPr id="66" name="直線矢印コネクタ 65"/>
        <xdr:cNvCxnSpPr>
          <a:endCxn id="64" idx="1"/>
        </xdr:cNvCxnSpPr>
      </xdr:nvCxnSpPr>
      <xdr:spPr bwMode="auto">
        <a:xfrm flipV="1">
          <a:off x="1994630" y="45723753"/>
          <a:ext cx="2233706" cy="7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93" zoomScaleNormal="75" zoomScaleSheetLayoutView="100" zoomScalePageLayoutView="85" workbookViewId="0">
      <selection activeCell="F713" sqref="F713:AX71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3" t="s">
        <v>483</v>
      </c>
      <c r="AR2" s="803"/>
      <c r="AS2" s="52" t="str">
        <f>IF(OR(AQ2="　", AQ2=""), "", "-")</f>
        <v/>
      </c>
      <c r="AT2" s="804">
        <v>113</v>
      </c>
      <c r="AU2" s="804"/>
      <c r="AV2" s="53" t="str">
        <f>IF(AW2="", "", "-")</f>
        <v/>
      </c>
      <c r="AW2" s="805"/>
      <c r="AX2" s="805"/>
    </row>
    <row r="3" spans="1:50" ht="21" customHeight="1" thickBot="1">
      <c r="A3" s="727" t="s">
        <v>384</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508</v>
      </c>
      <c r="AK3" s="729"/>
      <c r="AL3" s="729"/>
      <c r="AM3" s="729"/>
      <c r="AN3" s="729"/>
      <c r="AO3" s="729"/>
      <c r="AP3" s="729"/>
      <c r="AQ3" s="729"/>
      <c r="AR3" s="729"/>
      <c r="AS3" s="729"/>
      <c r="AT3" s="729"/>
      <c r="AU3" s="729"/>
      <c r="AV3" s="729"/>
      <c r="AW3" s="729"/>
      <c r="AX3" s="24" t="s">
        <v>74</v>
      </c>
    </row>
    <row r="4" spans="1:50" ht="24.75" customHeight="1">
      <c r="A4" s="566" t="s">
        <v>29</v>
      </c>
      <c r="B4" s="567"/>
      <c r="C4" s="567"/>
      <c r="D4" s="567"/>
      <c r="E4" s="567"/>
      <c r="F4" s="567"/>
      <c r="G4" s="544" t="s">
        <v>516</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517</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c r="A5" s="554" t="s">
        <v>76</v>
      </c>
      <c r="B5" s="555"/>
      <c r="C5" s="555"/>
      <c r="D5" s="555"/>
      <c r="E5" s="555"/>
      <c r="F5" s="556"/>
      <c r="G5" s="710" t="s">
        <v>195</v>
      </c>
      <c r="H5" s="711"/>
      <c r="I5" s="711"/>
      <c r="J5" s="711"/>
      <c r="K5" s="711"/>
      <c r="L5" s="711"/>
      <c r="M5" s="712" t="s">
        <v>75</v>
      </c>
      <c r="N5" s="713"/>
      <c r="O5" s="713"/>
      <c r="P5" s="713"/>
      <c r="Q5" s="713"/>
      <c r="R5" s="714"/>
      <c r="S5" s="715" t="s">
        <v>140</v>
      </c>
      <c r="T5" s="711"/>
      <c r="U5" s="711"/>
      <c r="V5" s="711"/>
      <c r="W5" s="711"/>
      <c r="X5" s="716"/>
      <c r="Y5" s="560" t="s">
        <v>3</v>
      </c>
      <c r="Z5" s="295"/>
      <c r="AA5" s="295"/>
      <c r="AB5" s="295"/>
      <c r="AC5" s="295"/>
      <c r="AD5" s="296"/>
      <c r="AE5" s="561" t="s">
        <v>518</v>
      </c>
      <c r="AF5" s="561"/>
      <c r="AG5" s="561"/>
      <c r="AH5" s="561"/>
      <c r="AI5" s="561"/>
      <c r="AJ5" s="561"/>
      <c r="AK5" s="561"/>
      <c r="AL5" s="561"/>
      <c r="AM5" s="561"/>
      <c r="AN5" s="561"/>
      <c r="AO5" s="561"/>
      <c r="AP5" s="562"/>
      <c r="AQ5" s="563" t="s">
        <v>696</v>
      </c>
      <c r="AR5" s="564"/>
      <c r="AS5" s="564"/>
      <c r="AT5" s="564"/>
      <c r="AU5" s="564"/>
      <c r="AV5" s="564"/>
      <c r="AW5" s="564"/>
      <c r="AX5" s="565"/>
    </row>
    <row r="6" spans="1:50" ht="39" customHeight="1">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c r="A7" s="335" t="s">
        <v>24</v>
      </c>
      <c r="B7" s="336"/>
      <c r="C7" s="336"/>
      <c r="D7" s="336"/>
      <c r="E7" s="336"/>
      <c r="F7" s="337"/>
      <c r="G7" s="338" t="s">
        <v>520</v>
      </c>
      <c r="H7" s="339"/>
      <c r="I7" s="339"/>
      <c r="J7" s="339"/>
      <c r="K7" s="339"/>
      <c r="L7" s="339"/>
      <c r="M7" s="339"/>
      <c r="N7" s="339"/>
      <c r="O7" s="339"/>
      <c r="P7" s="339"/>
      <c r="Q7" s="339"/>
      <c r="R7" s="339"/>
      <c r="S7" s="339"/>
      <c r="T7" s="339"/>
      <c r="U7" s="339"/>
      <c r="V7" s="339"/>
      <c r="W7" s="339"/>
      <c r="X7" s="340"/>
      <c r="Y7" s="817" t="s">
        <v>5</v>
      </c>
      <c r="Z7" s="321"/>
      <c r="AA7" s="321"/>
      <c r="AB7" s="321"/>
      <c r="AC7" s="321"/>
      <c r="AD7" s="818"/>
      <c r="AE7" s="808" t="s">
        <v>521</v>
      </c>
      <c r="AF7" s="809"/>
      <c r="AG7" s="809"/>
      <c r="AH7" s="809"/>
      <c r="AI7" s="809"/>
      <c r="AJ7" s="809"/>
      <c r="AK7" s="809"/>
      <c r="AL7" s="809"/>
      <c r="AM7" s="809"/>
      <c r="AN7" s="809"/>
      <c r="AO7" s="809"/>
      <c r="AP7" s="809"/>
      <c r="AQ7" s="809"/>
      <c r="AR7" s="809"/>
      <c r="AS7" s="809"/>
      <c r="AT7" s="809"/>
      <c r="AU7" s="809"/>
      <c r="AV7" s="809"/>
      <c r="AW7" s="809"/>
      <c r="AX7" s="810"/>
    </row>
    <row r="8" spans="1:50" ht="39.75" customHeight="1">
      <c r="A8" s="335" t="s">
        <v>413</v>
      </c>
      <c r="B8" s="336"/>
      <c r="C8" s="336"/>
      <c r="D8" s="336"/>
      <c r="E8" s="336"/>
      <c r="F8" s="337"/>
      <c r="G8" s="872" t="str">
        <f>入力規則等!A26</f>
        <v>-</v>
      </c>
      <c r="H8" s="583"/>
      <c r="I8" s="583"/>
      <c r="J8" s="583"/>
      <c r="K8" s="583"/>
      <c r="L8" s="583"/>
      <c r="M8" s="583"/>
      <c r="N8" s="583"/>
      <c r="O8" s="583"/>
      <c r="P8" s="583"/>
      <c r="Q8" s="583"/>
      <c r="R8" s="583"/>
      <c r="S8" s="583"/>
      <c r="T8" s="583"/>
      <c r="U8" s="583"/>
      <c r="V8" s="583"/>
      <c r="W8" s="583"/>
      <c r="X8" s="873"/>
      <c r="Y8" s="717" t="s">
        <v>414</v>
      </c>
      <c r="Z8" s="718"/>
      <c r="AA8" s="718"/>
      <c r="AB8" s="718"/>
      <c r="AC8" s="718"/>
      <c r="AD8" s="719"/>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3.75" customHeight="1">
      <c r="A9" s="651" t="s">
        <v>25</v>
      </c>
      <c r="B9" s="652"/>
      <c r="C9" s="652"/>
      <c r="D9" s="652"/>
      <c r="E9" s="652"/>
      <c r="F9" s="652"/>
      <c r="G9" s="720" t="s">
        <v>522</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75.75" customHeight="1">
      <c r="A10" s="516" t="s">
        <v>34</v>
      </c>
      <c r="B10" s="517"/>
      <c r="C10" s="517"/>
      <c r="D10" s="517"/>
      <c r="E10" s="517"/>
      <c r="F10" s="517"/>
      <c r="G10" s="610" t="s">
        <v>523</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c r="A12" s="648" t="s">
        <v>26</v>
      </c>
      <c r="B12" s="649"/>
      <c r="C12" s="649"/>
      <c r="D12" s="649"/>
      <c r="E12" s="649"/>
      <c r="F12" s="650"/>
      <c r="G12" s="618"/>
      <c r="H12" s="619"/>
      <c r="I12" s="619"/>
      <c r="J12" s="619"/>
      <c r="K12" s="619"/>
      <c r="L12" s="619"/>
      <c r="M12" s="619"/>
      <c r="N12" s="619"/>
      <c r="O12" s="619"/>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7"/>
    </row>
    <row r="13" spans="1:50" ht="21" customHeight="1">
      <c r="A13" s="600"/>
      <c r="B13" s="601"/>
      <c r="C13" s="601"/>
      <c r="D13" s="601"/>
      <c r="E13" s="601"/>
      <c r="F13" s="602"/>
      <c r="G13" s="588" t="s">
        <v>7</v>
      </c>
      <c r="H13" s="589"/>
      <c r="I13" s="594" t="s">
        <v>8</v>
      </c>
      <c r="J13" s="595"/>
      <c r="K13" s="595"/>
      <c r="L13" s="595"/>
      <c r="M13" s="595"/>
      <c r="N13" s="595"/>
      <c r="O13" s="596"/>
      <c r="P13" s="257">
        <v>170</v>
      </c>
      <c r="Q13" s="258"/>
      <c r="R13" s="258"/>
      <c r="S13" s="258"/>
      <c r="T13" s="258"/>
      <c r="U13" s="258"/>
      <c r="V13" s="259"/>
      <c r="W13" s="257">
        <v>142</v>
      </c>
      <c r="X13" s="258"/>
      <c r="Y13" s="258"/>
      <c r="Z13" s="258"/>
      <c r="AA13" s="258"/>
      <c r="AB13" s="258"/>
      <c r="AC13" s="259"/>
      <c r="AD13" s="257">
        <v>129</v>
      </c>
      <c r="AE13" s="258"/>
      <c r="AF13" s="258"/>
      <c r="AG13" s="258"/>
      <c r="AH13" s="258"/>
      <c r="AI13" s="258"/>
      <c r="AJ13" s="259"/>
      <c r="AK13" s="257">
        <v>157</v>
      </c>
      <c r="AL13" s="258"/>
      <c r="AM13" s="258"/>
      <c r="AN13" s="258"/>
      <c r="AO13" s="258"/>
      <c r="AP13" s="258"/>
      <c r="AQ13" s="259"/>
      <c r="AR13" s="814">
        <v>157</v>
      </c>
      <c r="AS13" s="815"/>
      <c r="AT13" s="815"/>
      <c r="AU13" s="815"/>
      <c r="AV13" s="815"/>
      <c r="AW13" s="815"/>
      <c r="AX13" s="816"/>
    </row>
    <row r="14" spans="1:50" ht="21" customHeight="1">
      <c r="A14" s="600"/>
      <c r="B14" s="601"/>
      <c r="C14" s="601"/>
      <c r="D14" s="601"/>
      <c r="E14" s="601"/>
      <c r="F14" s="602"/>
      <c r="G14" s="590"/>
      <c r="H14" s="591"/>
      <c r="I14" s="573" t="s">
        <v>9</v>
      </c>
      <c r="J14" s="585"/>
      <c r="K14" s="585"/>
      <c r="L14" s="585"/>
      <c r="M14" s="585"/>
      <c r="N14" s="585"/>
      <c r="O14" s="586"/>
      <c r="P14" s="257" t="s">
        <v>524</v>
      </c>
      <c r="Q14" s="258"/>
      <c r="R14" s="258"/>
      <c r="S14" s="258"/>
      <c r="T14" s="258"/>
      <c r="U14" s="258"/>
      <c r="V14" s="259"/>
      <c r="W14" s="257" t="s">
        <v>526</v>
      </c>
      <c r="X14" s="258"/>
      <c r="Y14" s="258"/>
      <c r="Z14" s="258"/>
      <c r="AA14" s="258"/>
      <c r="AB14" s="258"/>
      <c r="AC14" s="259"/>
      <c r="AD14" s="257" t="s">
        <v>526</v>
      </c>
      <c r="AE14" s="258"/>
      <c r="AF14" s="258"/>
      <c r="AG14" s="258"/>
      <c r="AH14" s="258"/>
      <c r="AI14" s="258"/>
      <c r="AJ14" s="259"/>
      <c r="AK14" s="257" t="s">
        <v>526</v>
      </c>
      <c r="AL14" s="258"/>
      <c r="AM14" s="258"/>
      <c r="AN14" s="258"/>
      <c r="AO14" s="258"/>
      <c r="AP14" s="258"/>
      <c r="AQ14" s="259"/>
      <c r="AR14" s="646"/>
      <c r="AS14" s="646"/>
      <c r="AT14" s="646"/>
      <c r="AU14" s="646"/>
      <c r="AV14" s="646"/>
      <c r="AW14" s="646"/>
      <c r="AX14" s="647"/>
    </row>
    <row r="15" spans="1:50" ht="21" customHeight="1">
      <c r="A15" s="600"/>
      <c r="B15" s="601"/>
      <c r="C15" s="601"/>
      <c r="D15" s="601"/>
      <c r="E15" s="601"/>
      <c r="F15" s="602"/>
      <c r="G15" s="590"/>
      <c r="H15" s="591"/>
      <c r="I15" s="573" t="s">
        <v>58</v>
      </c>
      <c r="J15" s="574"/>
      <c r="K15" s="574"/>
      <c r="L15" s="574"/>
      <c r="M15" s="574"/>
      <c r="N15" s="574"/>
      <c r="O15" s="575"/>
      <c r="P15" s="257" t="s">
        <v>524</v>
      </c>
      <c r="Q15" s="258"/>
      <c r="R15" s="258"/>
      <c r="S15" s="258"/>
      <c r="T15" s="258"/>
      <c r="U15" s="258"/>
      <c r="V15" s="259"/>
      <c r="W15" s="257" t="s">
        <v>526</v>
      </c>
      <c r="X15" s="258"/>
      <c r="Y15" s="258"/>
      <c r="Z15" s="258"/>
      <c r="AA15" s="258"/>
      <c r="AB15" s="258"/>
      <c r="AC15" s="259"/>
      <c r="AD15" s="257" t="s">
        <v>526</v>
      </c>
      <c r="AE15" s="258"/>
      <c r="AF15" s="258"/>
      <c r="AG15" s="258"/>
      <c r="AH15" s="258"/>
      <c r="AI15" s="258"/>
      <c r="AJ15" s="259"/>
      <c r="AK15" s="257" t="s">
        <v>526</v>
      </c>
      <c r="AL15" s="258"/>
      <c r="AM15" s="258"/>
      <c r="AN15" s="258"/>
      <c r="AO15" s="258"/>
      <c r="AP15" s="258"/>
      <c r="AQ15" s="259"/>
      <c r="AR15" s="257" t="s">
        <v>651</v>
      </c>
      <c r="AS15" s="258"/>
      <c r="AT15" s="258"/>
      <c r="AU15" s="258"/>
      <c r="AV15" s="258"/>
      <c r="AW15" s="258"/>
      <c r="AX15" s="654"/>
    </row>
    <row r="16" spans="1:50" ht="21" customHeight="1">
      <c r="A16" s="600"/>
      <c r="B16" s="601"/>
      <c r="C16" s="601"/>
      <c r="D16" s="601"/>
      <c r="E16" s="601"/>
      <c r="F16" s="602"/>
      <c r="G16" s="590"/>
      <c r="H16" s="591"/>
      <c r="I16" s="573" t="s">
        <v>59</v>
      </c>
      <c r="J16" s="574"/>
      <c r="K16" s="574"/>
      <c r="L16" s="574"/>
      <c r="M16" s="574"/>
      <c r="N16" s="574"/>
      <c r="O16" s="575"/>
      <c r="P16" s="257" t="s">
        <v>525</v>
      </c>
      <c r="Q16" s="258"/>
      <c r="R16" s="258"/>
      <c r="S16" s="258"/>
      <c r="T16" s="258"/>
      <c r="U16" s="258"/>
      <c r="V16" s="259"/>
      <c r="W16" s="257" t="s">
        <v>526</v>
      </c>
      <c r="X16" s="258"/>
      <c r="Y16" s="258"/>
      <c r="Z16" s="258"/>
      <c r="AA16" s="258"/>
      <c r="AB16" s="258"/>
      <c r="AC16" s="259"/>
      <c r="AD16" s="257" t="s">
        <v>526</v>
      </c>
      <c r="AE16" s="258"/>
      <c r="AF16" s="258"/>
      <c r="AG16" s="258"/>
      <c r="AH16" s="258"/>
      <c r="AI16" s="258"/>
      <c r="AJ16" s="259"/>
      <c r="AK16" s="257" t="s">
        <v>526</v>
      </c>
      <c r="AL16" s="258"/>
      <c r="AM16" s="258"/>
      <c r="AN16" s="258"/>
      <c r="AO16" s="258"/>
      <c r="AP16" s="258"/>
      <c r="AQ16" s="259"/>
      <c r="AR16" s="613"/>
      <c r="AS16" s="614"/>
      <c r="AT16" s="614"/>
      <c r="AU16" s="614"/>
      <c r="AV16" s="614"/>
      <c r="AW16" s="614"/>
      <c r="AX16" s="615"/>
    </row>
    <row r="17" spans="1:50" ht="24.75" customHeight="1">
      <c r="A17" s="600"/>
      <c r="B17" s="601"/>
      <c r="C17" s="601"/>
      <c r="D17" s="601"/>
      <c r="E17" s="601"/>
      <c r="F17" s="602"/>
      <c r="G17" s="590"/>
      <c r="H17" s="591"/>
      <c r="I17" s="573" t="s">
        <v>57</v>
      </c>
      <c r="J17" s="585"/>
      <c r="K17" s="585"/>
      <c r="L17" s="585"/>
      <c r="M17" s="585"/>
      <c r="N17" s="585"/>
      <c r="O17" s="586"/>
      <c r="P17" s="257" t="s">
        <v>524</v>
      </c>
      <c r="Q17" s="258"/>
      <c r="R17" s="258"/>
      <c r="S17" s="258"/>
      <c r="T17" s="258"/>
      <c r="U17" s="258"/>
      <c r="V17" s="259"/>
      <c r="W17" s="257" t="s">
        <v>526</v>
      </c>
      <c r="X17" s="258"/>
      <c r="Y17" s="258"/>
      <c r="Z17" s="258"/>
      <c r="AA17" s="258"/>
      <c r="AB17" s="258"/>
      <c r="AC17" s="259"/>
      <c r="AD17" s="257" t="s">
        <v>526</v>
      </c>
      <c r="AE17" s="258"/>
      <c r="AF17" s="258"/>
      <c r="AG17" s="258"/>
      <c r="AH17" s="258"/>
      <c r="AI17" s="258"/>
      <c r="AJ17" s="259"/>
      <c r="AK17" s="257" t="s">
        <v>527</v>
      </c>
      <c r="AL17" s="258"/>
      <c r="AM17" s="258"/>
      <c r="AN17" s="258"/>
      <c r="AO17" s="258"/>
      <c r="AP17" s="258"/>
      <c r="AQ17" s="259"/>
      <c r="AR17" s="812"/>
      <c r="AS17" s="812"/>
      <c r="AT17" s="812"/>
      <c r="AU17" s="812"/>
      <c r="AV17" s="812"/>
      <c r="AW17" s="812"/>
      <c r="AX17" s="813"/>
    </row>
    <row r="18" spans="1:50" ht="24.75" customHeight="1">
      <c r="A18" s="600"/>
      <c r="B18" s="601"/>
      <c r="C18" s="601"/>
      <c r="D18" s="601"/>
      <c r="E18" s="601"/>
      <c r="F18" s="602"/>
      <c r="G18" s="592"/>
      <c r="H18" s="593"/>
      <c r="I18" s="579" t="s">
        <v>22</v>
      </c>
      <c r="J18" s="580"/>
      <c r="K18" s="580"/>
      <c r="L18" s="580"/>
      <c r="M18" s="580"/>
      <c r="N18" s="580"/>
      <c r="O18" s="581"/>
      <c r="P18" s="738">
        <f>SUM(P13:V17)</f>
        <v>170</v>
      </c>
      <c r="Q18" s="739"/>
      <c r="R18" s="739"/>
      <c r="S18" s="739"/>
      <c r="T18" s="739"/>
      <c r="U18" s="739"/>
      <c r="V18" s="740"/>
      <c r="W18" s="738">
        <f>SUM(W13:AC17)</f>
        <v>142</v>
      </c>
      <c r="X18" s="739"/>
      <c r="Y18" s="739"/>
      <c r="Z18" s="739"/>
      <c r="AA18" s="739"/>
      <c r="AB18" s="739"/>
      <c r="AC18" s="740"/>
      <c r="AD18" s="738">
        <f>SUM(AD13:AJ17)</f>
        <v>129</v>
      </c>
      <c r="AE18" s="739"/>
      <c r="AF18" s="739"/>
      <c r="AG18" s="739"/>
      <c r="AH18" s="739"/>
      <c r="AI18" s="739"/>
      <c r="AJ18" s="740"/>
      <c r="AK18" s="738">
        <f>SUM(AK13:AQ17)</f>
        <v>157</v>
      </c>
      <c r="AL18" s="739"/>
      <c r="AM18" s="739"/>
      <c r="AN18" s="739"/>
      <c r="AO18" s="739"/>
      <c r="AP18" s="739"/>
      <c r="AQ18" s="740"/>
      <c r="AR18" s="738">
        <f>SUM(AR13:AX17)</f>
        <v>157</v>
      </c>
      <c r="AS18" s="739"/>
      <c r="AT18" s="739"/>
      <c r="AU18" s="739"/>
      <c r="AV18" s="739"/>
      <c r="AW18" s="739"/>
      <c r="AX18" s="741"/>
    </row>
    <row r="19" spans="1:50" ht="24.75" customHeight="1">
      <c r="A19" s="600"/>
      <c r="B19" s="601"/>
      <c r="C19" s="601"/>
      <c r="D19" s="601"/>
      <c r="E19" s="601"/>
      <c r="F19" s="602"/>
      <c r="G19" s="736" t="s">
        <v>10</v>
      </c>
      <c r="H19" s="737"/>
      <c r="I19" s="737"/>
      <c r="J19" s="737"/>
      <c r="K19" s="737"/>
      <c r="L19" s="737"/>
      <c r="M19" s="737"/>
      <c r="N19" s="737"/>
      <c r="O19" s="737"/>
      <c r="P19" s="257">
        <v>146</v>
      </c>
      <c r="Q19" s="258"/>
      <c r="R19" s="258"/>
      <c r="S19" s="258"/>
      <c r="T19" s="258"/>
      <c r="U19" s="258"/>
      <c r="V19" s="259"/>
      <c r="W19" s="257">
        <v>127</v>
      </c>
      <c r="X19" s="258"/>
      <c r="Y19" s="258"/>
      <c r="Z19" s="258"/>
      <c r="AA19" s="258"/>
      <c r="AB19" s="258"/>
      <c r="AC19" s="259"/>
      <c r="AD19" s="257">
        <v>109</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c r="A20" s="651"/>
      <c r="B20" s="652"/>
      <c r="C20" s="652"/>
      <c r="D20" s="652"/>
      <c r="E20" s="652"/>
      <c r="F20" s="653"/>
      <c r="G20" s="736" t="s">
        <v>11</v>
      </c>
      <c r="H20" s="737"/>
      <c r="I20" s="737"/>
      <c r="J20" s="737"/>
      <c r="K20" s="737"/>
      <c r="L20" s="737"/>
      <c r="M20" s="737"/>
      <c r="N20" s="737"/>
      <c r="O20" s="737"/>
      <c r="P20" s="742">
        <f>IF(P18=0, "-", P19/P18)</f>
        <v>0.85882352941176465</v>
      </c>
      <c r="Q20" s="742"/>
      <c r="R20" s="742"/>
      <c r="S20" s="742"/>
      <c r="T20" s="742"/>
      <c r="U20" s="742"/>
      <c r="V20" s="742"/>
      <c r="W20" s="742">
        <f>IF(W18=0, "-", W19/W18)</f>
        <v>0.89436619718309862</v>
      </c>
      <c r="X20" s="742"/>
      <c r="Y20" s="742"/>
      <c r="Z20" s="742"/>
      <c r="AA20" s="742"/>
      <c r="AB20" s="742"/>
      <c r="AC20" s="742"/>
      <c r="AD20" s="742">
        <f>IF(AD18=0, "-", AD19/AD18)</f>
        <v>0.84496124031007747</v>
      </c>
      <c r="AE20" s="742"/>
      <c r="AF20" s="742"/>
      <c r="AG20" s="742"/>
      <c r="AH20" s="742"/>
      <c r="AI20" s="742"/>
      <c r="AJ20" s="742"/>
      <c r="AK20" s="577"/>
      <c r="AL20" s="577"/>
      <c r="AM20" s="577"/>
      <c r="AN20" s="577"/>
      <c r="AO20" s="577"/>
      <c r="AP20" s="577"/>
      <c r="AQ20" s="576"/>
      <c r="AR20" s="576"/>
      <c r="AS20" s="576"/>
      <c r="AT20" s="576"/>
      <c r="AU20" s="577"/>
      <c r="AV20" s="577"/>
      <c r="AW20" s="577"/>
      <c r="AX20" s="578"/>
    </row>
    <row r="21" spans="1:50" ht="18.75" customHeight="1">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6" t="s">
        <v>371</v>
      </c>
      <c r="AF21" s="616"/>
      <c r="AG21" s="616"/>
      <c r="AH21" s="616"/>
      <c r="AI21" s="616" t="s">
        <v>372</v>
      </c>
      <c r="AJ21" s="616"/>
      <c r="AK21" s="616"/>
      <c r="AL21" s="616"/>
      <c r="AM21" s="616" t="s">
        <v>373</v>
      </c>
      <c r="AN21" s="616"/>
      <c r="AO21" s="616"/>
      <c r="AP21" s="287"/>
      <c r="AQ21" s="146" t="s">
        <v>369</v>
      </c>
      <c r="AR21" s="149"/>
      <c r="AS21" s="149"/>
      <c r="AT21" s="150"/>
      <c r="AU21" s="359" t="s">
        <v>262</v>
      </c>
      <c r="AV21" s="359"/>
      <c r="AW21" s="359"/>
      <c r="AX21" s="811"/>
    </row>
    <row r="22" spans="1:50" ht="18.75" customHeight="1">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2">
        <v>30</v>
      </c>
      <c r="AR22" s="151"/>
      <c r="AS22" s="152" t="s">
        <v>370</v>
      </c>
      <c r="AT22" s="153"/>
      <c r="AU22" s="276" t="s">
        <v>528</v>
      </c>
      <c r="AV22" s="276"/>
      <c r="AW22" s="274" t="s">
        <v>313</v>
      </c>
      <c r="AX22" s="275"/>
    </row>
    <row r="23" spans="1:50" ht="85.5" customHeight="1">
      <c r="A23" s="280"/>
      <c r="B23" s="278"/>
      <c r="C23" s="278"/>
      <c r="D23" s="278"/>
      <c r="E23" s="278"/>
      <c r="F23" s="279"/>
      <c r="G23" s="400" t="s">
        <v>671</v>
      </c>
      <c r="H23" s="401"/>
      <c r="I23" s="401"/>
      <c r="J23" s="401"/>
      <c r="K23" s="401"/>
      <c r="L23" s="401"/>
      <c r="M23" s="401"/>
      <c r="N23" s="401"/>
      <c r="O23" s="402"/>
      <c r="P23" s="111" t="s">
        <v>674</v>
      </c>
      <c r="Q23" s="111"/>
      <c r="R23" s="111"/>
      <c r="S23" s="111"/>
      <c r="T23" s="111"/>
      <c r="U23" s="111"/>
      <c r="V23" s="111"/>
      <c r="W23" s="111"/>
      <c r="X23" s="131"/>
      <c r="Y23" s="376" t="s">
        <v>14</v>
      </c>
      <c r="Z23" s="377"/>
      <c r="AA23" s="378"/>
      <c r="AB23" s="723" t="s">
        <v>672</v>
      </c>
      <c r="AC23" s="326"/>
      <c r="AD23" s="326"/>
      <c r="AE23" s="392">
        <v>87.3</v>
      </c>
      <c r="AF23" s="363"/>
      <c r="AG23" s="363"/>
      <c r="AH23" s="363"/>
      <c r="AI23" s="392">
        <v>89.1</v>
      </c>
      <c r="AJ23" s="363"/>
      <c r="AK23" s="363"/>
      <c r="AL23" s="363"/>
      <c r="AM23" s="392" t="s">
        <v>528</v>
      </c>
      <c r="AN23" s="363"/>
      <c r="AO23" s="363"/>
      <c r="AP23" s="363"/>
      <c r="AQ23" s="272" t="s">
        <v>529</v>
      </c>
      <c r="AR23" s="208"/>
      <c r="AS23" s="208"/>
      <c r="AT23" s="273"/>
      <c r="AU23" s="363" t="s">
        <v>529</v>
      </c>
      <c r="AV23" s="363"/>
      <c r="AW23" s="363"/>
      <c r="AX23" s="364"/>
    </row>
    <row r="24" spans="1:50" ht="89.25" customHeight="1">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726" t="s">
        <v>673</v>
      </c>
      <c r="AC24" s="371"/>
      <c r="AD24" s="371"/>
      <c r="AE24" s="392">
        <v>100</v>
      </c>
      <c r="AF24" s="363"/>
      <c r="AG24" s="363"/>
      <c r="AH24" s="363"/>
      <c r="AI24" s="392">
        <v>100</v>
      </c>
      <c r="AJ24" s="363"/>
      <c r="AK24" s="363"/>
      <c r="AL24" s="363"/>
      <c r="AM24" s="392">
        <v>100</v>
      </c>
      <c r="AN24" s="363"/>
      <c r="AO24" s="363"/>
      <c r="AP24" s="363"/>
      <c r="AQ24" s="272">
        <v>100</v>
      </c>
      <c r="AR24" s="208"/>
      <c r="AS24" s="208"/>
      <c r="AT24" s="273"/>
      <c r="AU24" s="363" t="s">
        <v>529</v>
      </c>
      <c r="AV24" s="363"/>
      <c r="AW24" s="363"/>
      <c r="AX24" s="364"/>
    </row>
    <row r="25" spans="1:50" ht="69.95" customHeight="1">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87.3</v>
      </c>
      <c r="AF25" s="363"/>
      <c r="AG25" s="363"/>
      <c r="AH25" s="363"/>
      <c r="AI25" s="392">
        <v>89.1</v>
      </c>
      <c r="AJ25" s="363"/>
      <c r="AK25" s="363"/>
      <c r="AL25" s="363"/>
      <c r="AM25" s="392" t="s">
        <v>528</v>
      </c>
      <c r="AN25" s="363"/>
      <c r="AO25" s="363"/>
      <c r="AP25" s="363"/>
      <c r="AQ25" s="272" t="s">
        <v>529</v>
      </c>
      <c r="AR25" s="208"/>
      <c r="AS25" s="208"/>
      <c r="AT25" s="273"/>
      <c r="AU25" s="363" t="s">
        <v>529</v>
      </c>
      <c r="AV25" s="363"/>
      <c r="AW25" s="363"/>
      <c r="AX25" s="364"/>
    </row>
    <row r="26" spans="1:50" ht="18.75" hidden="1" customHeight="1">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6" t="s">
        <v>371</v>
      </c>
      <c r="AF26" s="616"/>
      <c r="AG26" s="616"/>
      <c r="AH26" s="616"/>
      <c r="AI26" s="616" t="s">
        <v>372</v>
      </c>
      <c r="AJ26" s="616"/>
      <c r="AK26" s="616"/>
      <c r="AL26" s="616"/>
      <c r="AM26" s="616" t="s">
        <v>373</v>
      </c>
      <c r="AN26" s="616"/>
      <c r="AO26" s="616"/>
      <c r="AP26" s="287"/>
      <c r="AQ26" s="146" t="s">
        <v>369</v>
      </c>
      <c r="AR26" s="149"/>
      <c r="AS26" s="149"/>
      <c r="AT26" s="150"/>
      <c r="AU26" s="806" t="s">
        <v>262</v>
      </c>
      <c r="AV26" s="806"/>
      <c r="AW26" s="806"/>
      <c r="AX26" s="807"/>
    </row>
    <row r="27" spans="1:50" ht="18.75" hidden="1" customHeight="1">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2"/>
      <c r="AR27" s="151"/>
      <c r="AS27" s="152" t="s">
        <v>370</v>
      </c>
      <c r="AT27" s="153"/>
      <c r="AU27" s="276"/>
      <c r="AV27" s="276"/>
      <c r="AW27" s="274" t="s">
        <v>313</v>
      </c>
      <c r="AX27" s="275"/>
    </row>
    <row r="28" spans="1:50" ht="22.5" hidden="1" customHeight="1">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6" t="s">
        <v>371</v>
      </c>
      <c r="AF31" s="616"/>
      <c r="AG31" s="616"/>
      <c r="AH31" s="616"/>
      <c r="AI31" s="616" t="s">
        <v>372</v>
      </c>
      <c r="AJ31" s="616"/>
      <c r="AK31" s="616"/>
      <c r="AL31" s="616"/>
      <c r="AM31" s="616" t="s">
        <v>373</v>
      </c>
      <c r="AN31" s="616"/>
      <c r="AO31" s="616"/>
      <c r="AP31" s="287"/>
      <c r="AQ31" s="146" t="s">
        <v>369</v>
      </c>
      <c r="AR31" s="149"/>
      <c r="AS31" s="149"/>
      <c r="AT31" s="150"/>
      <c r="AU31" s="806" t="s">
        <v>262</v>
      </c>
      <c r="AV31" s="806"/>
      <c r="AW31" s="806"/>
      <c r="AX31" s="807"/>
    </row>
    <row r="32" spans="1:50" ht="18.75" hidden="1" customHeight="1">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2"/>
      <c r="AR32" s="151"/>
      <c r="AS32" s="152" t="s">
        <v>370</v>
      </c>
      <c r="AT32" s="153"/>
      <c r="AU32" s="276"/>
      <c r="AV32" s="276"/>
      <c r="AW32" s="274" t="s">
        <v>313</v>
      </c>
      <c r="AX32" s="275"/>
    </row>
    <row r="33" spans="1:50" ht="22.5" hidden="1" customHeight="1">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6" t="s">
        <v>371</v>
      </c>
      <c r="AF36" s="616"/>
      <c r="AG36" s="616"/>
      <c r="AH36" s="616"/>
      <c r="AI36" s="616" t="s">
        <v>372</v>
      </c>
      <c r="AJ36" s="616"/>
      <c r="AK36" s="616"/>
      <c r="AL36" s="616"/>
      <c r="AM36" s="616" t="s">
        <v>373</v>
      </c>
      <c r="AN36" s="616"/>
      <c r="AO36" s="616"/>
      <c r="AP36" s="287"/>
      <c r="AQ36" s="146" t="s">
        <v>369</v>
      </c>
      <c r="AR36" s="149"/>
      <c r="AS36" s="149"/>
      <c r="AT36" s="150"/>
      <c r="AU36" s="806" t="s">
        <v>262</v>
      </c>
      <c r="AV36" s="806"/>
      <c r="AW36" s="806"/>
      <c r="AX36" s="807"/>
    </row>
    <row r="37" spans="1:50" ht="18.75" hidden="1" customHeight="1">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2"/>
      <c r="AR37" s="151"/>
      <c r="AS37" s="152" t="s">
        <v>370</v>
      </c>
      <c r="AT37" s="153"/>
      <c r="AU37" s="276"/>
      <c r="AV37" s="276"/>
      <c r="AW37" s="274" t="s">
        <v>313</v>
      </c>
      <c r="AX37" s="275"/>
    </row>
    <row r="38" spans="1:50" ht="22.5" hidden="1" customHeight="1">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6" t="s">
        <v>371</v>
      </c>
      <c r="AF41" s="616"/>
      <c r="AG41" s="616"/>
      <c r="AH41" s="616"/>
      <c r="AI41" s="616" t="s">
        <v>372</v>
      </c>
      <c r="AJ41" s="616"/>
      <c r="AK41" s="616"/>
      <c r="AL41" s="616"/>
      <c r="AM41" s="616" t="s">
        <v>373</v>
      </c>
      <c r="AN41" s="616"/>
      <c r="AO41" s="616"/>
      <c r="AP41" s="287"/>
      <c r="AQ41" s="146" t="s">
        <v>369</v>
      </c>
      <c r="AR41" s="149"/>
      <c r="AS41" s="149"/>
      <c r="AT41" s="150"/>
      <c r="AU41" s="806" t="s">
        <v>262</v>
      </c>
      <c r="AV41" s="806"/>
      <c r="AW41" s="806"/>
      <c r="AX41" s="807"/>
    </row>
    <row r="42" spans="1:50" ht="18.75" hidden="1" customHeight="1">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2"/>
      <c r="AR42" s="151"/>
      <c r="AS42" s="152" t="s">
        <v>370</v>
      </c>
      <c r="AT42" s="153"/>
      <c r="AU42" s="276"/>
      <c r="AV42" s="276"/>
      <c r="AW42" s="274" t="s">
        <v>313</v>
      </c>
      <c r="AX42" s="275"/>
    </row>
    <row r="43" spans="1:50" ht="22.5" hidden="1" customHeight="1">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4" t="s">
        <v>16</v>
      </c>
      <c r="AC45" s="744"/>
      <c r="AD45" s="74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c r="A46" s="352" t="s">
        <v>484</v>
      </c>
      <c r="B46" s="353"/>
      <c r="C46" s="353"/>
      <c r="D46" s="353"/>
      <c r="E46" s="353"/>
      <c r="F46" s="354"/>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c r="A47" s="355"/>
      <c r="B47" s="356"/>
      <c r="C47" s="356"/>
      <c r="D47" s="356"/>
      <c r="E47" s="356"/>
      <c r="F47" s="357"/>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531</v>
      </c>
      <c r="AR47" s="151"/>
      <c r="AS47" s="152" t="s">
        <v>370</v>
      </c>
      <c r="AT47" s="153"/>
      <c r="AU47" s="151" t="s">
        <v>531</v>
      </c>
      <c r="AV47" s="151"/>
      <c r="AW47" s="152" t="s">
        <v>313</v>
      </c>
      <c r="AX47" s="203"/>
    </row>
    <row r="48" spans="1:50" ht="22.5" hidden="1" customHeight="1">
      <c r="A48" s="355"/>
      <c r="B48" s="356"/>
      <c r="C48" s="356"/>
      <c r="D48" s="356"/>
      <c r="E48" s="356"/>
      <c r="F48" s="357"/>
      <c r="G48" s="431" t="s">
        <v>385</v>
      </c>
      <c r="H48" s="111" t="s">
        <v>528</v>
      </c>
      <c r="I48" s="111"/>
      <c r="J48" s="111"/>
      <c r="K48" s="111"/>
      <c r="L48" s="111"/>
      <c r="M48" s="111"/>
      <c r="N48" s="111"/>
      <c r="O48" s="131"/>
      <c r="P48" s="111" t="s">
        <v>530</v>
      </c>
      <c r="Q48" s="111"/>
      <c r="R48" s="111"/>
      <c r="S48" s="111"/>
      <c r="T48" s="111"/>
      <c r="U48" s="111"/>
      <c r="V48" s="111"/>
      <c r="W48" s="111"/>
      <c r="X48" s="131"/>
      <c r="Y48" s="204" t="s">
        <v>14</v>
      </c>
      <c r="Z48" s="205"/>
      <c r="AA48" s="206"/>
      <c r="AB48" s="213" t="s">
        <v>531</v>
      </c>
      <c r="AC48" s="213"/>
      <c r="AD48" s="213"/>
      <c r="AE48" s="272" t="s">
        <v>531</v>
      </c>
      <c r="AF48" s="208"/>
      <c r="AG48" s="208"/>
      <c r="AH48" s="208"/>
      <c r="AI48" s="272" t="s">
        <v>531</v>
      </c>
      <c r="AJ48" s="208"/>
      <c r="AK48" s="208"/>
      <c r="AL48" s="208"/>
      <c r="AM48" s="272" t="s">
        <v>531</v>
      </c>
      <c r="AN48" s="208"/>
      <c r="AO48" s="208"/>
      <c r="AP48" s="208"/>
      <c r="AQ48" s="272" t="s">
        <v>531</v>
      </c>
      <c r="AR48" s="208"/>
      <c r="AS48" s="208"/>
      <c r="AT48" s="273"/>
      <c r="AU48" s="363" t="s">
        <v>531</v>
      </c>
      <c r="AV48" s="363"/>
      <c r="AW48" s="363"/>
      <c r="AX48" s="364"/>
    </row>
    <row r="49" spans="1:50" ht="22.5" hidden="1" customHeight="1">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531</v>
      </c>
      <c r="AC49" s="207"/>
      <c r="AD49" s="207"/>
      <c r="AE49" s="272" t="s">
        <v>531</v>
      </c>
      <c r="AF49" s="208"/>
      <c r="AG49" s="208"/>
      <c r="AH49" s="208"/>
      <c r="AI49" s="272" t="s">
        <v>531</v>
      </c>
      <c r="AJ49" s="208"/>
      <c r="AK49" s="208"/>
      <c r="AL49" s="208"/>
      <c r="AM49" s="272" t="s">
        <v>531</v>
      </c>
      <c r="AN49" s="208"/>
      <c r="AO49" s="208"/>
      <c r="AP49" s="208"/>
      <c r="AQ49" s="272" t="s">
        <v>531</v>
      </c>
      <c r="AR49" s="208"/>
      <c r="AS49" s="208"/>
      <c r="AT49" s="273"/>
      <c r="AU49" s="363" t="s">
        <v>531</v>
      </c>
      <c r="AV49" s="363"/>
      <c r="AW49" s="363"/>
      <c r="AX49" s="364"/>
    </row>
    <row r="50" spans="1:50" ht="22.5" hidden="1" customHeight="1">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5" t="s">
        <v>531</v>
      </c>
      <c r="AF50" s="826"/>
      <c r="AG50" s="826"/>
      <c r="AH50" s="826"/>
      <c r="AI50" s="825" t="s">
        <v>531</v>
      </c>
      <c r="AJ50" s="826"/>
      <c r="AK50" s="826"/>
      <c r="AL50" s="826"/>
      <c r="AM50" s="825" t="s">
        <v>531</v>
      </c>
      <c r="AN50" s="826"/>
      <c r="AO50" s="826"/>
      <c r="AP50" s="826"/>
      <c r="AQ50" s="272" t="s">
        <v>531</v>
      </c>
      <c r="AR50" s="208"/>
      <c r="AS50" s="208"/>
      <c r="AT50" s="273"/>
      <c r="AU50" s="363" t="s">
        <v>531</v>
      </c>
      <c r="AV50" s="363"/>
      <c r="AW50" s="363"/>
      <c r="AX50" s="364"/>
    </row>
    <row r="51" spans="1:50" ht="57" hidden="1" customHeight="1">
      <c r="A51" s="92" t="s">
        <v>509</v>
      </c>
      <c r="B51" s="93"/>
      <c r="C51" s="93"/>
      <c r="D51" s="93"/>
      <c r="E51" s="90" t="s">
        <v>500</v>
      </c>
      <c r="F51" s="91"/>
      <c r="G51" s="59" t="s">
        <v>386</v>
      </c>
      <c r="H51" s="397" t="s">
        <v>530</v>
      </c>
      <c r="I51" s="398"/>
      <c r="J51" s="398"/>
      <c r="K51" s="398"/>
      <c r="L51" s="398"/>
      <c r="M51" s="398"/>
      <c r="N51" s="398"/>
      <c r="O51" s="399"/>
      <c r="P51" s="106" t="s">
        <v>530</v>
      </c>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c r="A55" s="724"/>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9"/>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0"/>
    </row>
    <row r="56" spans="1:50" ht="22.5" hidden="1" customHeight="1">
      <c r="A56" s="724"/>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1"/>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2"/>
    </row>
    <row r="57" spans="1:50" ht="22.5" hidden="1" customHeight="1">
      <c r="A57" s="724"/>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3"/>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4"/>
    </row>
    <row r="58" spans="1:50" ht="18.75" hidden="1" customHeight="1">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6" t="s">
        <v>371</v>
      </c>
      <c r="AF58" s="616"/>
      <c r="AG58" s="616"/>
      <c r="AH58" s="616"/>
      <c r="AI58" s="616" t="s">
        <v>372</v>
      </c>
      <c r="AJ58" s="616"/>
      <c r="AK58" s="616"/>
      <c r="AL58" s="616"/>
      <c r="AM58" s="616" t="s">
        <v>373</v>
      </c>
      <c r="AN58" s="616"/>
      <c r="AO58" s="616"/>
      <c r="AP58" s="287"/>
      <c r="AQ58" s="146" t="s">
        <v>369</v>
      </c>
      <c r="AR58" s="149"/>
      <c r="AS58" s="149"/>
      <c r="AT58" s="150"/>
      <c r="AU58" s="806" t="s">
        <v>262</v>
      </c>
      <c r="AV58" s="806"/>
      <c r="AW58" s="806"/>
      <c r="AX58" s="807"/>
    </row>
    <row r="59" spans="1:50" ht="18.75" hidden="1" customHeight="1">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7"/>
      <c r="AF59" s="617"/>
      <c r="AG59" s="617"/>
      <c r="AH59" s="617"/>
      <c r="AI59" s="617"/>
      <c r="AJ59" s="617"/>
      <c r="AK59" s="617"/>
      <c r="AL59" s="617"/>
      <c r="AM59" s="617"/>
      <c r="AN59" s="617"/>
      <c r="AO59" s="617"/>
      <c r="AP59" s="290"/>
      <c r="AQ59" s="413"/>
      <c r="AR59" s="276"/>
      <c r="AS59" s="152" t="s">
        <v>370</v>
      </c>
      <c r="AT59" s="153"/>
      <c r="AU59" s="276"/>
      <c r="AV59" s="276"/>
      <c r="AW59" s="274" t="s">
        <v>313</v>
      </c>
      <c r="AX59" s="275"/>
    </row>
    <row r="60" spans="1:50" ht="22.5" hidden="1" customHeight="1">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thickBot="1">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6" t="s">
        <v>371</v>
      </c>
      <c r="AF63" s="616"/>
      <c r="AG63" s="616"/>
      <c r="AH63" s="616"/>
      <c r="AI63" s="616" t="s">
        <v>372</v>
      </c>
      <c r="AJ63" s="616"/>
      <c r="AK63" s="616"/>
      <c r="AL63" s="616"/>
      <c r="AM63" s="616" t="s">
        <v>373</v>
      </c>
      <c r="AN63" s="616"/>
      <c r="AO63" s="616"/>
      <c r="AP63" s="287"/>
      <c r="AQ63" s="146" t="s">
        <v>369</v>
      </c>
      <c r="AR63" s="149"/>
      <c r="AS63" s="149"/>
      <c r="AT63" s="150"/>
      <c r="AU63" s="806" t="s">
        <v>262</v>
      </c>
      <c r="AV63" s="806"/>
      <c r="AW63" s="806"/>
      <c r="AX63" s="807"/>
    </row>
    <row r="64" spans="1:50" ht="18.75" hidden="1" customHeight="1">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7"/>
      <c r="AF64" s="617"/>
      <c r="AG64" s="617"/>
      <c r="AH64" s="617"/>
      <c r="AI64" s="617"/>
      <c r="AJ64" s="617"/>
      <c r="AK64" s="617"/>
      <c r="AL64" s="617"/>
      <c r="AM64" s="617"/>
      <c r="AN64" s="617"/>
      <c r="AO64" s="617"/>
      <c r="AP64" s="290"/>
      <c r="AQ64" s="413"/>
      <c r="AR64" s="276"/>
      <c r="AS64" s="152" t="s">
        <v>370</v>
      </c>
      <c r="AT64" s="153"/>
      <c r="AU64" s="276"/>
      <c r="AV64" s="276"/>
      <c r="AW64" s="274" t="s">
        <v>313</v>
      </c>
      <c r="AX64" s="275"/>
    </row>
    <row r="65" spans="1:60" ht="22.5" hidden="1" customHeight="1">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6" t="s">
        <v>262</v>
      </c>
      <c r="AV68" s="806"/>
      <c r="AW68" s="806"/>
      <c r="AX68" s="807"/>
    </row>
    <row r="69" spans="1:60" ht="18.75" hidden="1" customHeight="1">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3"/>
      <c r="AC70" s="754"/>
      <c r="AD70" s="755"/>
      <c r="AE70" s="392"/>
      <c r="AF70" s="363"/>
      <c r="AG70" s="363"/>
      <c r="AH70" s="827"/>
      <c r="AI70" s="392"/>
      <c r="AJ70" s="363"/>
      <c r="AK70" s="363"/>
      <c r="AL70" s="827"/>
      <c r="AM70" s="392"/>
      <c r="AN70" s="363"/>
      <c r="AO70" s="363"/>
      <c r="AP70" s="363"/>
      <c r="AQ70" s="272"/>
      <c r="AR70" s="208"/>
      <c r="AS70" s="208"/>
      <c r="AT70" s="273"/>
      <c r="AU70" s="363"/>
      <c r="AV70" s="363"/>
      <c r="AW70" s="363"/>
      <c r="AX70" s="364"/>
    </row>
    <row r="71" spans="1:60" ht="22.5" hidden="1" customHeight="1">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7"/>
      <c r="AI71" s="392"/>
      <c r="AJ71" s="363"/>
      <c r="AK71" s="363"/>
      <c r="AL71" s="827"/>
      <c r="AM71" s="392"/>
      <c r="AN71" s="363"/>
      <c r="AO71" s="363"/>
      <c r="AP71" s="363"/>
      <c r="AQ71" s="272"/>
      <c r="AR71" s="208"/>
      <c r="AS71" s="208"/>
      <c r="AT71" s="273"/>
      <c r="AU71" s="363"/>
      <c r="AV71" s="363"/>
      <c r="AW71" s="363"/>
      <c r="AX71" s="364"/>
    </row>
    <row r="72" spans="1:60" ht="22.5" hidden="1" customHeight="1" thickBot="1">
      <c r="A72" s="725"/>
      <c r="B72" s="308"/>
      <c r="C72" s="308"/>
      <c r="D72" s="308"/>
      <c r="E72" s="308"/>
      <c r="F72" s="309"/>
      <c r="G72" s="745"/>
      <c r="H72" s="746"/>
      <c r="I72" s="746"/>
      <c r="J72" s="746"/>
      <c r="K72" s="746"/>
      <c r="L72" s="746"/>
      <c r="M72" s="746"/>
      <c r="N72" s="746"/>
      <c r="O72" s="747"/>
      <c r="P72" s="369"/>
      <c r="Q72" s="369"/>
      <c r="R72" s="369"/>
      <c r="S72" s="369"/>
      <c r="T72" s="369"/>
      <c r="U72" s="369"/>
      <c r="V72" s="369"/>
      <c r="W72" s="369"/>
      <c r="X72" s="370"/>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4"/>
      <c r="Z73" s="765"/>
      <c r="AA73" s="766"/>
      <c r="AB73" s="743" t="s">
        <v>12</v>
      </c>
      <c r="AC73" s="743"/>
      <c r="AD73" s="743"/>
      <c r="AE73" s="743" t="s">
        <v>371</v>
      </c>
      <c r="AF73" s="743"/>
      <c r="AG73" s="743"/>
      <c r="AH73" s="743"/>
      <c r="AI73" s="743" t="s">
        <v>372</v>
      </c>
      <c r="AJ73" s="743"/>
      <c r="AK73" s="743"/>
      <c r="AL73" s="743"/>
      <c r="AM73" s="743" t="s">
        <v>373</v>
      </c>
      <c r="AN73" s="743"/>
      <c r="AO73" s="743"/>
      <c r="AP73" s="743"/>
      <c r="AQ73" s="835" t="s">
        <v>374</v>
      </c>
      <c r="AR73" s="835"/>
      <c r="AS73" s="835"/>
      <c r="AT73" s="835"/>
      <c r="AU73" s="835"/>
      <c r="AV73" s="835"/>
      <c r="AW73" s="835"/>
      <c r="AX73" s="836"/>
    </row>
    <row r="74" spans="1:60" ht="22.5" customHeight="1">
      <c r="A74" s="300"/>
      <c r="B74" s="301"/>
      <c r="C74" s="301"/>
      <c r="D74" s="301"/>
      <c r="E74" s="301"/>
      <c r="F74" s="302"/>
      <c r="G74" s="111" t="s">
        <v>532</v>
      </c>
      <c r="H74" s="111"/>
      <c r="I74" s="111"/>
      <c r="J74" s="111"/>
      <c r="K74" s="111"/>
      <c r="L74" s="111"/>
      <c r="M74" s="111"/>
      <c r="N74" s="111"/>
      <c r="O74" s="111"/>
      <c r="P74" s="111"/>
      <c r="Q74" s="111"/>
      <c r="R74" s="111"/>
      <c r="S74" s="111"/>
      <c r="T74" s="111"/>
      <c r="U74" s="111"/>
      <c r="V74" s="111"/>
      <c r="W74" s="111"/>
      <c r="X74" s="131"/>
      <c r="Y74" s="294" t="s">
        <v>62</v>
      </c>
      <c r="Z74" s="295"/>
      <c r="AA74" s="296"/>
      <c r="AB74" s="326" t="s">
        <v>534</v>
      </c>
      <c r="AC74" s="326"/>
      <c r="AD74" s="326"/>
      <c r="AE74" s="251">
        <v>15</v>
      </c>
      <c r="AF74" s="251"/>
      <c r="AG74" s="251"/>
      <c r="AH74" s="251"/>
      <c r="AI74" s="251">
        <v>16</v>
      </c>
      <c r="AJ74" s="251"/>
      <c r="AK74" s="251"/>
      <c r="AL74" s="251"/>
      <c r="AM74" s="251">
        <v>16</v>
      </c>
      <c r="AN74" s="251"/>
      <c r="AO74" s="251"/>
      <c r="AP74" s="251"/>
      <c r="AQ74" s="251" t="s">
        <v>535</v>
      </c>
      <c r="AR74" s="251"/>
      <c r="AS74" s="251"/>
      <c r="AT74" s="251"/>
      <c r="AU74" s="251"/>
      <c r="AV74" s="251"/>
      <c r="AW74" s="251"/>
      <c r="AX74" s="268"/>
      <c r="AY74" s="10"/>
      <c r="AZ74" s="10"/>
      <c r="BA74" s="10"/>
      <c r="BB74" s="10"/>
      <c r="BC74" s="10"/>
    </row>
    <row r="75" spans="1:60" ht="22.5" customHeight="1">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534</v>
      </c>
      <c r="AC75" s="326"/>
      <c r="AD75" s="326"/>
      <c r="AE75" s="251">
        <v>15</v>
      </c>
      <c r="AF75" s="251"/>
      <c r="AG75" s="251"/>
      <c r="AH75" s="251"/>
      <c r="AI75" s="251">
        <v>16</v>
      </c>
      <c r="AJ75" s="251"/>
      <c r="AK75" s="251"/>
      <c r="AL75" s="251"/>
      <c r="AM75" s="251">
        <v>16</v>
      </c>
      <c r="AN75" s="251"/>
      <c r="AO75" s="251"/>
      <c r="AP75" s="251"/>
      <c r="AQ75" s="251">
        <v>15</v>
      </c>
      <c r="AR75" s="251"/>
      <c r="AS75" s="251"/>
      <c r="AT75" s="251"/>
      <c r="AU75" s="251"/>
      <c r="AV75" s="251"/>
      <c r="AW75" s="251"/>
      <c r="AX75" s="268"/>
      <c r="AY75" s="10"/>
      <c r="AZ75" s="10"/>
      <c r="BA75" s="10"/>
      <c r="BB75" s="10"/>
      <c r="BC75" s="10"/>
      <c r="BD75" s="10"/>
      <c r="BE75" s="10"/>
      <c r="BF75" s="10"/>
      <c r="BG75" s="10"/>
      <c r="BH75" s="10"/>
    </row>
    <row r="76" spans="1:60" ht="33" hidden="1" customHeight="1">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9" t="s">
        <v>62</v>
      </c>
      <c r="Z77" s="540"/>
      <c r="AA77" s="541"/>
      <c r="AB77" s="748"/>
      <c r="AC77" s="749"/>
      <c r="AD77" s="750"/>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1"/>
      <c r="AA78" s="752"/>
      <c r="AB78" s="753"/>
      <c r="AC78" s="754"/>
      <c r="AD78" s="755"/>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48"/>
      <c r="AC80" s="749"/>
      <c r="AD80" s="750"/>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1"/>
      <c r="AA81" s="752"/>
      <c r="AB81" s="753"/>
      <c r="AC81" s="754"/>
      <c r="AD81" s="755"/>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48"/>
      <c r="AC83" s="749"/>
      <c r="AD83" s="75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1"/>
      <c r="AA84" s="752"/>
      <c r="AB84" s="753"/>
      <c r="AC84" s="754"/>
      <c r="AD84" s="755"/>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48"/>
      <c r="AC86" s="749"/>
      <c r="AD86" s="75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1"/>
      <c r="AA87" s="752"/>
      <c r="AB87" s="753"/>
      <c r="AC87" s="754"/>
      <c r="AD87" s="75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c r="A89" s="317"/>
      <c r="B89" s="318"/>
      <c r="C89" s="318"/>
      <c r="D89" s="318"/>
      <c r="E89" s="318"/>
      <c r="F89" s="319"/>
      <c r="G89" s="385" t="s">
        <v>533</v>
      </c>
      <c r="H89" s="385"/>
      <c r="I89" s="385"/>
      <c r="J89" s="385"/>
      <c r="K89" s="385"/>
      <c r="L89" s="385"/>
      <c r="M89" s="385"/>
      <c r="N89" s="385"/>
      <c r="O89" s="385"/>
      <c r="P89" s="385"/>
      <c r="Q89" s="385"/>
      <c r="R89" s="385"/>
      <c r="S89" s="385"/>
      <c r="T89" s="385"/>
      <c r="U89" s="385"/>
      <c r="V89" s="385"/>
      <c r="W89" s="385"/>
      <c r="X89" s="385"/>
      <c r="Y89" s="260" t="s">
        <v>17</v>
      </c>
      <c r="Z89" s="261"/>
      <c r="AA89" s="262"/>
      <c r="AB89" s="327" t="s">
        <v>536</v>
      </c>
      <c r="AC89" s="328"/>
      <c r="AD89" s="329"/>
      <c r="AE89" s="251">
        <v>10</v>
      </c>
      <c r="AF89" s="251"/>
      <c r="AG89" s="251"/>
      <c r="AH89" s="251"/>
      <c r="AI89" s="251">
        <v>8</v>
      </c>
      <c r="AJ89" s="251"/>
      <c r="AK89" s="251"/>
      <c r="AL89" s="251"/>
      <c r="AM89" s="251">
        <v>7</v>
      </c>
      <c r="AN89" s="251"/>
      <c r="AO89" s="251"/>
      <c r="AP89" s="251"/>
      <c r="AQ89" s="392">
        <v>10</v>
      </c>
      <c r="AR89" s="363"/>
      <c r="AS89" s="363"/>
      <c r="AT89" s="363"/>
      <c r="AU89" s="363"/>
      <c r="AV89" s="363"/>
      <c r="AW89" s="363"/>
      <c r="AX89" s="364"/>
    </row>
    <row r="90" spans="1:60" ht="47.1" customHeight="1">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537</v>
      </c>
      <c r="AC90" s="698"/>
      <c r="AD90" s="699"/>
      <c r="AE90" s="381" t="s">
        <v>639</v>
      </c>
      <c r="AF90" s="381"/>
      <c r="AG90" s="381"/>
      <c r="AH90" s="381"/>
      <c r="AI90" s="381" t="s">
        <v>638</v>
      </c>
      <c r="AJ90" s="381"/>
      <c r="AK90" s="381"/>
      <c r="AL90" s="381"/>
      <c r="AM90" s="381" t="s">
        <v>697</v>
      </c>
      <c r="AN90" s="381"/>
      <c r="AO90" s="381"/>
      <c r="AP90" s="381"/>
      <c r="AQ90" s="381" t="s">
        <v>650</v>
      </c>
      <c r="AR90" s="381"/>
      <c r="AS90" s="381"/>
      <c r="AT90" s="381"/>
      <c r="AU90" s="381"/>
      <c r="AV90" s="381"/>
      <c r="AW90" s="381"/>
      <c r="AX90" s="382"/>
    </row>
    <row r="91" spans="1:60" ht="32.25" hidden="1" customHeight="1">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c r="A92" s="317"/>
      <c r="B92" s="318"/>
      <c r="C92" s="318"/>
      <c r="D92" s="318"/>
      <c r="E92" s="318"/>
      <c r="F92" s="319"/>
      <c r="G92" s="385" t="s">
        <v>485</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56</v>
      </c>
      <c r="AC93" s="698"/>
      <c r="AD93" s="69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c r="A95" s="317"/>
      <c r="B95" s="318"/>
      <c r="C95" s="318"/>
      <c r="D95" s="318"/>
      <c r="E95" s="318"/>
      <c r="F95" s="319"/>
      <c r="G95" s="385" t="s">
        <v>501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9"/>
      <c r="Y99" s="376" t="s">
        <v>55</v>
      </c>
      <c r="Z99" s="324"/>
      <c r="AA99" s="325"/>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9"/>
      <c r="Z100" s="840"/>
      <c r="AA100" s="841"/>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c r="A101" s="317"/>
      <c r="B101" s="318"/>
      <c r="C101" s="318"/>
      <c r="D101" s="318"/>
      <c r="E101" s="318"/>
      <c r="F101" s="319"/>
      <c r="G101" s="385" t="s">
        <v>507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367</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c r="A103" s="785" t="s">
        <v>465</v>
      </c>
      <c r="B103" s="786"/>
      <c r="C103" s="800" t="s">
        <v>416</v>
      </c>
      <c r="D103" s="801"/>
      <c r="E103" s="801"/>
      <c r="F103" s="801"/>
      <c r="G103" s="801"/>
      <c r="H103" s="801"/>
      <c r="I103" s="801"/>
      <c r="J103" s="801"/>
      <c r="K103" s="802"/>
      <c r="L103" s="709" t="s">
        <v>459</v>
      </c>
      <c r="M103" s="709"/>
      <c r="N103" s="709"/>
      <c r="O103" s="709"/>
      <c r="P103" s="709"/>
      <c r="Q103" s="709"/>
      <c r="R103" s="438" t="s">
        <v>381</v>
      </c>
      <c r="S103" s="438"/>
      <c r="T103" s="438"/>
      <c r="U103" s="438"/>
      <c r="V103" s="438"/>
      <c r="W103" s="438"/>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3.1" customHeight="1">
      <c r="A104" s="787"/>
      <c r="B104" s="788"/>
      <c r="C104" s="850" t="s">
        <v>538</v>
      </c>
      <c r="D104" s="851"/>
      <c r="E104" s="851"/>
      <c r="F104" s="851"/>
      <c r="G104" s="851"/>
      <c r="H104" s="851"/>
      <c r="I104" s="851"/>
      <c r="J104" s="851"/>
      <c r="K104" s="852"/>
      <c r="L104" s="257">
        <v>157</v>
      </c>
      <c r="M104" s="258"/>
      <c r="N104" s="258"/>
      <c r="O104" s="258"/>
      <c r="P104" s="258"/>
      <c r="Q104" s="259"/>
      <c r="R104" s="257">
        <v>157</v>
      </c>
      <c r="S104" s="258"/>
      <c r="T104" s="258"/>
      <c r="U104" s="258"/>
      <c r="V104" s="258"/>
      <c r="W104" s="259"/>
      <c r="X104" s="439" t="s">
        <v>700</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c r="A105" s="787"/>
      <c r="B105" s="788"/>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c r="A106" s="787"/>
      <c r="B106" s="788"/>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c r="A107" s="787"/>
      <c r="B107" s="788"/>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c r="A108" s="787"/>
      <c r="B108" s="788"/>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c r="A109" s="787"/>
      <c r="B109" s="788"/>
      <c r="C109" s="791"/>
      <c r="D109" s="792"/>
      <c r="E109" s="792"/>
      <c r="F109" s="792"/>
      <c r="G109" s="792"/>
      <c r="H109" s="792"/>
      <c r="I109" s="792"/>
      <c r="J109" s="792"/>
      <c r="K109" s="793"/>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89"/>
      <c r="B110" s="790"/>
      <c r="C110" s="845" t="s">
        <v>22</v>
      </c>
      <c r="D110" s="846"/>
      <c r="E110" s="846"/>
      <c r="F110" s="846"/>
      <c r="G110" s="846"/>
      <c r="H110" s="846"/>
      <c r="I110" s="846"/>
      <c r="J110" s="846"/>
      <c r="K110" s="847"/>
      <c r="L110" s="344">
        <f>SUM(L104:Q109)</f>
        <v>157</v>
      </c>
      <c r="M110" s="345"/>
      <c r="N110" s="345"/>
      <c r="O110" s="345"/>
      <c r="P110" s="345"/>
      <c r="Q110" s="346"/>
      <c r="R110" s="344">
        <f>SUM(R104:W109)</f>
        <v>157</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c r="A111" s="863" t="s">
        <v>390</v>
      </c>
      <c r="B111" s="864"/>
      <c r="C111" s="867" t="s">
        <v>387</v>
      </c>
      <c r="D111" s="864"/>
      <c r="E111" s="853" t="s">
        <v>428</v>
      </c>
      <c r="F111" s="854"/>
      <c r="G111" s="855" t="s">
        <v>539</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c r="A112" s="865"/>
      <c r="B112" s="860"/>
      <c r="C112" s="164"/>
      <c r="D112" s="860"/>
      <c r="E112" s="186" t="s">
        <v>427</v>
      </c>
      <c r="F112" s="191"/>
      <c r="G112" s="135" t="s">
        <v>676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65"/>
      <c r="B113" s="860"/>
      <c r="C113" s="164"/>
      <c r="D113" s="860"/>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542</v>
      </c>
      <c r="AR114" s="276"/>
      <c r="AS114" s="152" t="s">
        <v>370</v>
      </c>
      <c r="AT114" s="153"/>
      <c r="AU114" s="151" t="s">
        <v>543</v>
      </c>
      <c r="AV114" s="151"/>
      <c r="AW114" s="152" t="s">
        <v>313</v>
      </c>
      <c r="AX114" s="203"/>
    </row>
    <row r="115" spans="1:50" ht="39.75" customHeight="1">
      <c r="A115" s="865"/>
      <c r="B115" s="860"/>
      <c r="C115" s="164"/>
      <c r="D115" s="860"/>
      <c r="E115" s="164"/>
      <c r="F115" s="165"/>
      <c r="G115" s="130" t="s">
        <v>540</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541</v>
      </c>
      <c r="AC115" s="207"/>
      <c r="AD115" s="207"/>
      <c r="AE115" s="181">
        <v>87.3</v>
      </c>
      <c r="AF115" s="208"/>
      <c r="AG115" s="208"/>
      <c r="AH115" s="208"/>
      <c r="AI115" s="181">
        <v>89.1</v>
      </c>
      <c r="AJ115" s="208"/>
      <c r="AK115" s="208"/>
      <c r="AL115" s="208"/>
      <c r="AM115" s="181" t="s">
        <v>675</v>
      </c>
      <c r="AN115" s="208"/>
      <c r="AO115" s="208"/>
      <c r="AP115" s="208"/>
      <c r="AQ115" s="181" t="s">
        <v>542</v>
      </c>
      <c r="AR115" s="208"/>
      <c r="AS115" s="208"/>
      <c r="AT115" s="208"/>
      <c r="AU115" s="181" t="s">
        <v>542</v>
      </c>
      <c r="AV115" s="208"/>
      <c r="AW115" s="208"/>
      <c r="AX115" s="209"/>
    </row>
    <row r="116" spans="1:50" ht="48" customHeight="1">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541</v>
      </c>
      <c r="AC116" s="213"/>
      <c r="AD116" s="213"/>
      <c r="AE116" s="181">
        <v>100</v>
      </c>
      <c r="AF116" s="208"/>
      <c r="AG116" s="208"/>
      <c r="AH116" s="208"/>
      <c r="AI116" s="181">
        <v>100</v>
      </c>
      <c r="AJ116" s="208"/>
      <c r="AK116" s="208"/>
      <c r="AL116" s="208"/>
      <c r="AM116" s="181">
        <v>100</v>
      </c>
      <c r="AN116" s="208"/>
      <c r="AO116" s="208"/>
      <c r="AP116" s="208"/>
      <c r="AQ116" s="181" t="s">
        <v>542</v>
      </c>
      <c r="AR116" s="208"/>
      <c r="AS116" s="208"/>
      <c r="AT116" s="208"/>
      <c r="AU116" s="181" t="s">
        <v>542</v>
      </c>
      <c r="AV116" s="208"/>
      <c r="AW116" s="208"/>
      <c r="AX116" s="209"/>
    </row>
    <row r="117" spans="1:50" ht="18.75" hidden="1" customHeight="1">
      <c r="A117" s="865"/>
      <c r="B117" s="860"/>
      <c r="C117" s="164"/>
      <c r="D117" s="860"/>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65"/>
      <c r="B121" s="860"/>
      <c r="C121" s="164"/>
      <c r="D121" s="860"/>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65"/>
      <c r="B125" s="860"/>
      <c r="C125" s="164"/>
      <c r="D125" s="860"/>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65"/>
      <c r="B129" s="860"/>
      <c r="C129" s="164"/>
      <c r="D129" s="860"/>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65"/>
      <c r="B133" s="860"/>
      <c r="C133" s="164"/>
      <c r="D133" s="860"/>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65"/>
      <c r="B140" s="860"/>
      <c r="C140" s="164"/>
      <c r="D140" s="860"/>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65"/>
      <c r="B147" s="860"/>
      <c r="C147" s="164"/>
      <c r="D147" s="860"/>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65"/>
      <c r="B154" s="860"/>
      <c r="C154" s="164"/>
      <c r="D154" s="860"/>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65"/>
      <c r="B161" s="860"/>
      <c r="C161" s="164"/>
      <c r="D161" s="860"/>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407</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65"/>
      <c r="B168" s="860"/>
      <c r="C168" s="164"/>
      <c r="D168" s="860"/>
      <c r="E168" s="122" t="s">
        <v>458</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65"/>
      <c r="B169" s="860"/>
      <c r="C169" s="164"/>
      <c r="D169" s="860"/>
      <c r="E169" s="110" t="s">
        <v>693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2.75" customHeight="1">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65"/>
      <c r="B171" s="860"/>
      <c r="C171" s="164"/>
      <c r="D171" s="860"/>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65"/>
      <c r="B172" s="860"/>
      <c r="C172" s="164"/>
      <c r="D172" s="860"/>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65"/>
      <c r="B173" s="860"/>
      <c r="C173" s="164"/>
      <c r="D173" s="860"/>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65"/>
      <c r="B177" s="860"/>
      <c r="C177" s="164"/>
      <c r="D177" s="860"/>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65"/>
      <c r="B181" s="860"/>
      <c r="C181" s="164"/>
      <c r="D181" s="860"/>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65"/>
      <c r="B185" s="860"/>
      <c r="C185" s="164"/>
      <c r="D185" s="860"/>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65"/>
      <c r="B189" s="860"/>
      <c r="C189" s="164"/>
      <c r="D189" s="860"/>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65"/>
      <c r="B193" s="860"/>
      <c r="C193" s="164"/>
      <c r="D193" s="860"/>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65"/>
      <c r="B200" s="860"/>
      <c r="C200" s="164"/>
      <c r="D200" s="860"/>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65"/>
      <c r="B207" s="860"/>
      <c r="C207" s="164"/>
      <c r="D207" s="860"/>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65"/>
      <c r="B214" s="860"/>
      <c r="C214" s="164"/>
      <c r="D214" s="860"/>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65"/>
      <c r="B221" s="860"/>
      <c r="C221" s="164"/>
      <c r="D221" s="860"/>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65"/>
      <c r="B228" s="860"/>
      <c r="C228" s="164"/>
      <c r="D228" s="860"/>
      <c r="E228" s="122" t="s">
        <v>458</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65"/>
      <c r="B231" s="860"/>
      <c r="C231" s="164"/>
      <c r="D231" s="860"/>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65"/>
      <c r="B232" s="860"/>
      <c r="C232" s="164"/>
      <c r="D232" s="860"/>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65"/>
      <c r="B233" s="860"/>
      <c r="C233" s="164"/>
      <c r="D233" s="860"/>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65"/>
      <c r="B237" s="860"/>
      <c r="C237" s="164"/>
      <c r="D237" s="860"/>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65"/>
      <c r="B241" s="860"/>
      <c r="C241" s="164"/>
      <c r="D241" s="860"/>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65"/>
      <c r="B245" s="860"/>
      <c r="C245" s="164"/>
      <c r="D245" s="860"/>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65"/>
      <c r="B249" s="860"/>
      <c r="C249" s="164"/>
      <c r="D249" s="860"/>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65"/>
      <c r="B253" s="860"/>
      <c r="C253" s="164"/>
      <c r="D253" s="860"/>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65"/>
      <c r="B260" s="860"/>
      <c r="C260" s="164"/>
      <c r="D260" s="860"/>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65"/>
      <c r="B267" s="860"/>
      <c r="C267" s="164"/>
      <c r="D267" s="860"/>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65"/>
      <c r="B274" s="860"/>
      <c r="C274" s="164"/>
      <c r="D274" s="860"/>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65"/>
      <c r="B281" s="860"/>
      <c r="C281" s="164"/>
      <c r="D281" s="860"/>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65"/>
      <c r="B288" s="860"/>
      <c r="C288" s="164"/>
      <c r="D288" s="860"/>
      <c r="E288" s="122" t="s">
        <v>458</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65"/>
      <c r="B291" s="860"/>
      <c r="C291" s="164"/>
      <c r="D291" s="860"/>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65"/>
      <c r="B292" s="860"/>
      <c r="C292" s="164"/>
      <c r="D292" s="860"/>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65"/>
      <c r="B293" s="860"/>
      <c r="C293" s="164"/>
      <c r="D293" s="860"/>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65"/>
      <c r="B297" s="860"/>
      <c r="C297" s="164"/>
      <c r="D297" s="860"/>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65"/>
      <c r="B301" s="860"/>
      <c r="C301" s="164"/>
      <c r="D301" s="860"/>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65"/>
      <c r="B305" s="860"/>
      <c r="C305" s="164"/>
      <c r="D305" s="860"/>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65"/>
      <c r="B309" s="860"/>
      <c r="C309" s="164"/>
      <c r="D309" s="860"/>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65"/>
      <c r="B313" s="860"/>
      <c r="C313" s="164"/>
      <c r="D313" s="860"/>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65"/>
      <c r="B320" s="860"/>
      <c r="C320" s="164"/>
      <c r="D320" s="860"/>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65"/>
      <c r="B327" s="860"/>
      <c r="C327" s="164"/>
      <c r="D327" s="860"/>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65"/>
      <c r="B334" s="860"/>
      <c r="C334" s="164"/>
      <c r="D334" s="860"/>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65"/>
      <c r="B341" s="860"/>
      <c r="C341" s="164"/>
      <c r="D341" s="860"/>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65"/>
      <c r="B348" s="860"/>
      <c r="C348" s="164"/>
      <c r="D348" s="860"/>
      <c r="E348" s="122" t="s">
        <v>458</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65"/>
      <c r="B351" s="860"/>
      <c r="C351" s="164"/>
      <c r="D351" s="860"/>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65"/>
      <c r="B352" s="860"/>
      <c r="C352" s="164"/>
      <c r="D352" s="860"/>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65"/>
      <c r="B353" s="860"/>
      <c r="C353" s="164"/>
      <c r="D353" s="860"/>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65"/>
      <c r="B357" s="860"/>
      <c r="C357" s="164"/>
      <c r="D357" s="860"/>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65"/>
      <c r="B361" s="860"/>
      <c r="C361" s="164"/>
      <c r="D361" s="860"/>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65"/>
      <c r="B365" s="860"/>
      <c r="C365" s="164"/>
      <c r="D365" s="860"/>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65"/>
      <c r="B369" s="860"/>
      <c r="C369" s="164"/>
      <c r="D369" s="860"/>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65"/>
      <c r="B373" s="860"/>
      <c r="C373" s="164"/>
      <c r="D373" s="860"/>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65"/>
      <c r="B380" s="860"/>
      <c r="C380" s="164"/>
      <c r="D380" s="860"/>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65"/>
      <c r="B387" s="860"/>
      <c r="C387" s="164"/>
      <c r="D387" s="860"/>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65"/>
      <c r="B394" s="860"/>
      <c r="C394" s="164"/>
      <c r="D394" s="860"/>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65"/>
      <c r="B401" s="860"/>
      <c r="C401" s="164"/>
      <c r="D401" s="860"/>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65"/>
      <c r="B408" s="860"/>
      <c r="C408" s="164"/>
      <c r="D408" s="860"/>
      <c r="E408" s="122" t="s">
        <v>458</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65"/>
      <c r="B411" s="860"/>
      <c r="C411" s="162" t="s">
        <v>389</v>
      </c>
      <c r="D411" s="859"/>
      <c r="E411" s="186" t="s">
        <v>412</v>
      </c>
      <c r="F411" s="191"/>
      <c r="G411" s="780" t="s">
        <v>408</v>
      </c>
      <c r="H411" s="160"/>
      <c r="I411" s="160"/>
      <c r="J411" s="781" t="s">
        <v>510</v>
      </c>
      <c r="K411" s="782"/>
      <c r="L411" s="782"/>
      <c r="M411" s="782"/>
      <c r="N411" s="782"/>
      <c r="O411" s="782"/>
      <c r="P411" s="782"/>
      <c r="Q411" s="782"/>
      <c r="R411" s="782"/>
      <c r="S411" s="782"/>
      <c r="T411" s="783"/>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4"/>
    </row>
    <row r="412" spans="1:50" ht="18.75" customHeight="1">
      <c r="A412" s="865"/>
      <c r="B412" s="860"/>
      <c r="C412" s="164"/>
      <c r="D412" s="860"/>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512</v>
      </c>
      <c r="AF413" s="151"/>
      <c r="AG413" s="152" t="s">
        <v>370</v>
      </c>
      <c r="AH413" s="153"/>
      <c r="AI413" s="147"/>
      <c r="AJ413" s="147"/>
      <c r="AK413" s="147"/>
      <c r="AL413" s="148"/>
      <c r="AM413" s="147"/>
      <c r="AN413" s="147"/>
      <c r="AO413" s="147"/>
      <c r="AP413" s="148"/>
      <c r="AQ413" s="202" t="s">
        <v>515</v>
      </c>
      <c r="AR413" s="151"/>
      <c r="AS413" s="152" t="s">
        <v>370</v>
      </c>
      <c r="AT413" s="153"/>
      <c r="AU413" s="151" t="s">
        <v>515</v>
      </c>
      <c r="AV413" s="151"/>
      <c r="AW413" s="152" t="s">
        <v>313</v>
      </c>
      <c r="AX413" s="203"/>
    </row>
    <row r="414" spans="1:50" ht="22.5" customHeight="1">
      <c r="A414" s="865"/>
      <c r="B414" s="860"/>
      <c r="C414" s="164"/>
      <c r="D414" s="860"/>
      <c r="E414" s="154"/>
      <c r="F414" s="155"/>
      <c r="G414" s="130" t="s">
        <v>511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512</v>
      </c>
      <c r="AC414" s="213"/>
      <c r="AD414" s="213"/>
      <c r="AE414" s="272" t="s">
        <v>515</v>
      </c>
      <c r="AF414" s="208"/>
      <c r="AG414" s="208"/>
      <c r="AH414" s="208"/>
      <c r="AI414" s="272" t="s">
        <v>515</v>
      </c>
      <c r="AJ414" s="208"/>
      <c r="AK414" s="208"/>
      <c r="AL414" s="208"/>
      <c r="AM414" s="272" t="s">
        <v>512</v>
      </c>
      <c r="AN414" s="208"/>
      <c r="AO414" s="208"/>
      <c r="AP414" s="273"/>
      <c r="AQ414" s="272" t="s">
        <v>512</v>
      </c>
      <c r="AR414" s="208"/>
      <c r="AS414" s="208"/>
      <c r="AT414" s="273"/>
      <c r="AU414" s="208" t="s">
        <v>514</v>
      </c>
      <c r="AV414" s="208"/>
      <c r="AW414" s="208"/>
      <c r="AX414" s="209"/>
    </row>
    <row r="415" spans="1:50" ht="22.5" customHeight="1">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514</v>
      </c>
      <c r="AC415" s="207"/>
      <c r="AD415" s="207"/>
      <c r="AE415" s="272" t="s">
        <v>512</v>
      </c>
      <c r="AF415" s="208"/>
      <c r="AG415" s="208"/>
      <c r="AH415" s="273"/>
      <c r="AI415" s="272" t="s">
        <v>512</v>
      </c>
      <c r="AJ415" s="208"/>
      <c r="AK415" s="208"/>
      <c r="AL415" s="208"/>
      <c r="AM415" s="272" t="s">
        <v>512</v>
      </c>
      <c r="AN415" s="208"/>
      <c r="AO415" s="208"/>
      <c r="AP415" s="273"/>
      <c r="AQ415" s="272" t="s">
        <v>512</v>
      </c>
      <c r="AR415" s="208"/>
      <c r="AS415" s="208"/>
      <c r="AT415" s="273"/>
      <c r="AU415" s="208" t="s">
        <v>512</v>
      </c>
      <c r="AV415" s="208"/>
      <c r="AW415" s="208"/>
      <c r="AX415" s="209"/>
    </row>
    <row r="416" spans="1:50" ht="22.5" customHeight="1">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512</v>
      </c>
      <c r="AF416" s="208"/>
      <c r="AG416" s="208"/>
      <c r="AH416" s="273"/>
      <c r="AI416" s="272" t="s">
        <v>514</v>
      </c>
      <c r="AJ416" s="208"/>
      <c r="AK416" s="208"/>
      <c r="AL416" s="208"/>
      <c r="AM416" s="272" t="s">
        <v>515</v>
      </c>
      <c r="AN416" s="208"/>
      <c r="AO416" s="208"/>
      <c r="AP416" s="273"/>
      <c r="AQ416" s="272" t="s">
        <v>515</v>
      </c>
      <c r="AR416" s="208"/>
      <c r="AS416" s="208"/>
      <c r="AT416" s="273"/>
      <c r="AU416" s="208" t="s">
        <v>512</v>
      </c>
      <c r="AV416" s="208"/>
      <c r="AW416" s="208"/>
      <c r="AX416" s="209"/>
    </row>
    <row r="417" spans="1:50" ht="18.75" hidden="1" customHeight="1">
      <c r="A417" s="865"/>
      <c r="B417" s="860"/>
      <c r="C417" s="164"/>
      <c r="D417" s="860"/>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c r="A422" s="865"/>
      <c r="B422" s="860"/>
      <c r="C422" s="164"/>
      <c r="D422" s="860"/>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c r="A427" s="865"/>
      <c r="B427" s="860"/>
      <c r="C427" s="164"/>
      <c r="D427" s="860"/>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c r="A432" s="865"/>
      <c r="B432" s="860"/>
      <c r="C432" s="164"/>
      <c r="D432" s="860"/>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c r="A437" s="865"/>
      <c r="B437" s="860"/>
      <c r="C437" s="164"/>
      <c r="D437" s="860"/>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512</v>
      </c>
      <c r="AF438" s="151"/>
      <c r="AG438" s="152" t="s">
        <v>370</v>
      </c>
      <c r="AH438" s="153"/>
      <c r="AI438" s="147"/>
      <c r="AJ438" s="147"/>
      <c r="AK438" s="147"/>
      <c r="AL438" s="148"/>
      <c r="AM438" s="147"/>
      <c r="AN438" s="147"/>
      <c r="AO438" s="147"/>
      <c r="AP438" s="148"/>
      <c r="AQ438" s="202" t="s">
        <v>512</v>
      </c>
      <c r="AR438" s="151"/>
      <c r="AS438" s="152" t="s">
        <v>370</v>
      </c>
      <c r="AT438" s="153"/>
      <c r="AU438" s="151" t="s">
        <v>512</v>
      </c>
      <c r="AV438" s="151"/>
      <c r="AW438" s="152" t="s">
        <v>313</v>
      </c>
      <c r="AX438" s="203"/>
    </row>
    <row r="439" spans="1:50" ht="22.5" customHeight="1">
      <c r="A439" s="865"/>
      <c r="B439" s="860"/>
      <c r="C439" s="164"/>
      <c r="D439" s="860"/>
      <c r="E439" s="154"/>
      <c r="F439" s="155"/>
      <c r="G439" s="130" t="s">
        <v>512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512</v>
      </c>
      <c r="AC439" s="213"/>
      <c r="AD439" s="213"/>
      <c r="AE439" s="272" t="s">
        <v>512</v>
      </c>
      <c r="AF439" s="208"/>
      <c r="AG439" s="208"/>
      <c r="AH439" s="208"/>
      <c r="AI439" s="272" t="s">
        <v>512</v>
      </c>
      <c r="AJ439" s="208"/>
      <c r="AK439" s="208"/>
      <c r="AL439" s="208"/>
      <c r="AM439" s="272" t="s">
        <v>512</v>
      </c>
      <c r="AN439" s="208"/>
      <c r="AO439" s="208"/>
      <c r="AP439" s="273"/>
      <c r="AQ439" s="272" t="s">
        <v>512</v>
      </c>
      <c r="AR439" s="208"/>
      <c r="AS439" s="208"/>
      <c r="AT439" s="273"/>
      <c r="AU439" s="208" t="s">
        <v>512</v>
      </c>
      <c r="AV439" s="208"/>
      <c r="AW439" s="208"/>
      <c r="AX439" s="209"/>
    </row>
    <row r="440" spans="1:50" ht="22.5" customHeight="1">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514</v>
      </c>
      <c r="AC440" s="207"/>
      <c r="AD440" s="207"/>
      <c r="AE440" s="272" t="s">
        <v>514</v>
      </c>
      <c r="AF440" s="208"/>
      <c r="AG440" s="208"/>
      <c r="AH440" s="273"/>
      <c r="AI440" s="272" t="s">
        <v>515</v>
      </c>
      <c r="AJ440" s="208"/>
      <c r="AK440" s="208"/>
      <c r="AL440" s="208"/>
      <c r="AM440" s="272" t="s">
        <v>512</v>
      </c>
      <c r="AN440" s="208"/>
      <c r="AO440" s="208"/>
      <c r="AP440" s="273"/>
      <c r="AQ440" s="272" t="s">
        <v>514</v>
      </c>
      <c r="AR440" s="208"/>
      <c r="AS440" s="208"/>
      <c r="AT440" s="273"/>
      <c r="AU440" s="208" t="s">
        <v>514</v>
      </c>
      <c r="AV440" s="208"/>
      <c r="AW440" s="208"/>
      <c r="AX440" s="209"/>
    </row>
    <row r="441" spans="1:50" ht="22.5" customHeight="1">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512</v>
      </c>
      <c r="AF441" s="208"/>
      <c r="AG441" s="208"/>
      <c r="AH441" s="273"/>
      <c r="AI441" s="272" t="s">
        <v>512</v>
      </c>
      <c r="AJ441" s="208"/>
      <c r="AK441" s="208"/>
      <c r="AL441" s="208"/>
      <c r="AM441" s="272" t="s">
        <v>512</v>
      </c>
      <c r="AN441" s="208"/>
      <c r="AO441" s="208"/>
      <c r="AP441" s="273"/>
      <c r="AQ441" s="272" t="s">
        <v>512</v>
      </c>
      <c r="AR441" s="208"/>
      <c r="AS441" s="208"/>
      <c r="AT441" s="273"/>
      <c r="AU441" s="208" t="s">
        <v>512</v>
      </c>
      <c r="AV441" s="208"/>
      <c r="AW441" s="208"/>
      <c r="AX441" s="209"/>
    </row>
    <row r="442" spans="1:50" ht="18.75" hidden="1" customHeight="1">
      <c r="A442" s="865"/>
      <c r="B442" s="860"/>
      <c r="C442" s="164"/>
      <c r="D442" s="860"/>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c r="A447" s="865"/>
      <c r="B447" s="860"/>
      <c r="C447" s="164"/>
      <c r="D447" s="860"/>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c r="A452" s="865"/>
      <c r="B452" s="860"/>
      <c r="C452" s="164"/>
      <c r="D452" s="860"/>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c r="A457" s="865"/>
      <c r="B457" s="860"/>
      <c r="C457" s="164"/>
      <c r="D457" s="860"/>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c r="A462" s="865"/>
      <c r="B462" s="860"/>
      <c r="C462" s="164"/>
      <c r="D462" s="860"/>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65"/>
      <c r="B463" s="860"/>
      <c r="C463" s="164"/>
      <c r="D463" s="860"/>
      <c r="E463" s="110" t="s">
        <v>513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65"/>
      <c r="B465" s="860"/>
      <c r="C465" s="164"/>
      <c r="D465" s="860"/>
      <c r="E465" s="186" t="s">
        <v>368</v>
      </c>
      <c r="F465" s="191"/>
      <c r="G465" s="780" t="s">
        <v>408</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9"/>
    </row>
    <row r="466" spans="1:50" ht="18.75" hidden="1" customHeight="1">
      <c r="A466" s="865"/>
      <c r="B466" s="860"/>
      <c r="C466" s="164"/>
      <c r="D466" s="860"/>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c r="A471" s="865"/>
      <c r="B471" s="860"/>
      <c r="C471" s="164"/>
      <c r="D471" s="860"/>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c r="A476" s="865"/>
      <c r="B476" s="860"/>
      <c r="C476" s="164"/>
      <c r="D476" s="860"/>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c r="A481" s="865"/>
      <c r="B481" s="860"/>
      <c r="C481" s="164"/>
      <c r="D481" s="860"/>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c r="A486" s="865"/>
      <c r="B486" s="860"/>
      <c r="C486" s="164"/>
      <c r="D486" s="860"/>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c r="A491" s="865"/>
      <c r="B491" s="860"/>
      <c r="C491" s="164"/>
      <c r="D491" s="860"/>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c r="A496" s="865"/>
      <c r="B496" s="860"/>
      <c r="C496" s="164"/>
      <c r="D496" s="860"/>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c r="A501" s="865"/>
      <c r="B501" s="860"/>
      <c r="C501" s="164"/>
      <c r="D501" s="860"/>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c r="A506" s="865"/>
      <c r="B506" s="860"/>
      <c r="C506" s="164"/>
      <c r="D506" s="860"/>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c r="A511" s="865"/>
      <c r="B511" s="860"/>
      <c r="C511" s="164"/>
      <c r="D511" s="860"/>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c r="A516" s="865"/>
      <c r="B516" s="860"/>
      <c r="C516" s="164"/>
      <c r="D516" s="860"/>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65"/>
      <c r="B519" s="860"/>
      <c r="C519" s="164"/>
      <c r="D519" s="860"/>
      <c r="E519" s="186" t="s">
        <v>368</v>
      </c>
      <c r="F519" s="191"/>
      <c r="G519" s="780" t="s">
        <v>408</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9"/>
    </row>
    <row r="520" spans="1:50" ht="18.75" hidden="1" customHeight="1">
      <c r="A520" s="865"/>
      <c r="B520" s="860"/>
      <c r="C520" s="164"/>
      <c r="D520" s="860"/>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c r="A525" s="865"/>
      <c r="B525" s="860"/>
      <c r="C525" s="164"/>
      <c r="D525" s="860"/>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c r="A530" s="865"/>
      <c r="B530" s="860"/>
      <c r="C530" s="164"/>
      <c r="D530" s="860"/>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c r="A535" s="865"/>
      <c r="B535" s="860"/>
      <c r="C535" s="164"/>
      <c r="D535" s="860"/>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c r="A540" s="865"/>
      <c r="B540" s="860"/>
      <c r="C540" s="164"/>
      <c r="D540" s="860"/>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c r="A545" s="865"/>
      <c r="B545" s="860"/>
      <c r="C545" s="164"/>
      <c r="D545" s="860"/>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c r="A550" s="865"/>
      <c r="B550" s="860"/>
      <c r="C550" s="164"/>
      <c r="D550" s="860"/>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c r="A555" s="865"/>
      <c r="B555" s="860"/>
      <c r="C555" s="164"/>
      <c r="D555" s="860"/>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c r="A560" s="865"/>
      <c r="B560" s="860"/>
      <c r="C560" s="164"/>
      <c r="D560" s="860"/>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c r="A565" s="865"/>
      <c r="B565" s="860"/>
      <c r="C565" s="164"/>
      <c r="D565" s="860"/>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c r="A570" s="865"/>
      <c r="B570" s="860"/>
      <c r="C570" s="164"/>
      <c r="D570" s="860"/>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65"/>
      <c r="B573" s="860"/>
      <c r="C573" s="164"/>
      <c r="D573" s="860"/>
      <c r="E573" s="186" t="s">
        <v>368</v>
      </c>
      <c r="F573" s="191"/>
      <c r="G573" s="780" t="s">
        <v>408</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9"/>
    </row>
    <row r="574" spans="1:50" ht="18.75" hidden="1" customHeight="1">
      <c r="A574" s="865"/>
      <c r="B574" s="860"/>
      <c r="C574" s="164"/>
      <c r="D574" s="860"/>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c r="A579" s="865"/>
      <c r="B579" s="860"/>
      <c r="C579" s="164"/>
      <c r="D579" s="860"/>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c r="A584" s="865"/>
      <c r="B584" s="860"/>
      <c r="C584" s="164"/>
      <c r="D584" s="860"/>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c r="A589" s="865"/>
      <c r="B589" s="860"/>
      <c r="C589" s="164"/>
      <c r="D589" s="860"/>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c r="A594" s="865"/>
      <c r="B594" s="860"/>
      <c r="C594" s="164"/>
      <c r="D594" s="860"/>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c r="A599" s="865"/>
      <c r="B599" s="860"/>
      <c r="C599" s="164"/>
      <c r="D599" s="860"/>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c r="A604" s="865"/>
      <c r="B604" s="860"/>
      <c r="C604" s="164"/>
      <c r="D604" s="860"/>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c r="A609" s="865"/>
      <c r="B609" s="860"/>
      <c r="C609" s="164"/>
      <c r="D609" s="860"/>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c r="A614" s="865"/>
      <c r="B614" s="860"/>
      <c r="C614" s="164"/>
      <c r="D614" s="860"/>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c r="A619" s="865"/>
      <c r="B619" s="860"/>
      <c r="C619" s="164"/>
      <c r="D619" s="860"/>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c r="A624" s="865"/>
      <c r="B624" s="860"/>
      <c r="C624" s="164"/>
      <c r="D624" s="860"/>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65"/>
      <c r="B627" s="860"/>
      <c r="C627" s="164"/>
      <c r="D627" s="860"/>
      <c r="E627" s="186" t="s">
        <v>368</v>
      </c>
      <c r="F627" s="191"/>
      <c r="G627" s="780" t="s">
        <v>408</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9"/>
    </row>
    <row r="628" spans="1:50" ht="18.75" hidden="1" customHeight="1">
      <c r="A628" s="865"/>
      <c r="B628" s="860"/>
      <c r="C628" s="164"/>
      <c r="D628" s="860"/>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c r="A633" s="865"/>
      <c r="B633" s="860"/>
      <c r="C633" s="164"/>
      <c r="D633" s="860"/>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c r="A638" s="865"/>
      <c r="B638" s="860"/>
      <c r="C638" s="164"/>
      <c r="D638" s="860"/>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c r="A643" s="865"/>
      <c r="B643" s="860"/>
      <c r="C643" s="164"/>
      <c r="D643" s="860"/>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c r="A648" s="865"/>
      <c r="B648" s="860"/>
      <c r="C648" s="164"/>
      <c r="D648" s="860"/>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c r="A653" s="865"/>
      <c r="B653" s="860"/>
      <c r="C653" s="164"/>
      <c r="D653" s="860"/>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c r="A658" s="865"/>
      <c r="B658" s="860"/>
      <c r="C658" s="164"/>
      <c r="D658" s="860"/>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c r="A663" s="865"/>
      <c r="B663" s="860"/>
      <c r="C663" s="164"/>
      <c r="D663" s="860"/>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c r="A668" s="865"/>
      <c r="B668" s="860"/>
      <c r="C668" s="164"/>
      <c r="D668" s="860"/>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c r="A673" s="865"/>
      <c r="B673" s="860"/>
      <c r="C673" s="164"/>
      <c r="D673" s="860"/>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c r="A678" s="865"/>
      <c r="B678" s="860"/>
      <c r="C678" s="164"/>
      <c r="D678" s="860"/>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66"/>
      <c r="B680" s="862"/>
      <c r="C680" s="861"/>
      <c r="D680" s="862"/>
      <c r="E680" s="870"/>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1"/>
    </row>
    <row r="681" spans="1:50" ht="21" customHeight="1">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8" t="s">
        <v>36</v>
      </c>
      <c r="AH682" s="245"/>
      <c r="AI682" s="245"/>
      <c r="AJ682" s="245"/>
      <c r="AK682" s="245"/>
      <c r="AL682" s="245"/>
      <c r="AM682" s="245"/>
      <c r="AN682" s="245"/>
      <c r="AO682" s="245"/>
      <c r="AP682" s="245"/>
      <c r="AQ682" s="245"/>
      <c r="AR682" s="245"/>
      <c r="AS682" s="245"/>
      <c r="AT682" s="245"/>
      <c r="AU682" s="245"/>
      <c r="AV682" s="245"/>
      <c r="AW682" s="245"/>
      <c r="AX682" s="779"/>
    </row>
    <row r="683" spans="1:50" ht="51.95" customHeight="1">
      <c r="A683" s="730" t="s">
        <v>269</v>
      </c>
      <c r="B683" s="731"/>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519</v>
      </c>
      <c r="AE683" s="256"/>
      <c r="AF683" s="256"/>
      <c r="AG683" s="248" t="s">
        <v>544</v>
      </c>
      <c r="AH683" s="249"/>
      <c r="AI683" s="249"/>
      <c r="AJ683" s="249"/>
      <c r="AK683" s="249"/>
      <c r="AL683" s="249"/>
      <c r="AM683" s="249"/>
      <c r="AN683" s="249"/>
      <c r="AO683" s="249"/>
      <c r="AP683" s="249"/>
      <c r="AQ683" s="249"/>
      <c r="AR683" s="249"/>
      <c r="AS683" s="249"/>
      <c r="AT683" s="249"/>
      <c r="AU683" s="249"/>
      <c r="AV683" s="249"/>
      <c r="AW683" s="249"/>
      <c r="AX683" s="250"/>
    </row>
    <row r="684" spans="1:50" ht="51.95" customHeight="1">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7"/>
      <c r="AD684" s="143" t="s">
        <v>519</v>
      </c>
      <c r="AE684" s="144"/>
      <c r="AF684" s="144"/>
      <c r="AG684" s="140" t="s">
        <v>545</v>
      </c>
      <c r="AH684" s="141"/>
      <c r="AI684" s="141"/>
      <c r="AJ684" s="141"/>
      <c r="AK684" s="141"/>
      <c r="AL684" s="141"/>
      <c r="AM684" s="141"/>
      <c r="AN684" s="141"/>
      <c r="AO684" s="141"/>
      <c r="AP684" s="141"/>
      <c r="AQ684" s="141"/>
      <c r="AR684" s="141"/>
      <c r="AS684" s="141"/>
      <c r="AT684" s="141"/>
      <c r="AU684" s="141"/>
      <c r="AV684" s="141"/>
      <c r="AW684" s="141"/>
      <c r="AX684" s="142"/>
    </row>
    <row r="685" spans="1:50" ht="51.95" customHeight="1">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7" t="s">
        <v>519</v>
      </c>
      <c r="AE685" s="638"/>
      <c r="AF685" s="638"/>
      <c r="AG685" s="450" t="s">
        <v>546</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c r="A686" s="503" t="s">
        <v>44</v>
      </c>
      <c r="B686" s="504"/>
      <c r="C686" s="775" t="s">
        <v>46</v>
      </c>
      <c r="D686" s="776"/>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7"/>
      <c r="AD686" s="448" t="s">
        <v>519</v>
      </c>
      <c r="AE686" s="449"/>
      <c r="AF686" s="449"/>
      <c r="AG686" s="110" t="s">
        <v>695</v>
      </c>
      <c r="AH686" s="111"/>
      <c r="AI686" s="111"/>
      <c r="AJ686" s="111"/>
      <c r="AK686" s="111"/>
      <c r="AL686" s="111"/>
      <c r="AM686" s="111"/>
      <c r="AN686" s="111"/>
      <c r="AO686" s="111"/>
      <c r="AP686" s="111"/>
      <c r="AQ686" s="111"/>
      <c r="AR686" s="111"/>
      <c r="AS686" s="111"/>
      <c r="AT686" s="111"/>
      <c r="AU686" s="111"/>
      <c r="AV686" s="111"/>
      <c r="AW686" s="111"/>
      <c r="AX686" s="112"/>
    </row>
    <row r="687" spans="1:50" ht="66.75" customHeight="1">
      <c r="A687" s="505"/>
      <c r="B687" s="506"/>
      <c r="C687" s="671"/>
      <c r="D687" s="672"/>
      <c r="E687" s="658" t="s">
        <v>486</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547</v>
      </c>
      <c r="AE687" s="144"/>
      <c r="AF687" s="519"/>
      <c r="AG687" s="450"/>
      <c r="AH687" s="133"/>
      <c r="AI687" s="133"/>
      <c r="AJ687" s="133"/>
      <c r="AK687" s="133"/>
      <c r="AL687" s="133"/>
      <c r="AM687" s="133"/>
      <c r="AN687" s="133"/>
      <c r="AO687" s="133"/>
      <c r="AP687" s="133"/>
      <c r="AQ687" s="133"/>
      <c r="AR687" s="133"/>
      <c r="AS687" s="133"/>
      <c r="AT687" s="133"/>
      <c r="AU687" s="133"/>
      <c r="AV687" s="133"/>
      <c r="AW687" s="133"/>
      <c r="AX687" s="451"/>
    </row>
    <row r="688" spans="1:50" ht="45.75" customHeight="1">
      <c r="A688" s="505"/>
      <c r="B688" s="506"/>
      <c r="C688" s="673"/>
      <c r="D688" s="674"/>
      <c r="E688" s="661" t="s">
        <v>487</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547</v>
      </c>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c r="A689" s="505"/>
      <c r="B689" s="507"/>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548</v>
      </c>
      <c r="AE689" s="421"/>
      <c r="AF689" s="421"/>
      <c r="AG689" s="627" t="s">
        <v>549</v>
      </c>
      <c r="AH689" s="628"/>
      <c r="AI689" s="628"/>
      <c r="AJ689" s="628"/>
      <c r="AK689" s="628"/>
      <c r="AL689" s="628"/>
      <c r="AM689" s="628"/>
      <c r="AN689" s="628"/>
      <c r="AO689" s="628"/>
      <c r="AP689" s="628"/>
      <c r="AQ689" s="628"/>
      <c r="AR689" s="628"/>
      <c r="AS689" s="628"/>
      <c r="AT689" s="628"/>
      <c r="AU689" s="628"/>
      <c r="AV689" s="628"/>
      <c r="AW689" s="628"/>
      <c r="AX689" s="629"/>
    </row>
    <row r="690" spans="1:64" ht="41.25" customHeight="1">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550</v>
      </c>
      <c r="AH690" s="141"/>
      <c r="AI690" s="141"/>
      <c r="AJ690" s="141"/>
      <c r="AK690" s="141"/>
      <c r="AL690" s="141"/>
      <c r="AM690" s="141"/>
      <c r="AN690" s="141"/>
      <c r="AO690" s="141"/>
      <c r="AP690" s="141"/>
      <c r="AQ690" s="141"/>
      <c r="AR690" s="141"/>
      <c r="AS690" s="141"/>
      <c r="AT690" s="141"/>
      <c r="AU690" s="141"/>
      <c r="AV690" s="141"/>
      <c r="AW690" s="141"/>
      <c r="AX690" s="142"/>
    </row>
    <row r="691" spans="1:64" ht="42.75" customHeight="1">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519</v>
      </c>
      <c r="AE691" s="144"/>
      <c r="AF691" s="144"/>
      <c r="AG691" s="140" t="s">
        <v>551</v>
      </c>
      <c r="AH691" s="141"/>
      <c r="AI691" s="141"/>
      <c r="AJ691" s="141"/>
      <c r="AK691" s="141"/>
      <c r="AL691" s="141"/>
      <c r="AM691" s="141"/>
      <c r="AN691" s="141"/>
      <c r="AO691" s="141"/>
      <c r="AP691" s="141"/>
      <c r="AQ691" s="141"/>
      <c r="AR691" s="141"/>
      <c r="AS691" s="141"/>
      <c r="AT691" s="141"/>
      <c r="AU691" s="141"/>
      <c r="AV691" s="141"/>
      <c r="AW691" s="141"/>
      <c r="AX691" s="142"/>
    </row>
    <row r="692" spans="1:64" ht="43.5" customHeight="1">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519</v>
      </c>
      <c r="AE692" s="144"/>
      <c r="AF692" s="144"/>
      <c r="AG692" s="140" t="s">
        <v>552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7" t="s">
        <v>548</v>
      </c>
      <c r="AE693" s="638"/>
      <c r="AF693" s="638"/>
      <c r="AG693" s="692" t="s">
        <v>549</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46.5" customHeight="1">
      <c r="A694" s="508"/>
      <c r="B694" s="509"/>
      <c r="C694" s="510" t="s">
        <v>494</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89" t="s">
        <v>519</v>
      </c>
      <c r="AE694" s="690"/>
      <c r="AF694" s="691"/>
      <c r="AG694" s="684" t="s">
        <v>553</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27.75" customHeight="1">
      <c r="A695" s="503" t="s">
        <v>45</v>
      </c>
      <c r="B695" s="642"/>
      <c r="C695" s="643" t="s">
        <v>495</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519</v>
      </c>
      <c r="AE695" s="421"/>
      <c r="AF695" s="655"/>
      <c r="AG695" s="627" t="s">
        <v>554</v>
      </c>
      <c r="AH695" s="628"/>
      <c r="AI695" s="628"/>
      <c r="AJ695" s="628"/>
      <c r="AK695" s="628"/>
      <c r="AL695" s="628"/>
      <c r="AM695" s="628"/>
      <c r="AN695" s="628"/>
      <c r="AO695" s="628"/>
      <c r="AP695" s="628"/>
      <c r="AQ695" s="628"/>
      <c r="AR695" s="628"/>
      <c r="AS695" s="628"/>
      <c r="AT695" s="628"/>
      <c r="AU695" s="628"/>
      <c r="AV695" s="628"/>
      <c r="AW695" s="628"/>
      <c r="AX695" s="629"/>
    </row>
    <row r="696" spans="1:64" ht="38.25" customHeight="1">
      <c r="A696" s="505"/>
      <c r="B696" s="507"/>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8" t="s">
        <v>519</v>
      </c>
      <c r="AE696" s="489"/>
      <c r="AF696" s="489"/>
      <c r="AG696" s="140" t="s">
        <v>555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c r="A697" s="505"/>
      <c r="B697" s="507"/>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556</v>
      </c>
      <c r="AH697" s="141"/>
      <c r="AI697" s="141"/>
      <c r="AJ697" s="141"/>
      <c r="AK697" s="141"/>
      <c r="AL697" s="141"/>
      <c r="AM697" s="141"/>
      <c r="AN697" s="141"/>
      <c r="AO697" s="141"/>
      <c r="AP697" s="141"/>
      <c r="AQ697" s="141"/>
      <c r="AR697" s="141"/>
      <c r="AS697" s="141"/>
      <c r="AT697" s="141"/>
      <c r="AU697" s="141"/>
      <c r="AV697" s="141"/>
      <c r="AW697" s="141"/>
      <c r="AX697" s="142"/>
    </row>
    <row r="698" spans="1:64" ht="41.25" customHeight="1">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557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548</v>
      </c>
      <c r="AE699" s="421"/>
      <c r="AF699" s="421"/>
      <c r="AG699" s="110" t="s">
        <v>558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33"/>
      <c r="B700" s="634"/>
      <c r="C700" s="667" t="s">
        <v>70</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c r="A701" s="633"/>
      <c r="B701" s="634"/>
      <c r="C701" s="252" t="s">
        <v>558</v>
      </c>
      <c r="D701" s="253"/>
      <c r="E701" s="253"/>
      <c r="F701" s="253"/>
      <c r="G701" s="253"/>
      <c r="H701" s="253"/>
      <c r="I701" s="253"/>
      <c r="J701" s="253"/>
      <c r="K701" s="253"/>
      <c r="L701" s="253"/>
      <c r="M701" s="253"/>
      <c r="N701" s="253"/>
      <c r="O701" s="254"/>
      <c r="P701" s="452" t="s">
        <v>560</v>
      </c>
      <c r="Q701" s="452"/>
      <c r="R701" s="452"/>
      <c r="S701" s="453"/>
      <c r="T701" s="454" t="s">
        <v>559</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c r="A702" s="633"/>
      <c r="B702" s="634"/>
      <c r="C702" s="252" t="s">
        <v>559</v>
      </c>
      <c r="D702" s="253"/>
      <c r="E702" s="253"/>
      <c r="F702" s="253"/>
      <c r="G702" s="253"/>
      <c r="H702" s="253"/>
      <c r="I702" s="253"/>
      <c r="J702" s="253"/>
      <c r="K702" s="253"/>
      <c r="L702" s="253"/>
      <c r="M702" s="253"/>
      <c r="N702" s="253"/>
      <c r="O702" s="254"/>
      <c r="P702" s="452" t="s">
        <v>559</v>
      </c>
      <c r="Q702" s="452"/>
      <c r="R702" s="452"/>
      <c r="S702" s="453"/>
      <c r="T702" s="454" t="s">
        <v>560</v>
      </c>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c r="A703" s="633"/>
      <c r="B703" s="634"/>
      <c r="C703" s="252" t="s">
        <v>558</v>
      </c>
      <c r="D703" s="253"/>
      <c r="E703" s="253"/>
      <c r="F703" s="253"/>
      <c r="G703" s="253"/>
      <c r="H703" s="253"/>
      <c r="I703" s="253"/>
      <c r="J703" s="253"/>
      <c r="K703" s="253"/>
      <c r="L703" s="253"/>
      <c r="M703" s="253"/>
      <c r="N703" s="253"/>
      <c r="O703" s="254"/>
      <c r="P703" s="452" t="s">
        <v>561</v>
      </c>
      <c r="Q703" s="452"/>
      <c r="R703" s="452"/>
      <c r="S703" s="453"/>
      <c r="T703" s="454" t="s">
        <v>558</v>
      </c>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c r="A704" s="633"/>
      <c r="B704" s="634"/>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c r="A705" s="635"/>
      <c r="B705" s="636"/>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48.75" customHeight="1">
      <c r="A706" s="503" t="s">
        <v>54</v>
      </c>
      <c r="B706" s="679"/>
      <c r="C706" s="456" t="s">
        <v>60</v>
      </c>
      <c r="D706" s="457"/>
      <c r="E706" s="457"/>
      <c r="F706" s="458"/>
      <c r="G706" s="473" t="s">
        <v>562</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48.75" customHeight="1" thickBot="1">
      <c r="A707" s="680"/>
      <c r="B707" s="681"/>
      <c r="C707" s="468" t="s">
        <v>64</v>
      </c>
      <c r="D707" s="469"/>
      <c r="E707" s="469"/>
      <c r="F707" s="470"/>
      <c r="G707" s="471" t="s">
        <v>694</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30" customHeight="1" thickBot="1">
      <c r="A709" s="497" t="s">
        <v>701</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73.5" customHeight="1" thickBot="1">
      <c r="A711" s="676" t="s">
        <v>265</v>
      </c>
      <c r="B711" s="677"/>
      <c r="C711" s="677"/>
      <c r="D711" s="677"/>
      <c r="E711" s="678"/>
      <c r="F711" s="620" t="s">
        <v>698</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70.5" customHeight="1" thickBot="1">
      <c r="A713" s="530" t="s">
        <v>699</v>
      </c>
      <c r="B713" s="531"/>
      <c r="C713" s="531"/>
      <c r="D713" s="531"/>
      <c r="E713" s="532"/>
      <c r="F713" s="500" t="s">
        <v>702</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21" customHeight="1" thickBot="1">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c r="A717" s="683" t="s">
        <v>460</v>
      </c>
      <c r="B717" s="438"/>
      <c r="C717" s="438"/>
      <c r="D717" s="438"/>
      <c r="E717" s="438"/>
      <c r="F717" s="438"/>
      <c r="G717" s="435" t="s">
        <v>654</v>
      </c>
      <c r="H717" s="436"/>
      <c r="I717" s="436"/>
      <c r="J717" s="436"/>
      <c r="K717" s="436"/>
      <c r="L717" s="436"/>
      <c r="M717" s="436"/>
      <c r="N717" s="436"/>
      <c r="O717" s="436"/>
      <c r="P717" s="436"/>
      <c r="Q717" s="438" t="s">
        <v>375</v>
      </c>
      <c r="R717" s="438"/>
      <c r="S717" s="438"/>
      <c r="T717" s="438"/>
      <c r="U717" s="438"/>
      <c r="V717" s="438"/>
      <c r="W717" s="461" t="s">
        <v>652</v>
      </c>
      <c r="X717" s="436"/>
      <c r="Y717" s="436"/>
      <c r="Z717" s="436"/>
      <c r="AA717" s="436"/>
      <c r="AB717" s="436"/>
      <c r="AC717" s="436"/>
      <c r="AD717" s="436"/>
      <c r="AE717" s="436"/>
      <c r="AF717" s="436"/>
      <c r="AG717" s="438" t="s">
        <v>376</v>
      </c>
      <c r="AH717" s="438"/>
      <c r="AI717" s="438"/>
      <c r="AJ717" s="438"/>
      <c r="AK717" s="438"/>
      <c r="AL717" s="438"/>
      <c r="AM717" s="461" t="s">
        <v>653</v>
      </c>
      <c r="AN717" s="436"/>
      <c r="AO717" s="436"/>
      <c r="AP717" s="436"/>
      <c r="AQ717" s="436"/>
      <c r="AR717" s="436"/>
      <c r="AS717" s="436"/>
      <c r="AT717" s="436"/>
      <c r="AU717" s="436"/>
      <c r="AV717" s="436"/>
      <c r="AW717" s="60"/>
      <c r="AX717" s="61"/>
    </row>
    <row r="718" spans="1:50" ht="19.899999999999999" customHeight="1" thickBot="1">
      <c r="A718" s="520" t="s">
        <v>377</v>
      </c>
      <c r="B718" s="496"/>
      <c r="C718" s="496"/>
      <c r="D718" s="496"/>
      <c r="E718" s="496"/>
      <c r="F718" s="496"/>
      <c r="G718" s="437">
        <v>106</v>
      </c>
      <c r="H718" s="437"/>
      <c r="I718" s="437"/>
      <c r="J718" s="437"/>
      <c r="K718" s="437"/>
      <c r="L718" s="437"/>
      <c r="M718" s="437"/>
      <c r="N718" s="437"/>
      <c r="O718" s="437"/>
      <c r="P718" s="437"/>
      <c r="Q718" s="496" t="s">
        <v>378</v>
      </c>
      <c r="R718" s="496"/>
      <c r="S718" s="496"/>
      <c r="T718" s="496"/>
      <c r="U718" s="496"/>
      <c r="V718" s="496"/>
      <c r="W718" s="606">
        <v>111</v>
      </c>
      <c r="X718" s="606"/>
      <c r="Y718" s="606"/>
      <c r="Z718" s="606"/>
      <c r="AA718" s="606"/>
      <c r="AB718" s="606"/>
      <c r="AC718" s="606"/>
      <c r="AD718" s="606"/>
      <c r="AE718" s="606"/>
      <c r="AF718" s="606"/>
      <c r="AG718" s="496" t="s">
        <v>379</v>
      </c>
      <c r="AH718" s="496"/>
      <c r="AI718" s="496"/>
      <c r="AJ718" s="496"/>
      <c r="AK718" s="496"/>
      <c r="AL718" s="496"/>
      <c r="AM718" s="459" t="s">
        <v>677</v>
      </c>
      <c r="AN718" s="460"/>
      <c r="AO718" s="460"/>
      <c r="AP718" s="460"/>
      <c r="AQ718" s="460"/>
      <c r="AR718" s="460"/>
      <c r="AS718" s="460"/>
      <c r="AT718" s="460"/>
      <c r="AU718" s="460"/>
      <c r="AV718" s="460"/>
      <c r="AW718" s="62"/>
      <c r="AX718" s="63"/>
    </row>
    <row r="719" spans="1:50" ht="23.65" customHeight="1">
      <c r="A719" s="597" t="s">
        <v>27</v>
      </c>
      <c r="B719" s="598"/>
      <c r="C719" s="598"/>
      <c r="D719" s="598"/>
      <c r="E719" s="598"/>
      <c r="F719" s="599"/>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12.5" customHeight="1" thickBot="1">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90" t="s">
        <v>32</v>
      </c>
      <c r="B758" s="491"/>
      <c r="C758" s="491"/>
      <c r="D758" s="491"/>
      <c r="E758" s="491"/>
      <c r="F758" s="492"/>
      <c r="G758" s="480" t="s">
        <v>563</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564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0"/>
    </row>
    <row r="759" spans="1:50" ht="24.75" customHeight="1">
      <c r="A759" s="493"/>
      <c r="B759" s="494"/>
      <c r="C759" s="494"/>
      <c r="D759" s="494"/>
      <c r="E759" s="494"/>
      <c r="F759" s="495"/>
      <c r="G759" s="456"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5"/>
      <c r="AC759" s="456"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c r="A760" s="493"/>
      <c r="B760" s="494"/>
      <c r="C760" s="494"/>
      <c r="D760" s="494"/>
      <c r="E760" s="494"/>
      <c r="F760" s="495"/>
      <c r="G760" s="527" t="s">
        <v>571</v>
      </c>
      <c r="H760" s="528"/>
      <c r="I760" s="528"/>
      <c r="J760" s="528"/>
      <c r="K760" s="529"/>
      <c r="L760" s="521" t="s">
        <v>578</v>
      </c>
      <c r="M760" s="522"/>
      <c r="N760" s="522"/>
      <c r="O760" s="522"/>
      <c r="P760" s="522"/>
      <c r="Q760" s="522"/>
      <c r="R760" s="522"/>
      <c r="S760" s="522"/>
      <c r="T760" s="522"/>
      <c r="U760" s="522"/>
      <c r="V760" s="522"/>
      <c r="W760" s="522"/>
      <c r="X760" s="523"/>
      <c r="Y760" s="483">
        <v>9.9</v>
      </c>
      <c r="Z760" s="484"/>
      <c r="AA760" s="484"/>
      <c r="AB760" s="682"/>
      <c r="AC760" s="527" t="s">
        <v>575</v>
      </c>
      <c r="AD760" s="528"/>
      <c r="AE760" s="528"/>
      <c r="AF760" s="528"/>
      <c r="AG760" s="529"/>
      <c r="AH760" s="521" t="s">
        <v>665</v>
      </c>
      <c r="AI760" s="522"/>
      <c r="AJ760" s="522"/>
      <c r="AK760" s="522"/>
      <c r="AL760" s="522"/>
      <c r="AM760" s="522"/>
      <c r="AN760" s="522"/>
      <c r="AO760" s="522"/>
      <c r="AP760" s="522"/>
      <c r="AQ760" s="522"/>
      <c r="AR760" s="522"/>
      <c r="AS760" s="522"/>
      <c r="AT760" s="523"/>
      <c r="AU760" s="483">
        <v>4.8</v>
      </c>
      <c r="AV760" s="484"/>
      <c r="AW760" s="484"/>
      <c r="AX760" s="485"/>
    </row>
    <row r="761" spans="1:50" ht="24.75" customHeight="1">
      <c r="A761" s="493"/>
      <c r="B761" s="494"/>
      <c r="C761" s="494"/>
      <c r="D761" s="494"/>
      <c r="E761" s="494"/>
      <c r="F761" s="495"/>
      <c r="G761" s="428" t="s">
        <v>572</v>
      </c>
      <c r="H761" s="429"/>
      <c r="I761" s="429"/>
      <c r="J761" s="429"/>
      <c r="K761" s="430"/>
      <c r="L761" s="422" t="s">
        <v>579</v>
      </c>
      <c r="M761" s="423"/>
      <c r="N761" s="423"/>
      <c r="O761" s="423"/>
      <c r="P761" s="423"/>
      <c r="Q761" s="423"/>
      <c r="R761" s="423"/>
      <c r="S761" s="423"/>
      <c r="T761" s="423"/>
      <c r="U761" s="423"/>
      <c r="V761" s="423"/>
      <c r="W761" s="423"/>
      <c r="X761" s="424"/>
      <c r="Y761" s="425">
        <v>0.3</v>
      </c>
      <c r="Z761" s="426"/>
      <c r="AA761" s="426"/>
      <c r="AB761" s="434"/>
      <c r="AC761" s="428" t="s">
        <v>571</v>
      </c>
      <c r="AD761" s="429"/>
      <c r="AE761" s="429"/>
      <c r="AF761" s="429"/>
      <c r="AG761" s="430"/>
      <c r="AH761" s="422" t="s">
        <v>664</v>
      </c>
      <c r="AI761" s="423"/>
      <c r="AJ761" s="423"/>
      <c r="AK761" s="423"/>
      <c r="AL761" s="423"/>
      <c r="AM761" s="423"/>
      <c r="AN761" s="423"/>
      <c r="AO761" s="423"/>
      <c r="AP761" s="423"/>
      <c r="AQ761" s="423"/>
      <c r="AR761" s="423"/>
      <c r="AS761" s="423"/>
      <c r="AT761" s="424"/>
      <c r="AU761" s="425">
        <v>4.0999999999999996</v>
      </c>
      <c r="AV761" s="426"/>
      <c r="AW761" s="426"/>
      <c r="AX761" s="427"/>
    </row>
    <row r="762" spans="1:50" ht="24.75" customHeight="1">
      <c r="A762" s="493"/>
      <c r="B762" s="494"/>
      <c r="C762" s="494"/>
      <c r="D762" s="494"/>
      <c r="E762" s="494"/>
      <c r="F762" s="495"/>
      <c r="G762" s="428" t="s">
        <v>573</v>
      </c>
      <c r="H762" s="429"/>
      <c r="I762" s="429"/>
      <c r="J762" s="429"/>
      <c r="K762" s="430"/>
      <c r="L762" s="422" t="s">
        <v>580</v>
      </c>
      <c r="M762" s="423"/>
      <c r="N762" s="423"/>
      <c r="O762" s="423"/>
      <c r="P762" s="423"/>
      <c r="Q762" s="423"/>
      <c r="R762" s="423"/>
      <c r="S762" s="423"/>
      <c r="T762" s="423"/>
      <c r="U762" s="423"/>
      <c r="V762" s="423"/>
      <c r="W762" s="423"/>
      <c r="X762" s="424"/>
      <c r="Y762" s="425">
        <v>0.2</v>
      </c>
      <c r="Z762" s="426"/>
      <c r="AA762" s="426"/>
      <c r="AB762" s="434"/>
      <c r="AC762" s="428" t="s">
        <v>585</v>
      </c>
      <c r="AD762" s="429"/>
      <c r="AE762" s="429"/>
      <c r="AF762" s="429"/>
      <c r="AG762" s="430"/>
      <c r="AH762" s="422" t="s">
        <v>589</v>
      </c>
      <c r="AI762" s="423"/>
      <c r="AJ762" s="423"/>
      <c r="AK762" s="423"/>
      <c r="AL762" s="423"/>
      <c r="AM762" s="423"/>
      <c r="AN762" s="423"/>
      <c r="AO762" s="423"/>
      <c r="AP762" s="423"/>
      <c r="AQ762" s="423"/>
      <c r="AR762" s="423"/>
      <c r="AS762" s="423"/>
      <c r="AT762" s="424"/>
      <c r="AU762" s="425">
        <v>3.1</v>
      </c>
      <c r="AV762" s="426"/>
      <c r="AW762" s="426"/>
      <c r="AX762" s="427"/>
    </row>
    <row r="763" spans="1:50" ht="24.75" customHeight="1">
      <c r="A763" s="493"/>
      <c r="B763" s="494"/>
      <c r="C763" s="494"/>
      <c r="D763" s="494"/>
      <c r="E763" s="494"/>
      <c r="F763" s="495"/>
      <c r="G763" s="428" t="s">
        <v>575</v>
      </c>
      <c r="H763" s="429"/>
      <c r="I763" s="429"/>
      <c r="J763" s="429"/>
      <c r="K763" s="430"/>
      <c r="L763" s="422" t="s">
        <v>581</v>
      </c>
      <c r="M763" s="423"/>
      <c r="N763" s="423"/>
      <c r="O763" s="423"/>
      <c r="P763" s="423"/>
      <c r="Q763" s="423"/>
      <c r="R763" s="423"/>
      <c r="S763" s="423"/>
      <c r="T763" s="423"/>
      <c r="U763" s="423"/>
      <c r="V763" s="423"/>
      <c r="W763" s="423"/>
      <c r="X763" s="424"/>
      <c r="Y763" s="425">
        <v>0.3</v>
      </c>
      <c r="Z763" s="426"/>
      <c r="AA763" s="426"/>
      <c r="AB763" s="434"/>
      <c r="AC763" s="428" t="s">
        <v>584</v>
      </c>
      <c r="AD763" s="429"/>
      <c r="AE763" s="429"/>
      <c r="AF763" s="429"/>
      <c r="AG763" s="430"/>
      <c r="AH763" s="422" t="s">
        <v>587</v>
      </c>
      <c r="AI763" s="423"/>
      <c r="AJ763" s="423"/>
      <c r="AK763" s="423"/>
      <c r="AL763" s="423"/>
      <c r="AM763" s="423"/>
      <c r="AN763" s="423"/>
      <c r="AO763" s="423"/>
      <c r="AP763" s="423"/>
      <c r="AQ763" s="423"/>
      <c r="AR763" s="423"/>
      <c r="AS763" s="423"/>
      <c r="AT763" s="424"/>
      <c r="AU763" s="425">
        <v>1.9</v>
      </c>
      <c r="AV763" s="426"/>
      <c r="AW763" s="426"/>
      <c r="AX763" s="427"/>
    </row>
    <row r="764" spans="1:50" ht="24.75" customHeight="1">
      <c r="A764" s="493"/>
      <c r="B764" s="494"/>
      <c r="C764" s="494"/>
      <c r="D764" s="494"/>
      <c r="E764" s="494"/>
      <c r="F764" s="495"/>
      <c r="G764" s="428" t="s">
        <v>576</v>
      </c>
      <c r="H764" s="429"/>
      <c r="I764" s="429"/>
      <c r="J764" s="429"/>
      <c r="K764" s="430"/>
      <c r="L764" s="422" t="s">
        <v>580</v>
      </c>
      <c r="M764" s="423"/>
      <c r="N764" s="423"/>
      <c r="O764" s="423"/>
      <c r="P764" s="423"/>
      <c r="Q764" s="423"/>
      <c r="R764" s="423"/>
      <c r="S764" s="423"/>
      <c r="T764" s="423"/>
      <c r="U764" s="423"/>
      <c r="V764" s="423"/>
      <c r="W764" s="423"/>
      <c r="X764" s="424"/>
      <c r="Y764" s="425">
        <v>0.3</v>
      </c>
      <c r="Z764" s="426"/>
      <c r="AA764" s="426"/>
      <c r="AB764" s="434"/>
      <c r="AC764" s="428" t="s">
        <v>572</v>
      </c>
      <c r="AD764" s="429"/>
      <c r="AE764" s="429"/>
      <c r="AF764" s="429"/>
      <c r="AG764" s="430"/>
      <c r="AH764" s="422" t="s">
        <v>663</v>
      </c>
      <c r="AI764" s="423"/>
      <c r="AJ764" s="423"/>
      <c r="AK764" s="423"/>
      <c r="AL764" s="423"/>
      <c r="AM764" s="423"/>
      <c r="AN764" s="423"/>
      <c r="AO764" s="423"/>
      <c r="AP764" s="423"/>
      <c r="AQ764" s="423"/>
      <c r="AR764" s="423"/>
      <c r="AS764" s="423"/>
      <c r="AT764" s="424"/>
      <c r="AU764" s="425">
        <v>1.2</v>
      </c>
      <c r="AV764" s="426"/>
      <c r="AW764" s="426"/>
      <c r="AX764" s="427"/>
    </row>
    <row r="765" spans="1:50" ht="24.75" customHeight="1">
      <c r="A765" s="493"/>
      <c r="B765" s="494"/>
      <c r="C765" s="494"/>
      <c r="D765" s="494"/>
      <c r="E765" s="494"/>
      <c r="F765" s="495"/>
      <c r="G765" s="428" t="s">
        <v>577</v>
      </c>
      <c r="H765" s="429"/>
      <c r="I765" s="429"/>
      <c r="J765" s="429"/>
      <c r="K765" s="430"/>
      <c r="L765" s="422" t="s">
        <v>583</v>
      </c>
      <c r="M765" s="423"/>
      <c r="N765" s="423"/>
      <c r="O765" s="423"/>
      <c r="P765" s="423"/>
      <c r="Q765" s="423"/>
      <c r="R765" s="423"/>
      <c r="S765" s="423"/>
      <c r="T765" s="423"/>
      <c r="U765" s="423"/>
      <c r="V765" s="423"/>
      <c r="W765" s="423"/>
      <c r="X765" s="424"/>
      <c r="Y765" s="425">
        <v>2.8</v>
      </c>
      <c r="Z765" s="426"/>
      <c r="AA765" s="426"/>
      <c r="AB765" s="434"/>
      <c r="AC765" s="428" t="s">
        <v>576</v>
      </c>
      <c r="AD765" s="429"/>
      <c r="AE765" s="429"/>
      <c r="AF765" s="429"/>
      <c r="AG765" s="430"/>
      <c r="AH765" s="422" t="s">
        <v>588</v>
      </c>
      <c r="AI765" s="423"/>
      <c r="AJ765" s="423"/>
      <c r="AK765" s="423"/>
      <c r="AL765" s="423"/>
      <c r="AM765" s="423"/>
      <c r="AN765" s="423"/>
      <c r="AO765" s="423"/>
      <c r="AP765" s="423"/>
      <c r="AQ765" s="423"/>
      <c r="AR765" s="423"/>
      <c r="AS765" s="423"/>
      <c r="AT765" s="424"/>
      <c r="AU765" s="425">
        <v>0.9</v>
      </c>
      <c r="AV765" s="426"/>
      <c r="AW765" s="426"/>
      <c r="AX765" s="427"/>
    </row>
    <row r="766" spans="1:50" ht="24.75" customHeight="1">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t="s">
        <v>586</v>
      </c>
      <c r="AD766" s="429"/>
      <c r="AE766" s="429"/>
      <c r="AF766" s="429"/>
      <c r="AG766" s="430"/>
      <c r="AH766" s="422" t="s">
        <v>590</v>
      </c>
      <c r="AI766" s="423"/>
      <c r="AJ766" s="423"/>
      <c r="AK766" s="423"/>
      <c r="AL766" s="423"/>
      <c r="AM766" s="423"/>
      <c r="AN766" s="423"/>
      <c r="AO766" s="423"/>
      <c r="AP766" s="423"/>
      <c r="AQ766" s="423"/>
      <c r="AR766" s="423"/>
      <c r="AS766" s="423"/>
      <c r="AT766" s="424"/>
      <c r="AU766" s="425">
        <v>0.9</v>
      </c>
      <c r="AV766" s="426"/>
      <c r="AW766" s="426"/>
      <c r="AX766" s="427"/>
    </row>
    <row r="767" spans="1:50" ht="24.75" customHeight="1">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t="s">
        <v>662</v>
      </c>
      <c r="AD767" s="429"/>
      <c r="AE767" s="429"/>
      <c r="AF767" s="429"/>
      <c r="AG767" s="430"/>
      <c r="AH767" s="422" t="s">
        <v>661</v>
      </c>
      <c r="AI767" s="423"/>
      <c r="AJ767" s="423"/>
      <c r="AK767" s="423"/>
      <c r="AL767" s="423"/>
      <c r="AM767" s="423"/>
      <c r="AN767" s="423"/>
      <c r="AO767" s="423"/>
      <c r="AP767" s="423"/>
      <c r="AQ767" s="423"/>
      <c r="AR767" s="423"/>
      <c r="AS767" s="423"/>
      <c r="AT767" s="424"/>
      <c r="AU767" s="425">
        <v>0.5</v>
      </c>
      <c r="AV767" s="426"/>
      <c r="AW767" s="426"/>
      <c r="AX767" s="427"/>
    </row>
    <row r="768" spans="1:50" ht="24.75" customHeight="1">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t="s">
        <v>574</v>
      </c>
      <c r="AD768" s="429"/>
      <c r="AE768" s="429"/>
      <c r="AF768" s="429"/>
      <c r="AG768" s="430"/>
      <c r="AH768" s="422" t="s">
        <v>582</v>
      </c>
      <c r="AI768" s="423"/>
      <c r="AJ768" s="423"/>
      <c r="AK768" s="423"/>
      <c r="AL768" s="423"/>
      <c r="AM768" s="423"/>
      <c r="AN768" s="423"/>
      <c r="AO768" s="423"/>
      <c r="AP768" s="423"/>
      <c r="AQ768" s="423"/>
      <c r="AR768" s="423"/>
      <c r="AS768" s="423"/>
      <c r="AT768" s="424"/>
      <c r="AU768" s="425">
        <v>0.2</v>
      </c>
      <c r="AV768" s="426"/>
      <c r="AW768" s="426"/>
      <c r="AX768" s="427"/>
    </row>
    <row r="769" spans="1:50" ht="24.75" customHeight="1">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t="s">
        <v>577</v>
      </c>
      <c r="AD769" s="429"/>
      <c r="AE769" s="429"/>
      <c r="AF769" s="429"/>
      <c r="AG769" s="430"/>
      <c r="AH769" s="422" t="s">
        <v>591</v>
      </c>
      <c r="AI769" s="423"/>
      <c r="AJ769" s="423"/>
      <c r="AK769" s="423"/>
      <c r="AL769" s="423"/>
      <c r="AM769" s="423"/>
      <c r="AN769" s="423"/>
      <c r="AO769" s="423"/>
      <c r="AP769" s="423"/>
      <c r="AQ769" s="423"/>
      <c r="AR769" s="423"/>
      <c r="AS769" s="423"/>
      <c r="AT769" s="424"/>
      <c r="AU769" s="425">
        <v>4.0999999999999996</v>
      </c>
      <c r="AV769" s="426"/>
      <c r="AW769" s="426"/>
      <c r="AX769" s="427"/>
    </row>
    <row r="770" spans="1:50" ht="24.75" customHeight="1" thickBot="1">
      <c r="A770" s="493"/>
      <c r="B770" s="494"/>
      <c r="C770" s="494"/>
      <c r="D770" s="494"/>
      <c r="E770" s="494"/>
      <c r="F770" s="495"/>
      <c r="G770" s="700" t="s">
        <v>22</v>
      </c>
      <c r="H770" s="701"/>
      <c r="I770" s="701"/>
      <c r="J770" s="701"/>
      <c r="K770" s="701"/>
      <c r="L770" s="702"/>
      <c r="M770" s="703"/>
      <c r="N770" s="703"/>
      <c r="O770" s="703"/>
      <c r="P770" s="703"/>
      <c r="Q770" s="703"/>
      <c r="R770" s="703"/>
      <c r="S770" s="703"/>
      <c r="T770" s="703"/>
      <c r="U770" s="703"/>
      <c r="V770" s="703"/>
      <c r="W770" s="703"/>
      <c r="X770" s="704"/>
      <c r="Y770" s="705">
        <f>SUM(Y760:AB769)</f>
        <v>13.8</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21.699999999999996</v>
      </c>
      <c r="AV770" s="706"/>
      <c r="AW770" s="706"/>
      <c r="AX770" s="708"/>
    </row>
    <row r="771" spans="1:50" ht="30" customHeight="1">
      <c r="A771" s="493"/>
      <c r="B771" s="494"/>
      <c r="C771" s="494"/>
      <c r="D771" s="494"/>
      <c r="E771" s="494"/>
      <c r="F771" s="495"/>
      <c r="G771" s="480" t="s">
        <v>565</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566</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0"/>
    </row>
    <row r="772" spans="1:50" ht="25.5" customHeight="1">
      <c r="A772" s="493"/>
      <c r="B772" s="494"/>
      <c r="C772" s="494"/>
      <c r="D772" s="494"/>
      <c r="E772" s="494"/>
      <c r="F772" s="495"/>
      <c r="G772" s="456"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5"/>
      <c r="AC772" s="456"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c r="A773" s="493"/>
      <c r="B773" s="494"/>
      <c r="C773" s="494"/>
      <c r="D773" s="494"/>
      <c r="E773" s="494"/>
      <c r="F773" s="495"/>
      <c r="G773" s="527" t="s">
        <v>657</v>
      </c>
      <c r="H773" s="528"/>
      <c r="I773" s="528"/>
      <c r="J773" s="528"/>
      <c r="K773" s="529"/>
      <c r="L773" s="521" t="s">
        <v>658</v>
      </c>
      <c r="M773" s="522"/>
      <c r="N773" s="522"/>
      <c r="O773" s="522"/>
      <c r="P773" s="522"/>
      <c r="Q773" s="522"/>
      <c r="R773" s="522"/>
      <c r="S773" s="522"/>
      <c r="T773" s="522"/>
      <c r="U773" s="522"/>
      <c r="V773" s="522"/>
      <c r="W773" s="522"/>
      <c r="X773" s="523"/>
      <c r="Y773" s="483">
        <v>9.5</v>
      </c>
      <c r="Z773" s="484"/>
      <c r="AA773" s="484"/>
      <c r="AB773" s="682"/>
      <c r="AC773" s="527" t="s">
        <v>571</v>
      </c>
      <c r="AD773" s="528"/>
      <c r="AE773" s="528"/>
      <c r="AF773" s="528"/>
      <c r="AG773" s="529"/>
      <c r="AH773" s="521" t="s">
        <v>595</v>
      </c>
      <c r="AI773" s="522"/>
      <c r="AJ773" s="522"/>
      <c r="AK773" s="522"/>
      <c r="AL773" s="522"/>
      <c r="AM773" s="522"/>
      <c r="AN773" s="522"/>
      <c r="AO773" s="522"/>
      <c r="AP773" s="522"/>
      <c r="AQ773" s="522"/>
      <c r="AR773" s="522"/>
      <c r="AS773" s="522"/>
      <c r="AT773" s="523"/>
      <c r="AU773" s="483">
        <v>6.7</v>
      </c>
      <c r="AV773" s="484"/>
      <c r="AW773" s="484"/>
      <c r="AX773" s="485"/>
    </row>
    <row r="774" spans="1:50" ht="24.75" customHeight="1">
      <c r="A774" s="493"/>
      <c r="B774" s="494"/>
      <c r="C774" s="494"/>
      <c r="D774" s="494"/>
      <c r="E774" s="494"/>
      <c r="F774" s="495"/>
      <c r="G774" s="428" t="s">
        <v>659</v>
      </c>
      <c r="H774" s="429"/>
      <c r="I774" s="429"/>
      <c r="J774" s="429"/>
      <c r="K774" s="430"/>
      <c r="L774" s="422" t="s">
        <v>660</v>
      </c>
      <c r="M774" s="423"/>
      <c r="N774" s="423"/>
      <c r="O774" s="423"/>
      <c r="P774" s="423"/>
      <c r="Q774" s="423"/>
      <c r="R774" s="423"/>
      <c r="S774" s="423"/>
      <c r="T774" s="423"/>
      <c r="U774" s="423"/>
      <c r="V774" s="423"/>
      <c r="W774" s="423"/>
      <c r="X774" s="424"/>
      <c r="Y774" s="425">
        <v>0.8</v>
      </c>
      <c r="Z774" s="426"/>
      <c r="AA774" s="426"/>
      <c r="AB774" s="434"/>
      <c r="AC774" s="428" t="s">
        <v>575</v>
      </c>
      <c r="AD774" s="429"/>
      <c r="AE774" s="429"/>
      <c r="AF774" s="429"/>
      <c r="AG774" s="430"/>
      <c r="AH774" s="422" t="s">
        <v>594</v>
      </c>
      <c r="AI774" s="423"/>
      <c r="AJ774" s="423"/>
      <c r="AK774" s="423"/>
      <c r="AL774" s="423"/>
      <c r="AM774" s="423"/>
      <c r="AN774" s="423"/>
      <c r="AO774" s="423"/>
      <c r="AP774" s="423"/>
      <c r="AQ774" s="423"/>
      <c r="AR774" s="423"/>
      <c r="AS774" s="423"/>
      <c r="AT774" s="424"/>
      <c r="AU774" s="425">
        <v>0.4</v>
      </c>
      <c r="AV774" s="426"/>
      <c r="AW774" s="426"/>
      <c r="AX774" s="427"/>
    </row>
    <row r="775" spans="1:50" ht="24.75" customHeight="1">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t="s">
        <v>585</v>
      </c>
      <c r="AD775" s="429"/>
      <c r="AE775" s="429"/>
      <c r="AF775" s="429"/>
      <c r="AG775" s="430"/>
      <c r="AH775" s="422" t="s">
        <v>593</v>
      </c>
      <c r="AI775" s="423"/>
      <c r="AJ775" s="423"/>
      <c r="AK775" s="423"/>
      <c r="AL775" s="423"/>
      <c r="AM775" s="423"/>
      <c r="AN775" s="423"/>
      <c r="AO775" s="423"/>
      <c r="AP775" s="423"/>
      <c r="AQ775" s="423"/>
      <c r="AR775" s="423"/>
      <c r="AS775" s="423"/>
      <c r="AT775" s="424"/>
      <c r="AU775" s="425">
        <v>0.3</v>
      </c>
      <c r="AV775" s="426"/>
      <c r="AW775" s="426"/>
      <c r="AX775" s="427"/>
    </row>
    <row r="776" spans="1:50" ht="24.75" customHeight="1">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t="s">
        <v>577</v>
      </c>
      <c r="AD776" s="429"/>
      <c r="AE776" s="429"/>
      <c r="AF776" s="429"/>
      <c r="AG776" s="430"/>
      <c r="AH776" s="422" t="s">
        <v>592</v>
      </c>
      <c r="AI776" s="423"/>
      <c r="AJ776" s="423"/>
      <c r="AK776" s="423"/>
      <c r="AL776" s="423"/>
      <c r="AM776" s="423"/>
      <c r="AN776" s="423"/>
      <c r="AO776" s="423"/>
      <c r="AP776" s="423"/>
      <c r="AQ776" s="423"/>
      <c r="AR776" s="423"/>
      <c r="AS776" s="423"/>
      <c r="AT776" s="424"/>
      <c r="AU776" s="425">
        <v>2.9</v>
      </c>
      <c r="AV776" s="426"/>
      <c r="AW776" s="426"/>
      <c r="AX776" s="427"/>
    </row>
    <row r="777" spans="1:50" ht="24.75" customHeight="1">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c r="A783" s="493"/>
      <c r="B783" s="494"/>
      <c r="C783" s="494"/>
      <c r="D783" s="494"/>
      <c r="E783" s="494"/>
      <c r="F783" s="495"/>
      <c r="G783" s="700" t="s">
        <v>22</v>
      </c>
      <c r="H783" s="701"/>
      <c r="I783" s="701"/>
      <c r="J783" s="701"/>
      <c r="K783" s="701"/>
      <c r="L783" s="702"/>
      <c r="M783" s="703"/>
      <c r="N783" s="703"/>
      <c r="O783" s="703"/>
      <c r="P783" s="703"/>
      <c r="Q783" s="703"/>
      <c r="R783" s="703"/>
      <c r="S783" s="703"/>
      <c r="T783" s="703"/>
      <c r="U783" s="703"/>
      <c r="V783" s="703"/>
      <c r="W783" s="703"/>
      <c r="X783" s="704"/>
      <c r="Y783" s="705">
        <f>SUM(Y773:AB782)</f>
        <v>10.3</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10.3</v>
      </c>
      <c r="AV783" s="706"/>
      <c r="AW783" s="706"/>
      <c r="AX783" s="708"/>
    </row>
    <row r="784" spans="1:50" ht="30" customHeight="1">
      <c r="A784" s="493"/>
      <c r="B784" s="494"/>
      <c r="C784" s="494"/>
      <c r="D784" s="494"/>
      <c r="E784" s="494"/>
      <c r="F784" s="495"/>
      <c r="G784" s="480" t="s">
        <v>567</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568</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0"/>
    </row>
    <row r="785" spans="1:50" ht="24.75" customHeight="1">
      <c r="A785" s="493"/>
      <c r="B785" s="494"/>
      <c r="C785" s="494"/>
      <c r="D785" s="494"/>
      <c r="E785" s="494"/>
      <c r="F785" s="495"/>
      <c r="G785" s="456"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5"/>
      <c r="AC785" s="456"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c r="A786" s="493"/>
      <c r="B786" s="494"/>
      <c r="C786" s="494"/>
      <c r="D786" s="494"/>
      <c r="E786" s="494"/>
      <c r="F786" s="495"/>
      <c r="G786" s="527" t="s">
        <v>571</v>
      </c>
      <c r="H786" s="528"/>
      <c r="I786" s="528"/>
      <c r="J786" s="528"/>
      <c r="K786" s="529"/>
      <c r="L786" s="521" t="s">
        <v>602</v>
      </c>
      <c r="M786" s="522"/>
      <c r="N786" s="522"/>
      <c r="O786" s="522"/>
      <c r="P786" s="522"/>
      <c r="Q786" s="522"/>
      <c r="R786" s="522"/>
      <c r="S786" s="522"/>
      <c r="T786" s="522"/>
      <c r="U786" s="522"/>
      <c r="V786" s="522"/>
      <c r="W786" s="522"/>
      <c r="X786" s="523"/>
      <c r="Y786" s="483">
        <v>0.4</v>
      </c>
      <c r="Z786" s="484"/>
      <c r="AA786" s="484"/>
      <c r="AB786" s="682"/>
      <c r="AC786" s="527" t="s">
        <v>571</v>
      </c>
      <c r="AD786" s="528"/>
      <c r="AE786" s="528"/>
      <c r="AF786" s="528"/>
      <c r="AG786" s="529"/>
      <c r="AH786" s="521" t="s">
        <v>635</v>
      </c>
      <c r="AI786" s="522"/>
      <c r="AJ786" s="522"/>
      <c r="AK786" s="522"/>
      <c r="AL786" s="522"/>
      <c r="AM786" s="522"/>
      <c r="AN786" s="522"/>
      <c r="AO786" s="522"/>
      <c r="AP786" s="522"/>
      <c r="AQ786" s="522"/>
      <c r="AR786" s="522"/>
      <c r="AS786" s="522"/>
      <c r="AT786" s="523"/>
      <c r="AU786" s="483">
        <v>1.6</v>
      </c>
      <c r="AV786" s="484"/>
      <c r="AW786" s="484"/>
      <c r="AX786" s="485"/>
    </row>
    <row r="787" spans="1:50" ht="24.75" customHeight="1">
      <c r="A787" s="493"/>
      <c r="B787" s="494"/>
      <c r="C787" s="494"/>
      <c r="D787" s="494"/>
      <c r="E787" s="494"/>
      <c r="F787" s="495"/>
      <c r="G787" s="428" t="s">
        <v>572</v>
      </c>
      <c r="H787" s="429"/>
      <c r="I787" s="429"/>
      <c r="J787" s="429"/>
      <c r="K787" s="430"/>
      <c r="L787" s="422" t="s">
        <v>603</v>
      </c>
      <c r="M787" s="423"/>
      <c r="N787" s="423"/>
      <c r="O787" s="423"/>
      <c r="P787" s="423"/>
      <c r="Q787" s="423"/>
      <c r="R787" s="423"/>
      <c r="S787" s="423"/>
      <c r="T787" s="423"/>
      <c r="U787" s="423"/>
      <c r="V787" s="423"/>
      <c r="W787" s="423"/>
      <c r="X787" s="424"/>
      <c r="Y787" s="425">
        <v>0.2</v>
      </c>
      <c r="Z787" s="426"/>
      <c r="AA787" s="426"/>
      <c r="AB787" s="434"/>
      <c r="AC787" s="428" t="s">
        <v>633</v>
      </c>
      <c r="AD787" s="429"/>
      <c r="AE787" s="429"/>
      <c r="AF787" s="429"/>
      <c r="AG787" s="430"/>
      <c r="AH787" s="422" t="s">
        <v>634</v>
      </c>
      <c r="AI787" s="423"/>
      <c r="AJ787" s="423"/>
      <c r="AK787" s="423"/>
      <c r="AL787" s="423"/>
      <c r="AM787" s="423"/>
      <c r="AN787" s="423"/>
      <c r="AO787" s="423"/>
      <c r="AP787" s="423"/>
      <c r="AQ787" s="423"/>
      <c r="AR787" s="423"/>
      <c r="AS787" s="423"/>
      <c r="AT787" s="424"/>
      <c r="AU787" s="425">
        <v>0.5</v>
      </c>
      <c r="AV787" s="426"/>
      <c r="AW787" s="426"/>
      <c r="AX787" s="427"/>
    </row>
    <row r="788" spans="1:50" ht="24.75" customHeight="1">
      <c r="A788" s="493"/>
      <c r="B788" s="494"/>
      <c r="C788" s="494"/>
      <c r="D788" s="494"/>
      <c r="E788" s="494"/>
      <c r="F788" s="495"/>
      <c r="G788" s="428" t="s">
        <v>577</v>
      </c>
      <c r="H788" s="429"/>
      <c r="I788" s="429"/>
      <c r="J788" s="429"/>
      <c r="K788" s="430"/>
      <c r="L788" s="422" t="s">
        <v>604</v>
      </c>
      <c r="M788" s="423"/>
      <c r="N788" s="423"/>
      <c r="O788" s="423"/>
      <c r="P788" s="423"/>
      <c r="Q788" s="423"/>
      <c r="R788" s="423"/>
      <c r="S788" s="423"/>
      <c r="T788" s="423"/>
      <c r="U788" s="423"/>
      <c r="V788" s="423"/>
      <c r="W788" s="423"/>
      <c r="X788" s="424"/>
      <c r="Y788" s="425">
        <v>0.2</v>
      </c>
      <c r="Z788" s="426"/>
      <c r="AA788" s="426"/>
      <c r="AB788" s="434"/>
      <c r="AC788" s="428" t="s">
        <v>574</v>
      </c>
      <c r="AD788" s="429"/>
      <c r="AE788" s="429"/>
      <c r="AF788" s="429"/>
      <c r="AG788" s="430"/>
      <c r="AH788" s="422" t="s">
        <v>637</v>
      </c>
      <c r="AI788" s="423"/>
      <c r="AJ788" s="423"/>
      <c r="AK788" s="423"/>
      <c r="AL788" s="423"/>
      <c r="AM788" s="423"/>
      <c r="AN788" s="423"/>
      <c r="AO788" s="423"/>
      <c r="AP788" s="423"/>
      <c r="AQ788" s="423"/>
      <c r="AR788" s="423"/>
      <c r="AS788" s="423"/>
      <c r="AT788" s="424"/>
      <c r="AU788" s="425">
        <v>0.4</v>
      </c>
      <c r="AV788" s="426"/>
      <c r="AW788" s="426"/>
      <c r="AX788" s="427"/>
    </row>
    <row r="789" spans="1:50" ht="24.75" customHeight="1">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t="s">
        <v>572</v>
      </c>
      <c r="AD789" s="429"/>
      <c r="AE789" s="429"/>
      <c r="AF789" s="429"/>
      <c r="AG789" s="430"/>
      <c r="AH789" s="422" t="s">
        <v>636</v>
      </c>
      <c r="AI789" s="423"/>
      <c r="AJ789" s="423"/>
      <c r="AK789" s="423"/>
      <c r="AL789" s="423"/>
      <c r="AM789" s="423"/>
      <c r="AN789" s="423"/>
      <c r="AO789" s="423"/>
      <c r="AP789" s="423"/>
      <c r="AQ789" s="423"/>
      <c r="AR789" s="423"/>
      <c r="AS789" s="423"/>
      <c r="AT789" s="424"/>
      <c r="AU789" s="425">
        <v>0.1</v>
      </c>
      <c r="AV789" s="426"/>
      <c r="AW789" s="426"/>
      <c r="AX789" s="427"/>
    </row>
    <row r="790" spans="1:50" ht="24.75" customHeight="1">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t="s">
        <v>631</v>
      </c>
      <c r="AD790" s="429"/>
      <c r="AE790" s="429"/>
      <c r="AF790" s="429"/>
      <c r="AG790" s="430"/>
      <c r="AH790" s="422" t="s">
        <v>632</v>
      </c>
      <c r="AI790" s="423"/>
      <c r="AJ790" s="423"/>
      <c r="AK790" s="423"/>
      <c r="AL790" s="423"/>
      <c r="AM790" s="423"/>
      <c r="AN790" s="423"/>
      <c r="AO790" s="423"/>
      <c r="AP790" s="423"/>
      <c r="AQ790" s="423"/>
      <c r="AR790" s="423"/>
      <c r="AS790" s="423"/>
      <c r="AT790" s="424"/>
      <c r="AU790" s="425">
        <v>0.7</v>
      </c>
      <c r="AV790" s="426"/>
      <c r="AW790" s="426"/>
      <c r="AX790" s="427"/>
    </row>
    <row r="791" spans="1:50" ht="24.75" customHeight="1">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c r="A796" s="493"/>
      <c r="B796" s="494"/>
      <c r="C796" s="494"/>
      <c r="D796" s="494"/>
      <c r="E796" s="494"/>
      <c r="F796" s="495"/>
      <c r="G796" s="700" t="s">
        <v>22</v>
      </c>
      <c r="H796" s="701"/>
      <c r="I796" s="701"/>
      <c r="J796" s="701"/>
      <c r="K796" s="701"/>
      <c r="L796" s="702"/>
      <c r="M796" s="703"/>
      <c r="N796" s="703"/>
      <c r="O796" s="703"/>
      <c r="P796" s="703"/>
      <c r="Q796" s="703"/>
      <c r="R796" s="703"/>
      <c r="S796" s="703"/>
      <c r="T796" s="703"/>
      <c r="U796" s="703"/>
      <c r="V796" s="703"/>
      <c r="W796" s="703"/>
      <c r="X796" s="704"/>
      <c r="Y796" s="705">
        <f>SUM(Y786:AB795)</f>
        <v>0.8</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3.3</v>
      </c>
      <c r="AV796" s="706"/>
      <c r="AW796" s="706"/>
      <c r="AX796" s="708"/>
    </row>
    <row r="797" spans="1:50" ht="30" customHeight="1">
      <c r="A797" s="493"/>
      <c r="B797" s="494"/>
      <c r="C797" s="494"/>
      <c r="D797" s="494"/>
      <c r="E797" s="494"/>
      <c r="F797" s="495"/>
      <c r="G797" s="480" t="s">
        <v>569</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570</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0"/>
    </row>
    <row r="798" spans="1:50" ht="24.75" customHeight="1">
      <c r="A798" s="493"/>
      <c r="B798" s="494"/>
      <c r="C798" s="494"/>
      <c r="D798" s="494"/>
      <c r="E798" s="494"/>
      <c r="F798" s="495"/>
      <c r="G798" s="456"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5"/>
      <c r="AC798" s="456"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customHeight="1">
      <c r="A799" s="493"/>
      <c r="B799" s="494"/>
      <c r="C799" s="494"/>
      <c r="D799" s="494"/>
      <c r="E799" s="494"/>
      <c r="F799" s="495"/>
      <c r="G799" s="527" t="s">
        <v>571</v>
      </c>
      <c r="H799" s="528"/>
      <c r="I799" s="528"/>
      <c r="J799" s="528"/>
      <c r="K799" s="529"/>
      <c r="L799" s="521" t="s">
        <v>597</v>
      </c>
      <c r="M799" s="522"/>
      <c r="N799" s="522"/>
      <c r="O799" s="522"/>
      <c r="P799" s="522"/>
      <c r="Q799" s="522"/>
      <c r="R799" s="522"/>
      <c r="S799" s="522"/>
      <c r="T799" s="522"/>
      <c r="U799" s="522"/>
      <c r="V799" s="522"/>
      <c r="W799" s="522"/>
      <c r="X799" s="523"/>
      <c r="Y799" s="483">
        <v>5.9</v>
      </c>
      <c r="Z799" s="484"/>
      <c r="AA799" s="484"/>
      <c r="AB799" s="682"/>
      <c r="AC799" s="527" t="s">
        <v>571</v>
      </c>
      <c r="AD799" s="528"/>
      <c r="AE799" s="528"/>
      <c r="AF799" s="528"/>
      <c r="AG799" s="529"/>
      <c r="AH799" s="521" t="s">
        <v>678</v>
      </c>
      <c r="AI799" s="522"/>
      <c r="AJ799" s="522"/>
      <c r="AK799" s="522"/>
      <c r="AL799" s="522"/>
      <c r="AM799" s="522"/>
      <c r="AN799" s="522"/>
      <c r="AO799" s="522"/>
      <c r="AP799" s="522"/>
      <c r="AQ799" s="522"/>
      <c r="AR799" s="522"/>
      <c r="AS799" s="522"/>
      <c r="AT799" s="523"/>
      <c r="AU799" s="483">
        <v>3</v>
      </c>
      <c r="AV799" s="484"/>
      <c r="AW799" s="484"/>
      <c r="AX799" s="485"/>
    </row>
    <row r="800" spans="1:50" ht="24.75" customHeight="1">
      <c r="A800" s="493"/>
      <c r="B800" s="494"/>
      <c r="C800" s="494"/>
      <c r="D800" s="494"/>
      <c r="E800" s="494"/>
      <c r="F800" s="495"/>
      <c r="G800" s="428" t="s">
        <v>572</v>
      </c>
      <c r="H800" s="429"/>
      <c r="I800" s="429"/>
      <c r="J800" s="429"/>
      <c r="K800" s="430"/>
      <c r="L800" s="422" t="s">
        <v>598</v>
      </c>
      <c r="M800" s="423"/>
      <c r="N800" s="423"/>
      <c r="O800" s="423"/>
      <c r="P800" s="423"/>
      <c r="Q800" s="423"/>
      <c r="R800" s="423"/>
      <c r="S800" s="423"/>
      <c r="T800" s="423"/>
      <c r="U800" s="423"/>
      <c r="V800" s="423"/>
      <c r="W800" s="423"/>
      <c r="X800" s="424"/>
      <c r="Y800" s="425">
        <v>0.2</v>
      </c>
      <c r="Z800" s="426"/>
      <c r="AA800" s="426"/>
      <c r="AB800" s="434"/>
      <c r="AC800" s="428" t="s">
        <v>680</v>
      </c>
      <c r="AD800" s="429"/>
      <c r="AE800" s="429"/>
      <c r="AF800" s="429"/>
      <c r="AG800" s="430"/>
      <c r="AH800" s="422" t="s">
        <v>679</v>
      </c>
      <c r="AI800" s="423"/>
      <c r="AJ800" s="423"/>
      <c r="AK800" s="423"/>
      <c r="AL800" s="423"/>
      <c r="AM800" s="423"/>
      <c r="AN800" s="423"/>
      <c r="AO800" s="423"/>
      <c r="AP800" s="423"/>
      <c r="AQ800" s="423"/>
      <c r="AR800" s="423"/>
      <c r="AS800" s="423"/>
      <c r="AT800" s="424"/>
      <c r="AU800" s="425">
        <v>0.8</v>
      </c>
      <c r="AV800" s="426"/>
      <c r="AW800" s="426"/>
      <c r="AX800" s="427"/>
    </row>
    <row r="801" spans="1:50" ht="24.75" customHeight="1">
      <c r="A801" s="493"/>
      <c r="B801" s="494"/>
      <c r="C801" s="494"/>
      <c r="D801" s="494"/>
      <c r="E801" s="494"/>
      <c r="F801" s="495"/>
      <c r="G801" s="428" t="s">
        <v>573</v>
      </c>
      <c r="H801" s="429"/>
      <c r="I801" s="429"/>
      <c r="J801" s="429"/>
      <c r="K801" s="430"/>
      <c r="L801" s="422" t="s">
        <v>580</v>
      </c>
      <c r="M801" s="423"/>
      <c r="N801" s="423"/>
      <c r="O801" s="423"/>
      <c r="P801" s="423"/>
      <c r="Q801" s="423"/>
      <c r="R801" s="423"/>
      <c r="S801" s="423"/>
      <c r="T801" s="423"/>
      <c r="U801" s="423"/>
      <c r="V801" s="423"/>
      <c r="W801" s="423"/>
      <c r="X801" s="424"/>
      <c r="Y801" s="425">
        <v>0.2</v>
      </c>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c r="A802" s="493"/>
      <c r="B802" s="494"/>
      <c r="C802" s="494"/>
      <c r="D802" s="494"/>
      <c r="E802" s="494"/>
      <c r="F802" s="495"/>
      <c r="G802" s="428" t="s">
        <v>596</v>
      </c>
      <c r="H802" s="429"/>
      <c r="I802" s="429"/>
      <c r="J802" s="429"/>
      <c r="K802" s="430"/>
      <c r="L802" s="422" t="s">
        <v>599</v>
      </c>
      <c r="M802" s="423"/>
      <c r="N802" s="423"/>
      <c r="O802" s="423"/>
      <c r="P802" s="423"/>
      <c r="Q802" s="423"/>
      <c r="R802" s="423"/>
      <c r="S802" s="423"/>
      <c r="T802" s="423"/>
      <c r="U802" s="423"/>
      <c r="V802" s="423"/>
      <c r="W802" s="423"/>
      <c r="X802" s="424"/>
      <c r="Y802" s="425">
        <v>0.2</v>
      </c>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c r="A803" s="493"/>
      <c r="B803" s="494"/>
      <c r="C803" s="494"/>
      <c r="D803" s="494"/>
      <c r="E803" s="494"/>
      <c r="F803" s="495"/>
      <c r="G803" s="428" t="s">
        <v>584</v>
      </c>
      <c r="H803" s="429"/>
      <c r="I803" s="429"/>
      <c r="J803" s="429"/>
      <c r="K803" s="430"/>
      <c r="L803" s="422" t="s">
        <v>600</v>
      </c>
      <c r="M803" s="423"/>
      <c r="N803" s="423"/>
      <c r="O803" s="423"/>
      <c r="P803" s="423"/>
      <c r="Q803" s="423"/>
      <c r="R803" s="423"/>
      <c r="S803" s="423"/>
      <c r="T803" s="423"/>
      <c r="U803" s="423"/>
      <c r="V803" s="423"/>
      <c r="W803" s="423"/>
      <c r="X803" s="424"/>
      <c r="Y803" s="425">
        <v>0.1</v>
      </c>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c r="A804" s="493"/>
      <c r="B804" s="494"/>
      <c r="C804" s="494"/>
      <c r="D804" s="494"/>
      <c r="E804" s="494"/>
      <c r="F804" s="495"/>
      <c r="G804" s="428" t="s">
        <v>577</v>
      </c>
      <c r="H804" s="429"/>
      <c r="I804" s="429"/>
      <c r="J804" s="429"/>
      <c r="K804" s="430"/>
      <c r="L804" s="422" t="s">
        <v>601</v>
      </c>
      <c r="M804" s="423"/>
      <c r="N804" s="423"/>
      <c r="O804" s="423"/>
      <c r="P804" s="423"/>
      <c r="Q804" s="423"/>
      <c r="R804" s="423"/>
      <c r="S804" s="423"/>
      <c r="T804" s="423"/>
      <c r="U804" s="423"/>
      <c r="V804" s="423"/>
      <c r="W804" s="423"/>
      <c r="X804" s="424"/>
      <c r="Y804" s="425">
        <v>10.1</v>
      </c>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c r="A809" s="493"/>
      <c r="B809" s="494"/>
      <c r="C809" s="494"/>
      <c r="D809" s="494"/>
      <c r="E809" s="494"/>
      <c r="F809" s="495"/>
      <c r="G809" s="700" t="s">
        <v>22</v>
      </c>
      <c r="H809" s="701"/>
      <c r="I809" s="701"/>
      <c r="J809" s="701"/>
      <c r="K809" s="701"/>
      <c r="L809" s="702"/>
      <c r="M809" s="703"/>
      <c r="N809" s="703"/>
      <c r="O809" s="703"/>
      <c r="P809" s="703"/>
      <c r="Q809" s="703"/>
      <c r="R809" s="703"/>
      <c r="S809" s="703"/>
      <c r="T809" s="703"/>
      <c r="U809" s="703"/>
      <c r="V809" s="703"/>
      <c r="W809" s="703"/>
      <c r="X809" s="704"/>
      <c r="Y809" s="705">
        <f>SUM(Y799:AB808)</f>
        <v>16.7</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3.8</v>
      </c>
      <c r="AV809" s="706"/>
      <c r="AW809" s="706"/>
      <c r="AX809" s="708"/>
    </row>
    <row r="810" spans="1:50" ht="22.5" customHeight="1" thickBot="1">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0"/>
      <c r="B815" s="760"/>
      <c r="C815" s="760" t="s">
        <v>30</v>
      </c>
      <c r="D815" s="760"/>
      <c r="E815" s="760"/>
      <c r="F815" s="760"/>
      <c r="G815" s="760"/>
      <c r="H815" s="760"/>
      <c r="I815" s="760"/>
      <c r="J815" s="108" t="s">
        <v>461</v>
      </c>
      <c r="K815" s="215"/>
      <c r="L815" s="215"/>
      <c r="M815" s="215"/>
      <c r="N815" s="215"/>
      <c r="O815" s="215"/>
      <c r="P815" s="293" t="s">
        <v>399</v>
      </c>
      <c r="Q815" s="293"/>
      <c r="R815" s="293"/>
      <c r="S815" s="293"/>
      <c r="T815" s="293"/>
      <c r="U815" s="293"/>
      <c r="V815" s="293"/>
      <c r="W815" s="293"/>
      <c r="X815" s="293"/>
      <c r="Y815" s="234" t="s">
        <v>457</v>
      </c>
      <c r="Z815" s="233"/>
      <c r="AA815" s="233"/>
      <c r="AB815" s="233"/>
      <c r="AC815" s="108" t="s">
        <v>398</v>
      </c>
      <c r="AD815" s="108"/>
      <c r="AE815" s="108"/>
      <c r="AF815" s="108"/>
      <c r="AG815" s="108"/>
      <c r="AH815" s="234" t="s">
        <v>415</v>
      </c>
      <c r="AI815" s="760"/>
      <c r="AJ815" s="760"/>
      <c r="AK815" s="760"/>
      <c r="AL815" s="760" t="s">
        <v>23</v>
      </c>
      <c r="AM815" s="760"/>
      <c r="AN815" s="760"/>
      <c r="AO815" s="842"/>
      <c r="AP815" s="236" t="s">
        <v>462</v>
      </c>
      <c r="AQ815" s="236"/>
      <c r="AR815" s="236"/>
      <c r="AS815" s="236"/>
      <c r="AT815" s="236"/>
      <c r="AU815" s="236"/>
      <c r="AV815" s="236"/>
      <c r="AW815" s="236"/>
      <c r="AX815" s="236"/>
    </row>
    <row r="816" spans="1:50" ht="47.25" customHeight="1">
      <c r="A816" s="239">
        <v>1</v>
      </c>
      <c r="B816" s="239">
        <v>1</v>
      </c>
      <c r="C816" s="231" t="s">
        <v>605</v>
      </c>
      <c r="D816" s="217"/>
      <c r="E816" s="217"/>
      <c r="F816" s="217"/>
      <c r="G816" s="217"/>
      <c r="H816" s="217"/>
      <c r="I816" s="217"/>
      <c r="J816" s="218">
        <v>2012401016381</v>
      </c>
      <c r="K816" s="219"/>
      <c r="L816" s="219"/>
      <c r="M816" s="219"/>
      <c r="N816" s="219"/>
      <c r="O816" s="219"/>
      <c r="P816" s="232" t="s">
        <v>606</v>
      </c>
      <c r="Q816" s="220"/>
      <c r="R816" s="220"/>
      <c r="S816" s="220"/>
      <c r="T816" s="220"/>
      <c r="U816" s="220"/>
      <c r="V816" s="220"/>
      <c r="W816" s="220"/>
      <c r="X816" s="220"/>
      <c r="Y816" s="221">
        <v>14</v>
      </c>
      <c r="Z816" s="222"/>
      <c r="AA816" s="222"/>
      <c r="AB816" s="223"/>
      <c r="AC816" s="224" t="s">
        <v>421</v>
      </c>
      <c r="AD816" s="224"/>
      <c r="AE816" s="224"/>
      <c r="AF816" s="224"/>
      <c r="AG816" s="224"/>
      <c r="AH816" s="225">
        <v>1</v>
      </c>
      <c r="AI816" s="226"/>
      <c r="AJ816" s="226"/>
      <c r="AK816" s="226"/>
      <c r="AL816" s="227">
        <v>91</v>
      </c>
      <c r="AM816" s="228"/>
      <c r="AN816" s="228"/>
      <c r="AO816" s="229"/>
      <c r="AP816" s="230" t="s">
        <v>607</v>
      </c>
      <c r="AQ816" s="230"/>
      <c r="AR816" s="230"/>
      <c r="AS816" s="230"/>
      <c r="AT816" s="230"/>
      <c r="AU816" s="230"/>
      <c r="AV816" s="230"/>
      <c r="AW816" s="230"/>
      <c r="AX816" s="230"/>
    </row>
    <row r="817" spans="1:50" ht="30" hidden="1" customHeight="1">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3"/>
      <c r="B848" s="233"/>
      <c r="C848" s="233" t="s">
        <v>30</v>
      </c>
      <c r="D848" s="233"/>
      <c r="E848" s="233"/>
      <c r="F848" s="233"/>
      <c r="G848" s="233"/>
      <c r="H848" s="233"/>
      <c r="I848" s="233"/>
      <c r="J848" s="108" t="s">
        <v>461</v>
      </c>
      <c r="K848" s="108"/>
      <c r="L848" s="108"/>
      <c r="M848" s="108"/>
      <c r="N848" s="108"/>
      <c r="O848" s="108"/>
      <c r="P848" s="234" t="s">
        <v>399</v>
      </c>
      <c r="Q848" s="234"/>
      <c r="R848" s="234"/>
      <c r="S848" s="234"/>
      <c r="T848" s="234"/>
      <c r="U848" s="234"/>
      <c r="V848" s="234"/>
      <c r="W848" s="234"/>
      <c r="X848" s="234"/>
      <c r="Y848" s="234" t="s">
        <v>457</v>
      </c>
      <c r="Z848" s="233"/>
      <c r="AA848" s="233"/>
      <c r="AB848" s="233"/>
      <c r="AC848" s="108" t="s">
        <v>398</v>
      </c>
      <c r="AD848" s="108"/>
      <c r="AE848" s="108"/>
      <c r="AF848" s="108"/>
      <c r="AG848" s="108"/>
      <c r="AH848" s="234" t="s">
        <v>415</v>
      </c>
      <c r="AI848" s="233"/>
      <c r="AJ848" s="233"/>
      <c r="AK848" s="233"/>
      <c r="AL848" s="233" t="s">
        <v>23</v>
      </c>
      <c r="AM848" s="233"/>
      <c r="AN848" s="233"/>
      <c r="AO848" s="235"/>
      <c r="AP848" s="236" t="s">
        <v>504</v>
      </c>
      <c r="AQ848" s="236"/>
      <c r="AR848" s="236"/>
      <c r="AS848" s="236"/>
      <c r="AT848" s="236"/>
      <c r="AU848" s="236"/>
      <c r="AV848" s="236"/>
      <c r="AW848" s="236"/>
      <c r="AX848" s="236"/>
    </row>
    <row r="849" spans="1:50" ht="49.5" customHeight="1">
      <c r="A849" s="239">
        <v>1</v>
      </c>
      <c r="B849" s="239">
        <v>1</v>
      </c>
      <c r="C849" s="231" t="s">
        <v>608</v>
      </c>
      <c r="D849" s="217"/>
      <c r="E849" s="217"/>
      <c r="F849" s="217"/>
      <c r="G849" s="217"/>
      <c r="H849" s="217"/>
      <c r="I849" s="217"/>
      <c r="J849" s="218">
        <v>6050005005208</v>
      </c>
      <c r="K849" s="219"/>
      <c r="L849" s="219"/>
      <c r="M849" s="219"/>
      <c r="N849" s="219"/>
      <c r="O849" s="219"/>
      <c r="P849" s="232" t="s">
        <v>609</v>
      </c>
      <c r="Q849" s="220"/>
      <c r="R849" s="220"/>
      <c r="S849" s="220"/>
      <c r="T849" s="220"/>
      <c r="U849" s="220"/>
      <c r="V849" s="220"/>
      <c r="W849" s="220"/>
      <c r="X849" s="220"/>
      <c r="Y849" s="221">
        <v>22</v>
      </c>
      <c r="Z849" s="222"/>
      <c r="AA849" s="222"/>
      <c r="AB849" s="223"/>
      <c r="AC849" s="224" t="s">
        <v>421</v>
      </c>
      <c r="AD849" s="224"/>
      <c r="AE849" s="224"/>
      <c r="AF849" s="224"/>
      <c r="AG849" s="224"/>
      <c r="AH849" s="225">
        <v>1</v>
      </c>
      <c r="AI849" s="226"/>
      <c r="AJ849" s="226"/>
      <c r="AK849" s="226"/>
      <c r="AL849" s="227">
        <v>80.099999999999994</v>
      </c>
      <c r="AM849" s="228"/>
      <c r="AN849" s="228"/>
      <c r="AO849" s="229"/>
      <c r="AP849" s="230" t="s">
        <v>610</v>
      </c>
      <c r="AQ849" s="230"/>
      <c r="AR849" s="230"/>
      <c r="AS849" s="230"/>
      <c r="AT849" s="230"/>
      <c r="AU849" s="230"/>
      <c r="AV849" s="230"/>
      <c r="AW849" s="230"/>
      <c r="AX849" s="230"/>
    </row>
    <row r="850" spans="1:50" ht="30" hidden="1" customHeight="1">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3"/>
      <c r="B881" s="233"/>
      <c r="C881" s="233" t="s">
        <v>30</v>
      </c>
      <c r="D881" s="233"/>
      <c r="E881" s="233"/>
      <c r="F881" s="233"/>
      <c r="G881" s="233"/>
      <c r="H881" s="233"/>
      <c r="I881" s="233"/>
      <c r="J881" s="108" t="s">
        <v>461</v>
      </c>
      <c r="K881" s="108"/>
      <c r="L881" s="108"/>
      <c r="M881" s="108"/>
      <c r="N881" s="108"/>
      <c r="O881" s="108"/>
      <c r="P881" s="234" t="s">
        <v>399</v>
      </c>
      <c r="Q881" s="234"/>
      <c r="R881" s="234"/>
      <c r="S881" s="234"/>
      <c r="T881" s="234"/>
      <c r="U881" s="234"/>
      <c r="V881" s="234"/>
      <c r="W881" s="234"/>
      <c r="X881" s="234"/>
      <c r="Y881" s="234" t="s">
        <v>457</v>
      </c>
      <c r="Z881" s="233"/>
      <c r="AA881" s="233"/>
      <c r="AB881" s="233"/>
      <c r="AC881" s="108" t="s">
        <v>398</v>
      </c>
      <c r="AD881" s="108"/>
      <c r="AE881" s="108"/>
      <c r="AF881" s="108"/>
      <c r="AG881" s="108"/>
      <c r="AH881" s="234" t="s">
        <v>415</v>
      </c>
      <c r="AI881" s="233"/>
      <c r="AJ881" s="233"/>
      <c r="AK881" s="233"/>
      <c r="AL881" s="233" t="s">
        <v>23</v>
      </c>
      <c r="AM881" s="233"/>
      <c r="AN881" s="233"/>
      <c r="AO881" s="235"/>
      <c r="AP881" s="236" t="s">
        <v>504</v>
      </c>
      <c r="AQ881" s="236"/>
      <c r="AR881" s="236"/>
      <c r="AS881" s="236"/>
      <c r="AT881" s="236"/>
      <c r="AU881" s="236"/>
      <c r="AV881" s="236"/>
      <c r="AW881" s="236"/>
      <c r="AX881" s="236"/>
    </row>
    <row r="882" spans="1:50" ht="53.25" customHeight="1">
      <c r="A882" s="239">
        <v>1</v>
      </c>
      <c r="B882" s="239">
        <v>1</v>
      </c>
      <c r="C882" s="231" t="s">
        <v>611</v>
      </c>
      <c r="D882" s="217"/>
      <c r="E882" s="217"/>
      <c r="F882" s="217"/>
      <c r="G882" s="217"/>
      <c r="H882" s="217"/>
      <c r="I882" s="217"/>
      <c r="J882" s="218">
        <v>4010005015204</v>
      </c>
      <c r="K882" s="219"/>
      <c r="L882" s="219"/>
      <c r="M882" s="219"/>
      <c r="N882" s="219"/>
      <c r="O882" s="219"/>
      <c r="P882" s="232" t="s">
        <v>612</v>
      </c>
      <c r="Q882" s="220"/>
      <c r="R882" s="220"/>
      <c r="S882" s="220"/>
      <c r="T882" s="220"/>
      <c r="U882" s="220"/>
      <c r="V882" s="220"/>
      <c r="W882" s="220"/>
      <c r="X882" s="220"/>
      <c r="Y882" s="221">
        <v>10</v>
      </c>
      <c r="Z882" s="222"/>
      <c r="AA882" s="222"/>
      <c r="AB882" s="223"/>
      <c r="AC882" s="224" t="s">
        <v>613</v>
      </c>
      <c r="AD882" s="224"/>
      <c r="AE882" s="224"/>
      <c r="AF882" s="224"/>
      <c r="AG882" s="224"/>
      <c r="AH882" s="225">
        <v>1</v>
      </c>
      <c r="AI882" s="226"/>
      <c r="AJ882" s="226"/>
      <c r="AK882" s="226"/>
      <c r="AL882" s="227">
        <v>96.8</v>
      </c>
      <c r="AM882" s="228"/>
      <c r="AN882" s="228"/>
      <c r="AO882" s="229"/>
      <c r="AP882" s="230" t="s">
        <v>614</v>
      </c>
      <c r="AQ882" s="230"/>
      <c r="AR882" s="230"/>
      <c r="AS882" s="230"/>
      <c r="AT882" s="230"/>
      <c r="AU882" s="230"/>
      <c r="AV882" s="230"/>
      <c r="AW882" s="230"/>
      <c r="AX882" s="230"/>
    </row>
    <row r="883" spans="1:50" ht="30" hidden="1" customHeight="1">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3"/>
      <c r="B914" s="233"/>
      <c r="C914" s="233" t="s">
        <v>30</v>
      </c>
      <c r="D914" s="233"/>
      <c r="E914" s="233"/>
      <c r="F914" s="233"/>
      <c r="G914" s="233"/>
      <c r="H914" s="233"/>
      <c r="I914" s="233"/>
      <c r="J914" s="108" t="s">
        <v>461</v>
      </c>
      <c r="K914" s="108"/>
      <c r="L914" s="108"/>
      <c r="M914" s="108"/>
      <c r="N914" s="108"/>
      <c r="O914" s="108"/>
      <c r="P914" s="234" t="s">
        <v>399</v>
      </c>
      <c r="Q914" s="234"/>
      <c r="R914" s="234"/>
      <c r="S914" s="234"/>
      <c r="T914" s="234"/>
      <c r="U914" s="234"/>
      <c r="V914" s="234"/>
      <c r="W914" s="234"/>
      <c r="X914" s="234"/>
      <c r="Y914" s="234" t="s">
        <v>457</v>
      </c>
      <c r="Z914" s="233"/>
      <c r="AA914" s="233"/>
      <c r="AB914" s="233"/>
      <c r="AC914" s="108" t="s">
        <v>398</v>
      </c>
      <c r="AD914" s="108"/>
      <c r="AE914" s="108"/>
      <c r="AF914" s="108"/>
      <c r="AG914" s="108"/>
      <c r="AH914" s="234" t="s">
        <v>415</v>
      </c>
      <c r="AI914" s="233"/>
      <c r="AJ914" s="233"/>
      <c r="AK914" s="233"/>
      <c r="AL914" s="233" t="s">
        <v>23</v>
      </c>
      <c r="AM914" s="233"/>
      <c r="AN914" s="233"/>
      <c r="AO914" s="235"/>
      <c r="AP914" s="236" t="s">
        <v>504</v>
      </c>
      <c r="AQ914" s="236"/>
      <c r="AR914" s="236"/>
      <c r="AS914" s="236"/>
      <c r="AT914" s="236"/>
      <c r="AU914" s="236"/>
      <c r="AV914" s="236"/>
      <c r="AW914" s="236"/>
      <c r="AX914" s="236"/>
    </row>
    <row r="915" spans="1:50" ht="50.25" customHeight="1">
      <c r="A915" s="239">
        <v>1</v>
      </c>
      <c r="B915" s="239">
        <v>1</v>
      </c>
      <c r="C915" s="231" t="s">
        <v>615</v>
      </c>
      <c r="D915" s="217"/>
      <c r="E915" s="217"/>
      <c r="F915" s="217"/>
      <c r="G915" s="217"/>
      <c r="H915" s="217"/>
      <c r="I915" s="217"/>
      <c r="J915" s="218">
        <v>7010901005494</v>
      </c>
      <c r="K915" s="219"/>
      <c r="L915" s="219"/>
      <c r="M915" s="219"/>
      <c r="N915" s="219"/>
      <c r="O915" s="219"/>
      <c r="P915" s="232" t="s">
        <v>616</v>
      </c>
      <c r="Q915" s="220"/>
      <c r="R915" s="220"/>
      <c r="S915" s="220"/>
      <c r="T915" s="220"/>
      <c r="U915" s="220"/>
      <c r="V915" s="220"/>
      <c r="W915" s="220"/>
      <c r="X915" s="220"/>
      <c r="Y915" s="221">
        <v>10</v>
      </c>
      <c r="Z915" s="222"/>
      <c r="AA915" s="222"/>
      <c r="AB915" s="223"/>
      <c r="AC915" s="224" t="s">
        <v>617</v>
      </c>
      <c r="AD915" s="224"/>
      <c r="AE915" s="224"/>
      <c r="AF915" s="224"/>
      <c r="AG915" s="224"/>
      <c r="AH915" s="225" t="s">
        <v>655</v>
      </c>
      <c r="AI915" s="226"/>
      <c r="AJ915" s="226"/>
      <c r="AK915" s="226"/>
      <c r="AL915" s="227" t="s">
        <v>656</v>
      </c>
      <c r="AM915" s="228"/>
      <c r="AN915" s="228"/>
      <c r="AO915" s="229"/>
      <c r="AP915" s="230" t="s">
        <v>614</v>
      </c>
      <c r="AQ915" s="230"/>
      <c r="AR915" s="230"/>
      <c r="AS915" s="230"/>
      <c r="AT915" s="230"/>
      <c r="AU915" s="230"/>
      <c r="AV915" s="230"/>
      <c r="AW915" s="230"/>
      <c r="AX915" s="230"/>
    </row>
    <row r="916" spans="1:50" ht="30" hidden="1" customHeight="1">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33"/>
      <c r="B947" s="233"/>
      <c r="C947" s="233" t="s">
        <v>30</v>
      </c>
      <c r="D947" s="233"/>
      <c r="E947" s="233"/>
      <c r="F947" s="233"/>
      <c r="G947" s="233"/>
      <c r="H947" s="233"/>
      <c r="I947" s="233"/>
      <c r="J947" s="108" t="s">
        <v>461</v>
      </c>
      <c r="K947" s="108"/>
      <c r="L947" s="108"/>
      <c r="M947" s="108"/>
      <c r="N947" s="108"/>
      <c r="O947" s="108"/>
      <c r="P947" s="234" t="s">
        <v>399</v>
      </c>
      <c r="Q947" s="234"/>
      <c r="R947" s="234"/>
      <c r="S947" s="234"/>
      <c r="T947" s="234"/>
      <c r="U947" s="234"/>
      <c r="V947" s="234"/>
      <c r="W947" s="234"/>
      <c r="X947" s="234"/>
      <c r="Y947" s="234" t="s">
        <v>457</v>
      </c>
      <c r="Z947" s="233"/>
      <c r="AA947" s="233"/>
      <c r="AB947" s="233"/>
      <c r="AC947" s="108" t="s">
        <v>398</v>
      </c>
      <c r="AD947" s="108"/>
      <c r="AE947" s="108"/>
      <c r="AF947" s="108"/>
      <c r="AG947" s="108"/>
      <c r="AH947" s="234" t="s">
        <v>415</v>
      </c>
      <c r="AI947" s="233"/>
      <c r="AJ947" s="233"/>
      <c r="AK947" s="233"/>
      <c r="AL947" s="233" t="s">
        <v>23</v>
      </c>
      <c r="AM947" s="233"/>
      <c r="AN947" s="233"/>
      <c r="AO947" s="235"/>
      <c r="AP947" s="236" t="s">
        <v>504</v>
      </c>
      <c r="AQ947" s="236"/>
      <c r="AR947" s="236"/>
      <c r="AS947" s="236"/>
      <c r="AT947" s="236"/>
      <c r="AU947" s="236"/>
      <c r="AV947" s="236"/>
      <c r="AW947" s="236"/>
      <c r="AX947" s="236"/>
    </row>
    <row r="948" spans="1:50" ht="52.5" customHeight="1">
      <c r="A948" s="239">
        <v>1</v>
      </c>
      <c r="B948" s="239">
        <v>1</v>
      </c>
      <c r="C948" s="231" t="s">
        <v>608</v>
      </c>
      <c r="D948" s="217"/>
      <c r="E948" s="217"/>
      <c r="F948" s="217"/>
      <c r="G948" s="217"/>
      <c r="H948" s="217"/>
      <c r="I948" s="217"/>
      <c r="J948" s="218">
        <v>6050005005208</v>
      </c>
      <c r="K948" s="219"/>
      <c r="L948" s="219"/>
      <c r="M948" s="219"/>
      <c r="N948" s="219"/>
      <c r="O948" s="219"/>
      <c r="P948" s="232" t="s">
        <v>618</v>
      </c>
      <c r="Q948" s="220"/>
      <c r="R948" s="220"/>
      <c r="S948" s="220"/>
      <c r="T948" s="220"/>
      <c r="U948" s="220"/>
      <c r="V948" s="220"/>
      <c r="W948" s="220"/>
      <c r="X948" s="220"/>
      <c r="Y948" s="221">
        <v>0.8</v>
      </c>
      <c r="Z948" s="222"/>
      <c r="AA948" s="222"/>
      <c r="AB948" s="223"/>
      <c r="AC948" s="224" t="s">
        <v>619</v>
      </c>
      <c r="AD948" s="224"/>
      <c r="AE948" s="224"/>
      <c r="AF948" s="224"/>
      <c r="AG948" s="224"/>
      <c r="AH948" s="225" t="s">
        <v>655</v>
      </c>
      <c r="AI948" s="226"/>
      <c r="AJ948" s="226"/>
      <c r="AK948" s="226"/>
      <c r="AL948" s="227" t="s">
        <v>620</v>
      </c>
      <c r="AM948" s="228"/>
      <c r="AN948" s="228"/>
      <c r="AO948" s="229"/>
      <c r="AP948" s="230" t="s">
        <v>621</v>
      </c>
      <c r="AQ948" s="230"/>
      <c r="AR948" s="230"/>
      <c r="AS948" s="230"/>
      <c r="AT948" s="230"/>
      <c r="AU948" s="230"/>
      <c r="AV948" s="230"/>
      <c r="AW948" s="230"/>
      <c r="AX948" s="230"/>
    </row>
    <row r="949" spans="1:50" ht="30" hidden="1" customHeight="1">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33"/>
      <c r="B980" s="233"/>
      <c r="C980" s="233" t="s">
        <v>30</v>
      </c>
      <c r="D980" s="233"/>
      <c r="E980" s="233"/>
      <c r="F980" s="233"/>
      <c r="G980" s="233"/>
      <c r="H980" s="233"/>
      <c r="I980" s="233"/>
      <c r="J980" s="108" t="s">
        <v>461</v>
      </c>
      <c r="K980" s="108"/>
      <c r="L980" s="108"/>
      <c r="M980" s="108"/>
      <c r="N980" s="108"/>
      <c r="O980" s="108"/>
      <c r="P980" s="234" t="s">
        <v>399</v>
      </c>
      <c r="Q980" s="234"/>
      <c r="R980" s="234"/>
      <c r="S980" s="234"/>
      <c r="T980" s="234"/>
      <c r="U980" s="234"/>
      <c r="V980" s="234"/>
      <c r="W980" s="234"/>
      <c r="X980" s="234"/>
      <c r="Y980" s="234" t="s">
        <v>457</v>
      </c>
      <c r="Z980" s="233"/>
      <c r="AA980" s="233"/>
      <c r="AB980" s="233"/>
      <c r="AC980" s="108" t="s">
        <v>398</v>
      </c>
      <c r="AD980" s="108"/>
      <c r="AE980" s="108"/>
      <c r="AF980" s="108"/>
      <c r="AG980" s="108"/>
      <c r="AH980" s="234" t="s">
        <v>415</v>
      </c>
      <c r="AI980" s="233"/>
      <c r="AJ980" s="233"/>
      <c r="AK980" s="233"/>
      <c r="AL980" s="233" t="s">
        <v>23</v>
      </c>
      <c r="AM980" s="233"/>
      <c r="AN980" s="233"/>
      <c r="AO980" s="235"/>
      <c r="AP980" s="236" t="s">
        <v>504</v>
      </c>
      <c r="AQ980" s="236"/>
      <c r="AR980" s="236"/>
      <c r="AS980" s="236"/>
      <c r="AT980" s="236"/>
      <c r="AU980" s="236"/>
      <c r="AV980" s="236"/>
      <c r="AW980" s="236"/>
      <c r="AX980" s="236"/>
    </row>
    <row r="981" spans="1:50" ht="54" customHeight="1">
      <c r="A981" s="239">
        <v>1</v>
      </c>
      <c r="B981" s="239">
        <v>1</v>
      </c>
      <c r="C981" s="231" t="s">
        <v>622</v>
      </c>
      <c r="D981" s="217"/>
      <c r="E981" s="217"/>
      <c r="F981" s="217"/>
      <c r="G981" s="217"/>
      <c r="H981" s="217"/>
      <c r="I981" s="217"/>
      <c r="J981" s="218">
        <v>3010701015664</v>
      </c>
      <c r="K981" s="219"/>
      <c r="L981" s="219"/>
      <c r="M981" s="219"/>
      <c r="N981" s="219"/>
      <c r="O981" s="219"/>
      <c r="P981" s="232" t="s">
        <v>623</v>
      </c>
      <c r="Q981" s="220"/>
      <c r="R981" s="220"/>
      <c r="S981" s="220"/>
      <c r="T981" s="220"/>
      <c r="U981" s="220"/>
      <c r="V981" s="220"/>
      <c r="W981" s="220"/>
      <c r="X981" s="220"/>
      <c r="Y981" s="221">
        <v>3</v>
      </c>
      <c r="Z981" s="222"/>
      <c r="AA981" s="222"/>
      <c r="AB981" s="223"/>
      <c r="AC981" s="224" t="s">
        <v>613</v>
      </c>
      <c r="AD981" s="224"/>
      <c r="AE981" s="224"/>
      <c r="AF981" s="224"/>
      <c r="AG981" s="224"/>
      <c r="AH981" s="225">
        <v>1</v>
      </c>
      <c r="AI981" s="226"/>
      <c r="AJ981" s="226"/>
      <c r="AK981" s="226"/>
      <c r="AL981" s="227">
        <v>54.9</v>
      </c>
      <c r="AM981" s="228"/>
      <c r="AN981" s="228"/>
      <c r="AO981" s="229"/>
      <c r="AP981" s="230" t="s">
        <v>624</v>
      </c>
      <c r="AQ981" s="230"/>
      <c r="AR981" s="230"/>
      <c r="AS981" s="230"/>
      <c r="AT981" s="230"/>
      <c r="AU981" s="230"/>
      <c r="AV981" s="230"/>
      <c r="AW981" s="230"/>
      <c r="AX981" s="230"/>
    </row>
    <row r="982" spans="1:50" ht="30" hidden="1" customHeight="1">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33"/>
      <c r="B1013" s="233"/>
      <c r="C1013" s="233" t="s">
        <v>30</v>
      </c>
      <c r="D1013" s="233"/>
      <c r="E1013" s="233"/>
      <c r="F1013" s="233"/>
      <c r="G1013" s="233"/>
      <c r="H1013" s="233"/>
      <c r="I1013" s="233"/>
      <c r="J1013" s="108" t="s">
        <v>461</v>
      </c>
      <c r="K1013" s="108"/>
      <c r="L1013" s="108"/>
      <c r="M1013" s="108"/>
      <c r="N1013" s="108"/>
      <c r="O1013" s="108"/>
      <c r="P1013" s="234" t="s">
        <v>399</v>
      </c>
      <c r="Q1013" s="234"/>
      <c r="R1013" s="234"/>
      <c r="S1013" s="234"/>
      <c r="T1013" s="234"/>
      <c r="U1013" s="234"/>
      <c r="V1013" s="234"/>
      <c r="W1013" s="234"/>
      <c r="X1013" s="234"/>
      <c r="Y1013" s="234" t="s">
        <v>457</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504</v>
      </c>
      <c r="AQ1013" s="236"/>
      <c r="AR1013" s="236"/>
      <c r="AS1013" s="236"/>
      <c r="AT1013" s="236"/>
      <c r="AU1013" s="236"/>
      <c r="AV1013" s="236"/>
      <c r="AW1013" s="236"/>
      <c r="AX1013" s="236"/>
    </row>
    <row r="1014" spans="1:50" ht="52.5" customHeight="1">
      <c r="A1014" s="239">
        <v>1</v>
      </c>
      <c r="B1014" s="239">
        <v>1</v>
      </c>
      <c r="C1014" s="231" t="s">
        <v>615</v>
      </c>
      <c r="D1014" s="217"/>
      <c r="E1014" s="217"/>
      <c r="F1014" s="217"/>
      <c r="G1014" s="217"/>
      <c r="H1014" s="217"/>
      <c r="I1014" s="217"/>
      <c r="J1014" s="218">
        <v>7010901005494</v>
      </c>
      <c r="K1014" s="219"/>
      <c r="L1014" s="219"/>
      <c r="M1014" s="219"/>
      <c r="N1014" s="219"/>
      <c r="O1014" s="219"/>
      <c r="P1014" s="232" t="s">
        <v>625</v>
      </c>
      <c r="Q1014" s="220"/>
      <c r="R1014" s="220"/>
      <c r="S1014" s="220"/>
      <c r="T1014" s="220"/>
      <c r="U1014" s="220"/>
      <c r="V1014" s="220"/>
      <c r="W1014" s="220"/>
      <c r="X1014" s="220"/>
      <c r="Y1014" s="221">
        <v>17</v>
      </c>
      <c r="Z1014" s="222"/>
      <c r="AA1014" s="222"/>
      <c r="AB1014" s="223"/>
      <c r="AC1014" s="224" t="s">
        <v>421</v>
      </c>
      <c r="AD1014" s="224"/>
      <c r="AE1014" s="224"/>
      <c r="AF1014" s="224"/>
      <c r="AG1014" s="224"/>
      <c r="AH1014" s="225">
        <v>1</v>
      </c>
      <c r="AI1014" s="226"/>
      <c r="AJ1014" s="226"/>
      <c r="AK1014" s="226"/>
      <c r="AL1014" s="227">
        <v>96.4</v>
      </c>
      <c r="AM1014" s="228"/>
      <c r="AN1014" s="228"/>
      <c r="AO1014" s="229"/>
      <c r="AP1014" s="230" t="s">
        <v>621</v>
      </c>
      <c r="AQ1014" s="230"/>
      <c r="AR1014" s="230"/>
      <c r="AS1014" s="230"/>
      <c r="AT1014" s="230"/>
      <c r="AU1014" s="230"/>
      <c r="AV1014" s="230"/>
      <c r="AW1014" s="230"/>
      <c r="AX1014" s="230"/>
    </row>
    <row r="1015" spans="1:50" ht="30" hidden="1" customHeight="1">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33"/>
      <c r="B1046" s="233"/>
      <c r="C1046" s="233" t="s">
        <v>30</v>
      </c>
      <c r="D1046" s="233"/>
      <c r="E1046" s="233"/>
      <c r="F1046" s="233"/>
      <c r="G1046" s="233"/>
      <c r="H1046" s="233"/>
      <c r="I1046" s="233"/>
      <c r="J1046" s="108" t="s">
        <v>461</v>
      </c>
      <c r="K1046" s="108"/>
      <c r="L1046" s="108"/>
      <c r="M1046" s="108"/>
      <c r="N1046" s="108"/>
      <c r="O1046" s="108"/>
      <c r="P1046" s="234" t="s">
        <v>399</v>
      </c>
      <c r="Q1046" s="234"/>
      <c r="R1046" s="234"/>
      <c r="S1046" s="234"/>
      <c r="T1046" s="234"/>
      <c r="U1046" s="234"/>
      <c r="V1046" s="234"/>
      <c r="W1046" s="234"/>
      <c r="X1046" s="234"/>
      <c r="Y1046" s="234" t="s">
        <v>457</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504</v>
      </c>
      <c r="AQ1046" s="236"/>
      <c r="AR1046" s="236"/>
      <c r="AS1046" s="236"/>
      <c r="AT1046" s="236"/>
      <c r="AU1046" s="236"/>
      <c r="AV1046" s="236"/>
      <c r="AW1046" s="236"/>
      <c r="AX1046" s="236"/>
    </row>
    <row r="1047" spans="1:50" ht="42" customHeight="1">
      <c r="A1047" s="239">
        <v>1</v>
      </c>
      <c r="B1047" s="239">
        <v>1</v>
      </c>
      <c r="C1047" s="231" t="s">
        <v>626</v>
      </c>
      <c r="D1047" s="217"/>
      <c r="E1047" s="217"/>
      <c r="F1047" s="217"/>
      <c r="G1047" s="217"/>
      <c r="H1047" s="217"/>
      <c r="I1047" s="217"/>
      <c r="J1047" s="218">
        <v>3011101015783</v>
      </c>
      <c r="K1047" s="219"/>
      <c r="L1047" s="219"/>
      <c r="M1047" s="219"/>
      <c r="N1047" s="219"/>
      <c r="O1047" s="219"/>
      <c r="P1047" s="232" t="s">
        <v>627</v>
      </c>
      <c r="Q1047" s="220"/>
      <c r="R1047" s="220"/>
      <c r="S1047" s="220"/>
      <c r="T1047" s="220"/>
      <c r="U1047" s="220"/>
      <c r="V1047" s="220"/>
      <c r="W1047" s="220"/>
      <c r="X1047" s="220"/>
      <c r="Y1047" s="221">
        <v>4</v>
      </c>
      <c r="Z1047" s="222"/>
      <c r="AA1047" s="222"/>
      <c r="AB1047" s="223"/>
      <c r="AC1047" s="224" t="s">
        <v>613</v>
      </c>
      <c r="AD1047" s="224"/>
      <c r="AE1047" s="224"/>
      <c r="AF1047" s="224"/>
      <c r="AG1047" s="224"/>
      <c r="AH1047" s="225">
        <v>2</v>
      </c>
      <c r="AI1047" s="226"/>
      <c r="AJ1047" s="226"/>
      <c r="AK1047" s="226"/>
      <c r="AL1047" s="227">
        <v>91.9</v>
      </c>
      <c r="AM1047" s="228"/>
      <c r="AN1047" s="228"/>
      <c r="AO1047" s="229"/>
      <c r="AP1047" s="230" t="s">
        <v>628</v>
      </c>
      <c r="AQ1047" s="230"/>
      <c r="AR1047" s="230"/>
      <c r="AS1047" s="230"/>
      <c r="AT1047" s="230"/>
      <c r="AU1047" s="230"/>
      <c r="AV1047" s="230"/>
      <c r="AW1047" s="230"/>
      <c r="AX1047" s="230"/>
    </row>
    <row r="1048" spans="1:50" ht="30" hidden="1" customHeight="1">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40" t="s">
        <v>503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39"/>
      <c r="B1080" s="239"/>
      <c r="C1080" s="108" t="s">
        <v>426</v>
      </c>
      <c r="D1080" s="243"/>
      <c r="E1080" s="108" t="s">
        <v>425</v>
      </c>
      <c r="F1080" s="243"/>
      <c r="G1080" s="243"/>
      <c r="H1080" s="243"/>
      <c r="I1080" s="243"/>
      <c r="J1080" s="108" t="s">
        <v>461</v>
      </c>
      <c r="K1080" s="108"/>
      <c r="L1080" s="108"/>
      <c r="M1080" s="108"/>
      <c r="N1080" s="108"/>
      <c r="O1080" s="108"/>
      <c r="P1080" s="234" t="s">
        <v>31</v>
      </c>
      <c r="Q1080" s="234"/>
      <c r="R1080" s="234"/>
      <c r="S1080" s="234"/>
      <c r="T1080" s="234"/>
      <c r="U1080" s="234"/>
      <c r="V1080" s="234"/>
      <c r="W1080" s="234"/>
      <c r="X1080" s="234"/>
      <c r="Y1080" s="108" t="s">
        <v>464</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505</v>
      </c>
      <c r="AQ1080" s="236"/>
      <c r="AR1080" s="236"/>
      <c r="AS1080" s="236"/>
      <c r="AT1080" s="236"/>
      <c r="AU1080" s="236"/>
      <c r="AV1080" s="236"/>
      <c r="AW1080" s="236"/>
      <c r="AX1080" s="236"/>
    </row>
    <row r="1081" spans="1:50" ht="30.75" hidden="1" customHeight="1">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80"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1076</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c r="A7" s="14" t="s">
        <v>216</v>
      </c>
      <c r="B7" s="15"/>
      <c r="C7" s="13" t="str">
        <f t="shared" si="0"/>
        <v/>
      </c>
      <c r="D7" s="13" t="str">
        <f t="shared" si="8"/>
        <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463</v>
      </c>
      <c r="AK8" s="55" t="str">
        <f t="shared" si="7"/>
        <v>G</v>
      </c>
    </row>
    <row r="9" spans="1:37" ht="13.5" customHeight="1">
      <c r="A9" s="14" t="s">
        <v>218</v>
      </c>
      <c r="B9" s="15"/>
      <c r="C9" s="13" t="str">
        <f t="shared" si="0"/>
        <v/>
      </c>
      <c r="D9" s="13" t="str">
        <f t="shared" si="8"/>
        <v/>
      </c>
      <c r="F9" s="18" t="s">
        <v>468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497</v>
      </c>
      <c r="B10" s="15"/>
      <c r="C10" s="13" t="str">
        <f t="shared" si="0"/>
        <v/>
      </c>
      <c r="D10" s="13" t="str">
        <f t="shared" si="8"/>
        <v/>
      </c>
      <c r="F10" s="18" t="s">
        <v>244</v>
      </c>
      <c r="G10" s="17"/>
      <c r="H10" s="13" t="str">
        <f t="shared" si="1"/>
        <v/>
      </c>
      <c r="I10" s="13" t="str">
        <f t="shared" si="5"/>
        <v>一般会計</v>
      </c>
      <c r="K10" s="14" t="s">
        <v>506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478</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479</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480</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481</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4"/>
      <c r="Z2" s="703"/>
      <c r="AA2" s="704"/>
      <c r="AB2" s="878" t="s">
        <v>12</v>
      </c>
      <c r="AC2" s="879"/>
      <c r="AD2" s="880"/>
      <c r="AE2" s="616" t="s">
        <v>371</v>
      </c>
      <c r="AF2" s="616"/>
      <c r="AG2" s="616"/>
      <c r="AH2" s="616"/>
      <c r="AI2" s="616" t="s">
        <v>372</v>
      </c>
      <c r="AJ2" s="616"/>
      <c r="AK2" s="616"/>
      <c r="AL2" s="616"/>
      <c r="AM2" s="616" t="s">
        <v>373</v>
      </c>
      <c r="AN2" s="616"/>
      <c r="AO2" s="616"/>
      <c r="AP2" s="287"/>
      <c r="AQ2" s="146" t="s">
        <v>369</v>
      </c>
      <c r="AR2" s="149"/>
      <c r="AS2" s="149"/>
      <c r="AT2" s="150"/>
      <c r="AU2" s="806" t="s">
        <v>262</v>
      </c>
      <c r="AV2" s="806"/>
      <c r="AW2" s="806"/>
      <c r="AX2" s="807"/>
    </row>
    <row r="3" spans="1:50" ht="18.75" customHeight="1">
      <c r="A3" s="277"/>
      <c r="B3" s="278"/>
      <c r="C3" s="278"/>
      <c r="D3" s="278"/>
      <c r="E3" s="278"/>
      <c r="F3" s="279"/>
      <c r="G3" s="361"/>
      <c r="H3" s="274"/>
      <c r="I3" s="274"/>
      <c r="J3" s="274"/>
      <c r="K3" s="274"/>
      <c r="L3" s="274"/>
      <c r="M3" s="274"/>
      <c r="N3" s="274"/>
      <c r="O3" s="362"/>
      <c r="P3" s="313"/>
      <c r="Q3" s="274"/>
      <c r="R3" s="274"/>
      <c r="S3" s="274"/>
      <c r="T3" s="274"/>
      <c r="U3" s="274"/>
      <c r="V3" s="274"/>
      <c r="W3" s="274"/>
      <c r="X3" s="362"/>
      <c r="Y3" s="875"/>
      <c r="Z3" s="876"/>
      <c r="AA3" s="877"/>
      <c r="AB3" s="881"/>
      <c r="AC3" s="882"/>
      <c r="AD3" s="883"/>
      <c r="AE3" s="617"/>
      <c r="AF3" s="617"/>
      <c r="AG3" s="617"/>
      <c r="AH3" s="617"/>
      <c r="AI3" s="617"/>
      <c r="AJ3" s="617"/>
      <c r="AK3" s="617"/>
      <c r="AL3" s="617"/>
      <c r="AM3" s="617"/>
      <c r="AN3" s="617"/>
      <c r="AO3" s="617"/>
      <c r="AP3" s="290"/>
      <c r="AQ3" s="413"/>
      <c r="AR3" s="276"/>
      <c r="AS3" s="152" t="s">
        <v>370</v>
      </c>
      <c r="AT3" s="153"/>
      <c r="AU3" s="276"/>
      <c r="AV3" s="276"/>
      <c r="AW3" s="274" t="s">
        <v>313</v>
      </c>
      <c r="AX3" s="275"/>
    </row>
    <row r="4" spans="1:50" ht="22.5" customHeight="1">
      <c r="A4" s="280"/>
      <c r="B4" s="278"/>
      <c r="C4" s="278"/>
      <c r="D4" s="278"/>
      <c r="E4" s="278"/>
      <c r="F4" s="279"/>
      <c r="G4" s="400"/>
      <c r="H4" s="884"/>
      <c r="I4" s="884"/>
      <c r="J4" s="884"/>
      <c r="K4" s="884"/>
      <c r="L4" s="884"/>
      <c r="M4" s="884"/>
      <c r="N4" s="884"/>
      <c r="O4" s="885"/>
      <c r="P4" s="111"/>
      <c r="Q4" s="892"/>
      <c r="R4" s="892"/>
      <c r="S4" s="892"/>
      <c r="T4" s="892"/>
      <c r="U4" s="892"/>
      <c r="V4" s="892"/>
      <c r="W4" s="892"/>
      <c r="X4" s="893"/>
      <c r="Y4" s="902" t="s">
        <v>14</v>
      </c>
      <c r="Z4" s="903"/>
      <c r="AA4" s="904"/>
      <c r="AB4" s="326"/>
      <c r="AC4" s="906"/>
      <c r="AD4" s="906"/>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c r="A5" s="281"/>
      <c r="B5" s="282"/>
      <c r="C5" s="282"/>
      <c r="D5" s="282"/>
      <c r="E5" s="282"/>
      <c r="F5" s="283"/>
      <c r="G5" s="886"/>
      <c r="H5" s="887"/>
      <c r="I5" s="887"/>
      <c r="J5" s="887"/>
      <c r="K5" s="887"/>
      <c r="L5" s="887"/>
      <c r="M5" s="887"/>
      <c r="N5" s="887"/>
      <c r="O5" s="888"/>
      <c r="P5" s="894"/>
      <c r="Q5" s="894"/>
      <c r="R5" s="894"/>
      <c r="S5" s="894"/>
      <c r="T5" s="894"/>
      <c r="U5" s="894"/>
      <c r="V5" s="894"/>
      <c r="W5" s="894"/>
      <c r="X5" s="895"/>
      <c r="Y5" s="263" t="s">
        <v>61</v>
      </c>
      <c r="Z5" s="899"/>
      <c r="AA5" s="900"/>
      <c r="AB5" s="371"/>
      <c r="AC5" s="905"/>
      <c r="AD5" s="905"/>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c r="A6" s="284"/>
      <c r="B6" s="285"/>
      <c r="C6" s="285"/>
      <c r="D6" s="285"/>
      <c r="E6" s="285"/>
      <c r="F6" s="286"/>
      <c r="G6" s="889"/>
      <c r="H6" s="890"/>
      <c r="I6" s="890"/>
      <c r="J6" s="890"/>
      <c r="K6" s="890"/>
      <c r="L6" s="890"/>
      <c r="M6" s="890"/>
      <c r="N6" s="890"/>
      <c r="O6" s="891"/>
      <c r="P6" s="896"/>
      <c r="Q6" s="896"/>
      <c r="R6" s="896"/>
      <c r="S6" s="896"/>
      <c r="T6" s="896"/>
      <c r="U6" s="896"/>
      <c r="V6" s="896"/>
      <c r="W6" s="896"/>
      <c r="X6" s="897"/>
      <c r="Y6" s="898" t="s">
        <v>15</v>
      </c>
      <c r="Z6" s="899"/>
      <c r="AA6" s="900"/>
      <c r="AB6" s="380" t="s">
        <v>315</v>
      </c>
      <c r="AC6" s="901"/>
      <c r="AD6" s="901"/>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4"/>
      <c r="Z7" s="703"/>
      <c r="AA7" s="704"/>
      <c r="AB7" s="878" t="s">
        <v>12</v>
      </c>
      <c r="AC7" s="879"/>
      <c r="AD7" s="880"/>
      <c r="AE7" s="616" t="s">
        <v>371</v>
      </c>
      <c r="AF7" s="616"/>
      <c r="AG7" s="616"/>
      <c r="AH7" s="616"/>
      <c r="AI7" s="616" t="s">
        <v>372</v>
      </c>
      <c r="AJ7" s="616"/>
      <c r="AK7" s="616"/>
      <c r="AL7" s="616"/>
      <c r="AM7" s="616" t="s">
        <v>373</v>
      </c>
      <c r="AN7" s="616"/>
      <c r="AO7" s="616"/>
      <c r="AP7" s="287"/>
      <c r="AQ7" s="146" t="s">
        <v>369</v>
      </c>
      <c r="AR7" s="149"/>
      <c r="AS7" s="149"/>
      <c r="AT7" s="150"/>
      <c r="AU7" s="806" t="s">
        <v>262</v>
      </c>
      <c r="AV7" s="806"/>
      <c r="AW7" s="806"/>
      <c r="AX7" s="807"/>
    </row>
    <row r="8" spans="1:50" ht="18.75" customHeight="1">
      <c r="A8" s="277"/>
      <c r="B8" s="278"/>
      <c r="C8" s="278"/>
      <c r="D8" s="278"/>
      <c r="E8" s="278"/>
      <c r="F8" s="279"/>
      <c r="G8" s="361"/>
      <c r="H8" s="274"/>
      <c r="I8" s="274"/>
      <c r="J8" s="274"/>
      <c r="K8" s="274"/>
      <c r="L8" s="274"/>
      <c r="M8" s="274"/>
      <c r="N8" s="274"/>
      <c r="O8" s="362"/>
      <c r="P8" s="313"/>
      <c r="Q8" s="274"/>
      <c r="R8" s="274"/>
      <c r="S8" s="274"/>
      <c r="T8" s="274"/>
      <c r="U8" s="274"/>
      <c r="V8" s="274"/>
      <c r="W8" s="274"/>
      <c r="X8" s="362"/>
      <c r="Y8" s="875"/>
      <c r="Z8" s="876"/>
      <c r="AA8" s="877"/>
      <c r="AB8" s="881"/>
      <c r="AC8" s="882"/>
      <c r="AD8" s="883"/>
      <c r="AE8" s="617"/>
      <c r="AF8" s="617"/>
      <c r="AG8" s="617"/>
      <c r="AH8" s="617"/>
      <c r="AI8" s="617"/>
      <c r="AJ8" s="617"/>
      <c r="AK8" s="617"/>
      <c r="AL8" s="617"/>
      <c r="AM8" s="617"/>
      <c r="AN8" s="617"/>
      <c r="AO8" s="617"/>
      <c r="AP8" s="290"/>
      <c r="AQ8" s="413"/>
      <c r="AR8" s="276"/>
      <c r="AS8" s="152" t="s">
        <v>370</v>
      </c>
      <c r="AT8" s="153"/>
      <c r="AU8" s="276"/>
      <c r="AV8" s="276"/>
      <c r="AW8" s="274" t="s">
        <v>313</v>
      </c>
      <c r="AX8" s="275"/>
    </row>
    <row r="9" spans="1:50" ht="22.5" customHeight="1">
      <c r="A9" s="280"/>
      <c r="B9" s="278"/>
      <c r="C9" s="278"/>
      <c r="D9" s="278"/>
      <c r="E9" s="278"/>
      <c r="F9" s="279"/>
      <c r="G9" s="400"/>
      <c r="H9" s="884"/>
      <c r="I9" s="884"/>
      <c r="J9" s="884"/>
      <c r="K9" s="884"/>
      <c r="L9" s="884"/>
      <c r="M9" s="884"/>
      <c r="N9" s="884"/>
      <c r="O9" s="885"/>
      <c r="P9" s="111"/>
      <c r="Q9" s="892"/>
      <c r="R9" s="892"/>
      <c r="S9" s="892"/>
      <c r="T9" s="892"/>
      <c r="U9" s="892"/>
      <c r="V9" s="892"/>
      <c r="W9" s="892"/>
      <c r="X9" s="893"/>
      <c r="Y9" s="902" t="s">
        <v>14</v>
      </c>
      <c r="Z9" s="903"/>
      <c r="AA9" s="904"/>
      <c r="AB9" s="326"/>
      <c r="AC9" s="906"/>
      <c r="AD9" s="906"/>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c r="A10" s="281"/>
      <c r="B10" s="282"/>
      <c r="C10" s="282"/>
      <c r="D10" s="282"/>
      <c r="E10" s="282"/>
      <c r="F10" s="283"/>
      <c r="G10" s="886"/>
      <c r="H10" s="887"/>
      <c r="I10" s="887"/>
      <c r="J10" s="887"/>
      <c r="K10" s="887"/>
      <c r="L10" s="887"/>
      <c r="M10" s="887"/>
      <c r="N10" s="887"/>
      <c r="O10" s="888"/>
      <c r="P10" s="894"/>
      <c r="Q10" s="894"/>
      <c r="R10" s="894"/>
      <c r="S10" s="894"/>
      <c r="T10" s="894"/>
      <c r="U10" s="894"/>
      <c r="V10" s="894"/>
      <c r="W10" s="894"/>
      <c r="X10" s="895"/>
      <c r="Y10" s="263" t="s">
        <v>61</v>
      </c>
      <c r="Z10" s="899"/>
      <c r="AA10" s="900"/>
      <c r="AB10" s="371"/>
      <c r="AC10" s="905"/>
      <c r="AD10" s="905"/>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c r="A11" s="284"/>
      <c r="B11" s="285"/>
      <c r="C11" s="285"/>
      <c r="D11" s="285"/>
      <c r="E11" s="285"/>
      <c r="F11" s="286"/>
      <c r="G11" s="889"/>
      <c r="H11" s="890"/>
      <c r="I11" s="890"/>
      <c r="J11" s="890"/>
      <c r="K11" s="890"/>
      <c r="L11" s="890"/>
      <c r="M11" s="890"/>
      <c r="N11" s="890"/>
      <c r="O11" s="891"/>
      <c r="P11" s="896"/>
      <c r="Q11" s="896"/>
      <c r="R11" s="896"/>
      <c r="S11" s="896"/>
      <c r="T11" s="896"/>
      <c r="U11" s="896"/>
      <c r="V11" s="896"/>
      <c r="W11" s="896"/>
      <c r="X11" s="897"/>
      <c r="Y11" s="898" t="s">
        <v>15</v>
      </c>
      <c r="Z11" s="899"/>
      <c r="AA11" s="900"/>
      <c r="AB11" s="380" t="s">
        <v>315</v>
      </c>
      <c r="AC11" s="901"/>
      <c r="AD11" s="901"/>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4"/>
      <c r="Z12" s="703"/>
      <c r="AA12" s="704"/>
      <c r="AB12" s="878" t="s">
        <v>12</v>
      </c>
      <c r="AC12" s="879"/>
      <c r="AD12" s="880"/>
      <c r="AE12" s="616" t="s">
        <v>371</v>
      </c>
      <c r="AF12" s="616"/>
      <c r="AG12" s="616"/>
      <c r="AH12" s="616"/>
      <c r="AI12" s="616" t="s">
        <v>372</v>
      </c>
      <c r="AJ12" s="616"/>
      <c r="AK12" s="616"/>
      <c r="AL12" s="616"/>
      <c r="AM12" s="616" t="s">
        <v>373</v>
      </c>
      <c r="AN12" s="616"/>
      <c r="AO12" s="616"/>
      <c r="AP12" s="287"/>
      <c r="AQ12" s="146" t="s">
        <v>369</v>
      </c>
      <c r="AR12" s="149"/>
      <c r="AS12" s="149"/>
      <c r="AT12" s="150"/>
      <c r="AU12" s="806" t="s">
        <v>262</v>
      </c>
      <c r="AV12" s="806"/>
      <c r="AW12" s="806"/>
      <c r="AX12" s="807"/>
    </row>
    <row r="13" spans="1:50" ht="18.75" customHeight="1">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5"/>
      <c r="Z13" s="876"/>
      <c r="AA13" s="877"/>
      <c r="AB13" s="881"/>
      <c r="AC13" s="882"/>
      <c r="AD13" s="883"/>
      <c r="AE13" s="617"/>
      <c r="AF13" s="617"/>
      <c r="AG13" s="617"/>
      <c r="AH13" s="617"/>
      <c r="AI13" s="617"/>
      <c r="AJ13" s="617"/>
      <c r="AK13" s="617"/>
      <c r="AL13" s="617"/>
      <c r="AM13" s="617"/>
      <c r="AN13" s="617"/>
      <c r="AO13" s="617"/>
      <c r="AP13" s="290"/>
      <c r="AQ13" s="413"/>
      <c r="AR13" s="276"/>
      <c r="AS13" s="152" t="s">
        <v>370</v>
      </c>
      <c r="AT13" s="153"/>
      <c r="AU13" s="276"/>
      <c r="AV13" s="276"/>
      <c r="AW13" s="274" t="s">
        <v>313</v>
      </c>
      <c r="AX13" s="275"/>
    </row>
    <row r="14" spans="1:50" ht="22.5" customHeight="1">
      <c r="A14" s="280"/>
      <c r="B14" s="278"/>
      <c r="C14" s="278"/>
      <c r="D14" s="278"/>
      <c r="E14" s="278"/>
      <c r="F14" s="279"/>
      <c r="G14" s="400"/>
      <c r="H14" s="884"/>
      <c r="I14" s="884"/>
      <c r="J14" s="884"/>
      <c r="K14" s="884"/>
      <c r="L14" s="884"/>
      <c r="M14" s="884"/>
      <c r="N14" s="884"/>
      <c r="O14" s="885"/>
      <c r="P14" s="111"/>
      <c r="Q14" s="892"/>
      <c r="R14" s="892"/>
      <c r="S14" s="892"/>
      <c r="T14" s="892"/>
      <c r="U14" s="892"/>
      <c r="V14" s="892"/>
      <c r="W14" s="892"/>
      <c r="X14" s="893"/>
      <c r="Y14" s="902" t="s">
        <v>14</v>
      </c>
      <c r="Z14" s="903"/>
      <c r="AA14" s="904"/>
      <c r="AB14" s="326"/>
      <c r="AC14" s="906"/>
      <c r="AD14" s="906"/>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c r="A15" s="281"/>
      <c r="B15" s="282"/>
      <c r="C15" s="282"/>
      <c r="D15" s="282"/>
      <c r="E15" s="282"/>
      <c r="F15" s="283"/>
      <c r="G15" s="886"/>
      <c r="H15" s="887"/>
      <c r="I15" s="887"/>
      <c r="J15" s="887"/>
      <c r="K15" s="887"/>
      <c r="L15" s="887"/>
      <c r="M15" s="887"/>
      <c r="N15" s="887"/>
      <c r="O15" s="888"/>
      <c r="P15" s="894"/>
      <c r="Q15" s="894"/>
      <c r="R15" s="894"/>
      <c r="S15" s="894"/>
      <c r="T15" s="894"/>
      <c r="U15" s="894"/>
      <c r="V15" s="894"/>
      <c r="W15" s="894"/>
      <c r="X15" s="895"/>
      <c r="Y15" s="263" t="s">
        <v>61</v>
      </c>
      <c r="Z15" s="899"/>
      <c r="AA15" s="900"/>
      <c r="AB15" s="371"/>
      <c r="AC15" s="905"/>
      <c r="AD15" s="905"/>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c r="A16" s="284"/>
      <c r="B16" s="285"/>
      <c r="C16" s="285"/>
      <c r="D16" s="285"/>
      <c r="E16" s="285"/>
      <c r="F16" s="286"/>
      <c r="G16" s="889"/>
      <c r="H16" s="890"/>
      <c r="I16" s="890"/>
      <c r="J16" s="890"/>
      <c r="K16" s="890"/>
      <c r="L16" s="890"/>
      <c r="M16" s="890"/>
      <c r="N16" s="890"/>
      <c r="O16" s="891"/>
      <c r="P16" s="896"/>
      <c r="Q16" s="896"/>
      <c r="R16" s="896"/>
      <c r="S16" s="896"/>
      <c r="T16" s="896"/>
      <c r="U16" s="896"/>
      <c r="V16" s="896"/>
      <c r="W16" s="896"/>
      <c r="X16" s="897"/>
      <c r="Y16" s="898" t="s">
        <v>15</v>
      </c>
      <c r="Z16" s="899"/>
      <c r="AA16" s="900"/>
      <c r="AB16" s="380" t="s">
        <v>315</v>
      </c>
      <c r="AC16" s="901"/>
      <c r="AD16" s="901"/>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4"/>
      <c r="Z17" s="703"/>
      <c r="AA17" s="704"/>
      <c r="AB17" s="878" t="s">
        <v>12</v>
      </c>
      <c r="AC17" s="879"/>
      <c r="AD17" s="880"/>
      <c r="AE17" s="616" t="s">
        <v>371</v>
      </c>
      <c r="AF17" s="616"/>
      <c r="AG17" s="616"/>
      <c r="AH17" s="616"/>
      <c r="AI17" s="616" t="s">
        <v>372</v>
      </c>
      <c r="AJ17" s="616"/>
      <c r="AK17" s="616"/>
      <c r="AL17" s="616"/>
      <c r="AM17" s="616" t="s">
        <v>373</v>
      </c>
      <c r="AN17" s="616"/>
      <c r="AO17" s="616"/>
      <c r="AP17" s="287"/>
      <c r="AQ17" s="146" t="s">
        <v>369</v>
      </c>
      <c r="AR17" s="149"/>
      <c r="AS17" s="149"/>
      <c r="AT17" s="150"/>
      <c r="AU17" s="806" t="s">
        <v>262</v>
      </c>
      <c r="AV17" s="806"/>
      <c r="AW17" s="806"/>
      <c r="AX17" s="807"/>
    </row>
    <row r="18" spans="1:50" ht="18.75" customHeight="1">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5"/>
      <c r="Z18" s="876"/>
      <c r="AA18" s="877"/>
      <c r="AB18" s="881"/>
      <c r="AC18" s="882"/>
      <c r="AD18" s="883"/>
      <c r="AE18" s="617"/>
      <c r="AF18" s="617"/>
      <c r="AG18" s="617"/>
      <c r="AH18" s="617"/>
      <c r="AI18" s="617"/>
      <c r="AJ18" s="617"/>
      <c r="AK18" s="617"/>
      <c r="AL18" s="617"/>
      <c r="AM18" s="617"/>
      <c r="AN18" s="617"/>
      <c r="AO18" s="617"/>
      <c r="AP18" s="290"/>
      <c r="AQ18" s="413"/>
      <c r="AR18" s="276"/>
      <c r="AS18" s="152" t="s">
        <v>370</v>
      </c>
      <c r="AT18" s="153"/>
      <c r="AU18" s="276"/>
      <c r="AV18" s="276"/>
      <c r="AW18" s="274" t="s">
        <v>313</v>
      </c>
      <c r="AX18" s="275"/>
    </row>
    <row r="19" spans="1:50" ht="22.5" customHeight="1">
      <c r="A19" s="280"/>
      <c r="B19" s="278"/>
      <c r="C19" s="278"/>
      <c r="D19" s="278"/>
      <c r="E19" s="278"/>
      <c r="F19" s="279"/>
      <c r="G19" s="400"/>
      <c r="H19" s="884"/>
      <c r="I19" s="884"/>
      <c r="J19" s="884"/>
      <c r="K19" s="884"/>
      <c r="L19" s="884"/>
      <c r="M19" s="884"/>
      <c r="N19" s="884"/>
      <c r="O19" s="885"/>
      <c r="P19" s="111"/>
      <c r="Q19" s="892"/>
      <c r="R19" s="892"/>
      <c r="S19" s="892"/>
      <c r="T19" s="892"/>
      <c r="U19" s="892"/>
      <c r="V19" s="892"/>
      <c r="W19" s="892"/>
      <c r="X19" s="893"/>
      <c r="Y19" s="902" t="s">
        <v>14</v>
      </c>
      <c r="Z19" s="903"/>
      <c r="AA19" s="904"/>
      <c r="AB19" s="326"/>
      <c r="AC19" s="906"/>
      <c r="AD19" s="906"/>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c r="A20" s="281"/>
      <c r="B20" s="282"/>
      <c r="C20" s="282"/>
      <c r="D20" s="282"/>
      <c r="E20" s="282"/>
      <c r="F20" s="283"/>
      <c r="G20" s="886"/>
      <c r="H20" s="887"/>
      <c r="I20" s="887"/>
      <c r="J20" s="887"/>
      <c r="K20" s="887"/>
      <c r="L20" s="887"/>
      <c r="M20" s="887"/>
      <c r="N20" s="887"/>
      <c r="O20" s="888"/>
      <c r="P20" s="894"/>
      <c r="Q20" s="894"/>
      <c r="R20" s="894"/>
      <c r="S20" s="894"/>
      <c r="T20" s="894"/>
      <c r="U20" s="894"/>
      <c r="V20" s="894"/>
      <c r="W20" s="894"/>
      <c r="X20" s="895"/>
      <c r="Y20" s="263" t="s">
        <v>61</v>
      </c>
      <c r="Z20" s="899"/>
      <c r="AA20" s="900"/>
      <c r="AB20" s="371"/>
      <c r="AC20" s="905"/>
      <c r="AD20" s="905"/>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c r="A21" s="284"/>
      <c r="B21" s="285"/>
      <c r="C21" s="285"/>
      <c r="D21" s="285"/>
      <c r="E21" s="285"/>
      <c r="F21" s="286"/>
      <c r="G21" s="889"/>
      <c r="H21" s="890"/>
      <c r="I21" s="890"/>
      <c r="J21" s="890"/>
      <c r="K21" s="890"/>
      <c r="L21" s="890"/>
      <c r="M21" s="890"/>
      <c r="N21" s="890"/>
      <c r="O21" s="891"/>
      <c r="P21" s="896"/>
      <c r="Q21" s="896"/>
      <c r="R21" s="896"/>
      <c r="S21" s="896"/>
      <c r="T21" s="896"/>
      <c r="U21" s="896"/>
      <c r="V21" s="896"/>
      <c r="W21" s="896"/>
      <c r="X21" s="897"/>
      <c r="Y21" s="898" t="s">
        <v>15</v>
      </c>
      <c r="Z21" s="899"/>
      <c r="AA21" s="900"/>
      <c r="AB21" s="380" t="s">
        <v>315</v>
      </c>
      <c r="AC21" s="901"/>
      <c r="AD21" s="901"/>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4"/>
      <c r="Z22" s="703"/>
      <c r="AA22" s="704"/>
      <c r="AB22" s="878" t="s">
        <v>12</v>
      </c>
      <c r="AC22" s="879"/>
      <c r="AD22" s="880"/>
      <c r="AE22" s="616" t="s">
        <v>371</v>
      </c>
      <c r="AF22" s="616"/>
      <c r="AG22" s="616"/>
      <c r="AH22" s="616"/>
      <c r="AI22" s="616" t="s">
        <v>372</v>
      </c>
      <c r="AJ22" s="616"/>
      <c r="AK22" s="616"/>
      <c r="AL22" s="616"/>
      <c r="AM22" s="616" t="s">
        <v>373</v>
      </c>
      <c r="AN22" s="616"/>
      <c r="AO22" s="616"/>
      <c r="AP22" s="287"/>
      <c r="AQ22" s="146" t="s">
        <v>369</v>
      </c>
      <c r="AR22" s="149"/>
      <c r="AS22" s="149"/>
      <c r="AT22" s="150"/>
      <c r="AU22" s="806" t="s">
        <v>262</v>
      </c>
      <c r="AV22" s="806"/>
      <c r="AW22" s="806"/>
      <c r="AX22" s="807"/>
    </row>
    <row r="23" spans="1:50" ht="18.75" customHeight="1">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5"/>
      <c r="Z23" s="876"/>
      <c r="AA23" s="877"/>
      <c r="AB23" s="881"/>
      <c r="AC23" s="882"/>
      <c r="AD23" s="883"/>
      <c r="AE23" s="617"/>
      <c r="AF23" s="617"/>
      <c r="AG23" s="617"/>
      <c r="AH23" s="617"/>
      <c r="AI23" s="617"/>
      <c r="AJ23" s="617"/>
      <c r="AK23" s="617"/>
      <c r="AL23" s="617"/>
      <c r="AM23" s="617"/>
      <c r="AN23" s="617"/>
      <c r="AO23" s="617"/>
      <c r="AP23" s="290"/>
      <c r="AQ23" s="413"/>
      <c r="AR23" s="276"/>
      <c r="AS23" s="152" t="s">
        <v>370</v>
      </c>
      <c r="AT23" s="153"/>
      <c r="AU23" s="276"/>
      <c r="AV23" s="276"/>
      <c r="AW23" s="274" t="s">
        <v>313</v>
      </c>
      <c r="AX23" s="275"/>
    </row>
    <row r="24" spans="1:50" ht="22.5" customHeight="1">
      <c r="A24" s="280"/>
      <c r="B24" s="278"/>
      <c r="C24" s="278"/>
      <c r="D24" s="278"/>
      <c r="E24" s="278"/>
      <c r="F24" s="279"/>
      <c r="G24" s="400"/>
      <c r="H24" s="884"/>
      <c r="I24" s="884"/>
      <c r="J24" s="884"/>
      <c r="K24" s="884"/>
      <c r="L24" s="884"/>
      <c r="M24" s="884"/>
      <c r="N24" s="884"/>
      <c r="O24" s="885"/>
      <c r="P24" s="111"/>
      <c r="Q24" s="892"/>
      <c r="R24" s="892"/>
      <c r="S24" s="892"/>
      <c r="T24" s="892"/>
      <c r="U24" s="892"/>
      <c r="V24" s="892"/>
      <c r="W24" s="892"/>
      <c r="X24" s="893"/>
      <c r="Y24" s="902" t="s">
        <v>14</v>
      </c>
      <c r="Z24" s="903"/>
      <c r="AA24" s="904"/>
      <c r="AB24" s="326"/>
      <c r="AC24" s="906"/>
      <c r="AD24" s="906"/>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c r="A25" s="281"/>
      <c r="B25" s="282"/>
      <c r="C25" s="282"/>
      <c r="D25" s="282"/>
      <c r="E25" s="282"/>
      <c r="F25" s="283"/>
      <c r="G25" s="886"/>
      <c r="H25" s="887"/>
      <c r="I25" s="887"/>
      <c r="J25" s="887"/>
      <c r="K25" s="887"/>
      <c r="L25" s="887"/>
      <c r="M25" s="887"/>
      <c r="N25" s="887"/>
      <c r="O25" s="888"/>
      <c r="P25" s="894"/>
      <c r="Q25" s="894"/>
      <c r="R25" s="894"/>
      <c r="S25" s="894"/>
      <c r="T25" s="894"/>
      <c r="U25" s="894"/>
      <c r="V25" s="894"/>
      <c r="W25" s="894"/>
      <c r="X25" s="895"/>
      <c r="Y25" s="263" t="s">
        <v>61</v>
      </c>
      <c r="Z25" s="899"/>
      <c r="AA25" s="900"/>
      <c r="AB25" s="371"/>
      <c r="AC25" s="905"/>
      <c r="AD25" s="905"/>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c r="A26" s="284"/>
      <c r="B26" s="285"/>
      <c r="C26" s="285"/>
      <c r="D26" s="285"/>
      <c r="E26" s="285"/>
      <c r="F26" s="286"/>
      <c r="G26" s="889"/>
      <c r="H26" s="890"/>
      <c r="I26" s="890"/>
      <c r="J26" s="890"/>
      <c r="K26" s="890"/>
      <c r="L26" s="890"/>
      <c r="M26" s="890"/>
      <c r="N26" s="890"/>
      <c r="O26" s="891"/>
      <c r="P26" s="896"/>
      <c r="Q26" s="896"/>
      <c r="R26" s="896"/>
      <c r="S26" s="896"/>
      <c r="T26" s="896"/>
      <c r="U26" s="896"/>
      <c r="V26" s="896"/>
      <c r="W26" s="896"/>
      <c r="X26" s="897"/>
      <c r="Y26" s="898" t="s">
        <v>15</v>
      </c>
      <c r="Z26" s="899"/>
      <c r="AA26" s="900"/>
      <c r="AB26" s="380" t="s">
        <v>315</v>
      </c>
      <c r="AC26" s="901"/>
      <c r="AD26" s="901"/>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4"/>
      <c r="Z27" s="703"/>
      <c r="AA27" s="704"/>
      <c r="AB27" s="878" t="s">
        <v>12</v>
      </c>
      <c r="AC27" s="879"/>
      <c r="AD27" s="880"/>
      <c r="AE27" s="616" t="s">
        <v>371</v>
      </c>
      <c r="AF27" s="616"/>
      <c r="AG27" s="616"/>
      <c r="AH27" s="616"/>
      <c r="AI27" s="616" t="s">
        <v>372</v>
      </c>
      <c r="AJ27" s="616"/>
      <c r="AK27" s="616"/>
      <c r="AL27" s="616"/>
      <c r="AM27" s="616" t="s">
        <v>373</v>
      </c>
      <c r="AN27" s="616"/>
      <c r="AO27" s="616"/>
      <c r="AP27" s="287"/>
      <c r="AQ27" s="146" t="s">
        <v>369</v>
      </c>
      <c r="AR27" s="149"/>
      <c r="AS27" s="149"/>
      <c r="AT27" s="150"/>
      <c r="AU27" s="806" t="s">
        <v>262</v>
      </c>
      <c r="AV27" s="806"/>
      <c r="AW27" s="806"/>
      <c r="AX27" s="807"/>
    </row>
    <row r="28" spans="1:50" ht="18.75" customHeight="1">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5"/>
      <c r="Z28" s="876"/>
      <c r="AA28" s="877"/>
      <c r="AB28" s="881"/>
      <c r="AC28" s="882"/>
      <c r="AD28" s="883"/>
      <c r="AE28" s="617"/>
      <c r="AF28" s="617"/>
      <c r="AG28" s="617"/>
      <c r="AH28" s="617"/>
      <c r="AI28" s="617"/>
      <c r="AJ28" s="617"/>
      <c r="AK28" s="617"/>
      <c r="AL28" s="617"/>
      <c r="AM28" s="617"/>
      <c r="AN28" s="617"/>
      <c r="AO28" s="617"/>
      <c r="AP28" s="290"/>
      <c r="AQ28" s="413"/>
      <c r="AR28" s="276"/>
      <c r="AS28" s="152" t="s">
        <v>370</v>
      </c>
      <c r="AT28" s="153"/>
      <c r="AU28" s="276"/>
      <c r="AV28" s="276"/>
      <c r="AW28" s="274" t="s">
        <v>313</v>
      </c>
      <c r="AX28" s="275"/>
    </row>
    <row r="29" spans="1:50" ht="22.5" customHeight="1">
      <c r="A29" s="280"/>
      <c r="B29" s="278"/>
      <c r="C29" s="278"/>
      <c r="D29" s="278"/>
      <c r="E29" s="278"/>
      <c r="F29" s="279"/>
      <c r="G29" s="400"/>
      <c r="H29" s="884"/>
      <c r="I29" s="884"/>
      <c r="J29" s="884"/>
      <c r="K29" s="884"/>
      <c r="L29" s="884"/>
      <c r="M29" s="884"/>
      <c r="N29" s="884"/>
      <c r="O29" s="885"/>
      <c r="P29" s="111"/>
      <c r="Q29" s="892"/>
      <c r="R29" s="892"/>
      <c r="S29" s="892"/>
      <c r="T29" s="892"/>
      <c r="U29" s="892"/>
      <c r="V29" s="892"/>
      <c r="W29" s="892"/>
      <c r="X29" s="893"/>
      <c r="Y29" s="902" t="s">
        <v>14</v>
      </c>
      <c r="Z29" s="903"/>
      <c r="AA29" s="904"/>
      <c r="AB29" s="326"/>
      <c r="AC29" s="906"/>
      <c r="AD29" s="906"/>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c r="A30" s="281"/>
      <c r="B30" s="282"/>
      <c r="C30" s="282"/>
      <c r="D30" s="282"/>
      <c r="E30" s="282"/>
      <c r="F30" s="283"/>
      <c r="G30" s="886"/>
      <c r="H30" s="887"/>
      <c r="I30" s="887"/>
      <c r="J30" s="887"/>
      <c r="K30" s="887"/>
      <c r="L30" s="887"/>
      <c r="M30" s="887"/>
      <c r="N30" s="887"/>
      <c r="O30" s="888"/>
      <c r="P30" s="894"/>
      <c r="Q30" s="894"/>
      <c r="R30" s="894"/>
      <c r="S30" s="894"/>
      <c r="T30" s="894"/>
      <c r="U30" s="894"/>
      <c r="V30" s="894"/>
      <c r="W30" s="894"/>
      <c r="X30" s="895"/>
      <c r="Y30" s="263" t="s">
        <v>61</v>
      </c>
      <c r="Z30" s="899"/>
      <c r="AA30" s="900"/>
      <c r="AB30" s="371"/>
      <c r="AC30" s="905"/>
      <c r="AD30" s="905"/>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c r="A31" s="284"/>
      <c r="B31" s="285"/>
      <c r="C31" s="285"/>
      <c r="D31" s="285"/>
      <c r="E31" s="285"/>
      <c r="F31" s="286"/>
      <c r="G31" s="889"/>
      <c r="H31" s="890"/>
      <c r="I31" s="890"/>
      <c r="J31" s="890"/>
      <c r="K31" s="890"/>
      <c r="L31" s="890"/>
      <c r="M31" s="890"/>
      <c r="N31" s="890"/>
      <c r="O31" s="891"/>
      <c r="P31" s="896"/>
      <c r="Q31" s="896"/>
      <c r="R31" s="896"/>
      <c r="S31" s="896"/>
      <c r="T31" s="896"/>
      <c r="U31" s="896"/>
      <c r="V31" s="896"/>
      <c r="W31" s="896"/>
      <c r="X31" s="897"/>
      <c r="Y31" s="898" t="s">
        <v>15</v>
      </c>
      <c r="Z31" s="899"/>
      <c r="AA31" s="900"/>
      <c r="AB31" s="380" t="s">
        <v>315</v>
      </c>
      <c r="AC31" s="901"/>
      <c r="AD31" s="901"/>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4"/>
      <c r="Z32" s="703"/>
      <c r="AA32" s="704"/>
      <c r="AB32" s="878" t="s">
        <v>12</v>
      </c>
      <c r="AC32" s="879"/>
      <c r="AD32" s="880"/>
      <c r="AE32" s="616" t="s">
        <v>371</v>
      </c>
      <c r="AF32" s="616"/>
      <c r="AG32" s="616"/>
      <c r="AH32" s="616"/>
      <c r="AI32" s="616" t="s">
        <v>372</v>
      </c>
      <c r="AJ32" s="616"/>
      <c r="AK32" s="616"/>
      <c r="AL32" s="616"/>
      <c r="AM32" s="616" t="s">
        <v>373</v>
      </c>
      <c r="AN32" s="616"/>
      <c r="AO32" s="616"/>
      <c r="AP32" s="287"/>
      <c r="AQ32" s="146" t="s">
        <v>369</v>
      </c>
      <c r="AR32" s="149"/>
      <c r="AS32" s="149"/>
      <c r="AT32" s="150"/>
      <c r="AU32" s="806" t="s">
        <v>262</v>
      </c>
      <c r="AV32" s="806"/>
      <c r="AW32" s="806"/>
      <c r="AX32" s="807"/>
    </row>
    <row r="33" spans="1:50" ht="18.75" customHeight="1">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5"/>
      <c r="Z33" s="876"/>
      <c r="AA33" s="877"/>
      <c r="AB33" s="881"/>
      <c r="AC33" s="882"/>
      <c r="AD33" s="883"/>
      <c r="AE33" s="617"/>
      <c r="AF33" s="617"/>
      <c r="AG33" s="617"/>
      <c r="AH33" s="617"/>
      <c r="AI33" s="617"/>
      <c r="AJ33" s="617"/>
      <c r="AK33" s="617"/>
      <c r="AL33" s="617"/>
      <c r="AM33" s="617"/>
      <c r="AN33" s="617"/>
      <c r="AO33" s="617"/>
      <c r="AP33" s="290"/>
      <c r="AQ33" s="413"/>
      <c r="AR33" s="276"/>
      <c r="AS33" s="152" t="s">
        <v>370</v>
      </c>
      <c r="AT33" s="153"/>
      <c r="AU33" s="276"/>
      <c r="AV33" s="276"/>
      <c r="AW33" s="274" t="s">
        <v>313</v>
      </c>
      <c r="AX33" s="275"/>
    </row>
    <row r="34" spans="1:50" ht="22.5" customHeight="1">
      <c r="A34" s="280"/>
      <c r="B34" s="278"/>
      <c r="C34" s="278"/>
      <c r="D34" s="278"/>
      <c r="E34" s="278"/>
      <c r="F34" s="279"/>
      <c r="G34" s="400"/>
      <c r="H34" s="884"/>
      <c r="I34" s="884"/>
      <c r="J34" s="884"/>
      <c r="K34" s="884"/>
      <c r="L34" s="884"/>
      <c r="M34" s="884"/>
      <c r="N34" s="884"/>
      <c r="O34" s="885"/>
      <c r="P34" s="111"/>
      <c r="Q34" s="892"/>
      <c r="R34" s="892"/>
      <c r="S34" s="892"/>
      <c r="T34" s="892"/>
      <c r="U34" s="892"/>
      <c r="V34" s="892"/>
      <c r="W34" s="892"/>
      <c r="X34" s="893"/>
      <c r="Y34" s="902" t="s">
        <v>14</v>
      </c>
      <c r="Z34" s="903"/>
      <c r="AA34" s="904"/>
      <c r="AB34" s="326"/>
      <c r="AC34" s="906"/>
      <c r="AD34" s="906"/>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c r="A35" s="281"/>
      <c r="B35" s="282"/>
      <c r="C35" s="282"/>
      <c r="D35" s="282"/>
      <c r="E35" s="282"/>
      <c r="F35" s="283"/>
      <c r="G35" s="886"/>
      <c r="H35" s="887"/>
      <c r="I35" s="887"/>
      <c r="J35" s="887"/>
      <c r="K35" s="887"/>
      <c r="L35" s="887"/>
      <c r="M35" s="887"/>
      <c r="N35" s="887"/>
      <c r="O35" s="888"/>
      <c r="P35" s="894"/>
      <c r="Q35" s="894"/>
      <c r="R35" s="894"/>
      <c r="S35" s="894"/>
      <c r="T35" s="894"/>
      <c r="U35" s="894"/>
      <c r="V35" s="894"/>
      <c r="W35" s="894"/>
      <c r="X35" s="895"/>
      <c r="Y35" s="263" t="s">
        <v>61</v>
      </c>
      <c r="Z35" s="899"/>
      <c r="AA35" s="900"/>
      <c r="AB35" s="371"/>
      <c r="AC35" s="905"/>
      <c r="AD35" s="905"/>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c r="A36" s="284"/>
      <c r="B36" s="285"/>
      <c r="C36" s="285"/>
      <c r="D36" s="285"/>
      <c r="E36" s="285"/>
      <c r="F36" s="286"/>
      <c r="G36" s="889"/>
      <c r="H36" s="890"/>
      <c r="I36" s="890"/>
      <c r="J36" s="890"/>
      <c r="K36" s="890"/>
      <c r="L36" s="890"/>
      <c r="M36" s="890"/>
      <c r="N36" s="890"/>
      <c r="O36" s="891"/>
      <c r="P36" s="896"/>
      <c r="Q36" s="896"/>
      <c r="R36" s="896"/>
      <c r="S36" s="896"/>
      <c r="T36" s="896"/>
      <c r="U36" s="896"/>
      <c r="V36" s="896"/>
      <c r="W36" s="896"/>
      <c r="X36" s="897"/>
      <c r="Y36" s="898" t="s">
        <v>15</v>
      </c>
      <c r="Z36" s="899"/>
      <c r="AA36" s="900"/>
      <c r="AB36" s="380" t="s">
        <v>315</v>
      </c>
      <c r="AC36" s="901"/>
      <c r="AD36" s="901"/>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4"/>
      <c r="Z37" s="703"/>
      <c r="AA37" s="704"/>
      <c r="AB37" s="878" t="s">
        <v>12</v>
      </c>
      <c r="AC37" s="879"/>
      <c r="AD37" s="880"/>
      <c r="AE37" s="616" t="s">
        <v>371</v>
      </c>
      <c r="AF37" s="616"/>
      <c r="AG37" s="616"/>
      <c r="AH37" s="616"/>
      <c r="AI37" s="616" t="s">
        <v>372</v>
      </c>
      <c r="AJ37" s="616"/>
      <c r="AK37" s="616"/>
      <c r="AL37" s="616"/>
      <c r="AM37" s="616" t="s">
        <v>373</v>
      </c>
      <c r="AN37" s="616"/>
      <c r="AO37" s="616"/>
      <c r="AP37" s="287"/>
      <c r="AQ37" s="146" t="s">
        <v>369</v>
      </c>
      <c r="AR37" s="149"/>
      <c r="AS37" s="149"/>
      <c r="AT37" s="150"/>
      <c r="AU37" s="806" t="s">
        <v>262</v>
      </c>
      <c r="AV37" s="806"/>
      <c r="AW37" s="806"/>
      <c r="AX37" s="807"/>
    </row>
    <row r="38" spans="1:50" ht="18.75" customHeight="1">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5"/>
      <c r="Z38" s="876"/>
      <c r="AA38" s="877"/>
      <c r="AB38" s="881"/>
      <c r="AC38" s="882"/>
      <c r="AD38" s="883"/>
      <c r="AE38" s="617"/>
      <c r="AF38" s="617"/>
      <c r="AG38" s="617"/>
      <c r="AH38" s="617"/>
      <c r="AI38" s="617"/>
      <c r="AJ38" s="617"/>
      <c r="AK38" s="617"/>
      <c r="AL38" s="617"/>
      <c r="AM38" s="617"/>
      <c r="AN38" s="617"/>
      <c r="AO38" s="617"/>
      <c r="AP38" s="290"/>
      <c r="AQ38" s="413"/>
      <c r="AR38" s="276"/>
      <c r="AS38" s="152" t="s">
        <v>370</v>
      </c>
      <c r="AT38" s="153"/>
      <c r="AU38" s="276"/>
      <c r="AV38" s="276"/>
      <c r="AW38" s="274" t="s">
        <v>313</v>
      </c>
      <c r="AX38" s="275"/>
    </row>
    <row r="39" spans="1:50" ht="22.5" customHeight="1">
      <c r="A39" s="280"/>
      <c r="B39" s="278"/>
      <c r="C39" s="278"/>
      <c r="D39" s="278"/>
      <c r="E39" s="278"/>
      <c r="F39" s="279"/>
      <c r="G39" s="400"/>
      <c r="H39" s="884"/>
      <c r="I39" s="884"/>
      <c r="J39" s="884"/>
      <c r="K39" s="884"/>
      <c r="L39" s="884"/>
      <c r="M39" s="884"/>
      <c r="N39" s="884"/>
      <c r="O39" s="885"/>
      <c r="P39" s="111"/>
      <c r="Q39" s="892"/>
      <c r="R39" s="892"/>
      <c r="S39" s="892"/>
      <c r="T39" s="892"/>
      <c r="U39" s="892"/>
      <c r="V39" s="892"/>
      <c r="W39" s="892"/>
      <c r="X39" s="893"/>
      <c r="Y39" s="902" t="s">
        <v>14</v>
      </c>
      <c r="Z39" s="903"/>
      <c r="AA39" s="904"/>
      <c r="AB39" s="326"/>
      <c r="AC39" s="906"/>
      <c r="AD39" s="906"/>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c r="A40" s="281"/>
      <c r="B40" s="282"/>
      <c r="C40" s="282"/>
      <c r="D40" s="282"/>
      <c r="E40" s="282"/>
      <c r="F40" s="283"/>
      <c r="G40" s="886"/>
      <c r="H40" s="887"/>
      <c r="I40" s="887"/>
      <c r="J40" s="887"/>
      <c r="K40" s="887"/>
      <c r="L40" s="887"/>
      <c r="M40" s="887"/>
      <c r="N40" s="887"/>
      <c r="O40" s="888"/>
      <c r="P40" s="894"/>
      <c r="Q40" s="894"/>
      <c r="R40" s="894"/>
      <c r="S40" s="894"/>
      <c r="T40" s="894"/>
      <c r="U40" s="894"/>
      <c r="V40" s="894"/>
      <c r="W40" s="894"/>
      <c r="X40" s="895"/>
      <c r="Y40" s="263" t="s">
        <v>61</v>
      </c>
      <c r="Z40" s="899"/>
      <c r="AA40" s="900"/>
      <c r="AB40" s="371"/>
      <c r="AC40" s="905"/>
      <c r="AD40" s="905"/>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c r="A41" s="284"/>
      <c r="B41" s="285"/>
      <c r="C41" s="285"/>
      <c r="D41" s="285"/>
      <c r="E41" s="285"/>
      <c r="F41" s="286"/>
      <c r="G41" s="889"/>
      <c r="H41" s="890"/>
      <c r="I41" s="890"/>
      <c r="J41" s="890"/>
      <c r="K41" s="890"/>
      <c r="L41" s="890"/>
      <c r="M41" s="890"/>
      <c r="N41" s="890"/>
      <c r="O41" s="891"/>
      <c r="P41" s="896"/>
      <c r="Q41" s="896"/>
      <c r="R41" s="896"/>
      <c r="S41" s="896"/>
      <c r="T41" s="896"/>
      <c r="U41" s="896"/>
      <c r="V41" s="896"/>
      <c r="W41" s="896"/>
      <c r="X41" s="897"/>
      <c r="Y41" s="898" t="s">
        <v>15</v>
      </c>
      <c r="Z41" s="899"/>
      <c r="AA41" s="900"/>
      <c r="AB41" s="380" t="s">
        <v>315</v>
      </c>
      <c r="AC41" s="901"/>
      <c r="AD41" s="901"/>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4"/>
      <c r="Z42" s="703"/>
      <c r="AA42" s="704"/>
      <c r="AB42" s="878" t="s">
        <v>12</v>
      </c>
      <c r="AC42" s="879"/>
      <c r="AD42" s="880"/>
      <c r="AE42" s="616" t="s">
        <v>371</v>
      </c>
      <c r="AF42" s="616"/>
      <c r="AG42" s="616"/>
      <c r="AH42" s="616"/>
      <c r="AI42" s="616" t="s">
        <v>372</v>
      </c>
      <c r="AJ42" s="616"/>
      <c r="AK42" s="616"/>
      <c r="AL42" s="616"/>
      <c r="AM42" s="616" t="s">
        <v>373</v>
      </c>
      <c r="AN42" s="616"/>
      <c r="AO42" s="616"/>
      <c r="AP42" s="287"/>
      <c r="AQ42" s="146" t="s">
        <v>369</v>
      </c>
      <c r="AR42" s="149"/>
      <c r="AS42" s="149"/>
      <c r="AT42" s="150"/>
      <c r="AU42" s="806" t="s">
        <v>262</v>
      </c>
      <c r="AV42" s="806"/>
      <c r="AW42" s="806"/>
      <c r="AX42" s="807"/>
    </row>
    <row r="43" spans="1:50" ht="18.75" customHeight="1">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5"/>
      <c r="Z43" s="876"/>
      <c r="AA43" s="877"/>
      <c r="AB43" s="881"/>
      <c r="AC43" s="882"/>
      <c r="AD43" s="883"/>
      <c r="AE43" s="617"/>
      <c r="AF43" s="617"/>
      <c r="AG43" s="617"/>
      <c r="AH43" s="617"/>
      <c r="AI43" s="617"/>
      <c r="AJ43" s="617"/>
      <c r="AK43" s="617"/>
      <c r="AL43" s="617"/>
      <c r="AM43" s="617"/>
      <c r="AN43" s="617"/>
      <c r="AO43" s="617"/>
      <c r="AP43" s="290"/>
      <c r="AQ43" s="413"/>
      <c r="AR43" s="276"/>
      <c r="AS43" s="152" t="s">
        <v>370</v>
      </c>
      <c r="AT43" s="153"/>
      <c r="AU43" s="276"/>
      <c r="AV43" s="276"/>
      <c r="AW43" s="274" t="s">
        <v>313</v>
      </c>
      <c r="AX43" s="275"/>
    </row>
    <row r="44" spans="1:50" ht="22.5" customHeight="1">
      <c r="A44" s="280"/>
      <c r="B44" s="278"/>
      <c r="C44" s="278"/>
      <c r="D44" s="278"/>
      <c r="E44" s="278"/>
      <c r="F44" s="279"/>
      <c r="G44" s="400"/>
      <c r="H44" s="884"/>
      <c r="I44" s="884"/>
      <c r="J44" s="884"/>
      <c r="K44" s="884"/>
      <c r="L44" s="884"/>
      <c r="M44" s="884"/>
      <c r="N44" s="884"/>
      <c r="O44" s="885"/>
      <c r="P44" s="111"/>
      <c r="Q44" s="892"/>
      <c r="R44" s="892"/>
      <c r="S44" s="892"/>
      <c r="T44" s="892"/>
      <c r="U44" s="892"/>
      <c r="V44" s="892"/>
      <c r="W44" s="892"/>
      <c r="X44" s="893"/>
      <c r="Y44" s="902" t="s">
        <v>14</v>
      </c>
      <c r="Z44" s="903"/>
      <c r="AA44" s="904"/>
      <c r="AB44" s="326"/>
      <c r="AC44" s="906"/>
      <c r="AD44" s="906"/>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c r="A45" s="281"/>
      <c r="B45" s="282"/>
      <c r="C45" s="282"/>
      <c r="D45" s="282"/>
      <c r="E45" s="282"/>
      <c r="F45" s="283"/>
      <c r="G45" s="886"/>
      <c r="H45" s="887"/>
      <c r="I45" s="887"/>
      <c r="J45" s="887"/>
      <c r="K45" s="887"/>
      <c r="L45" s="887"/>
      <c r="M45" s="887"/>
      <c r="N45" s="887"/>
      <c r="O45" s="888"/>
      <c r="P45" s="894"/>
      <c r="Q45" s="894"/>
      <c r="R45" s="894"/>
      <c r="S45" s="894"/>
      <c r="T45" s="894"/>
      <c r="U45" s="894"/>
      <c r="V45" s="894"/>
      <c r="W45" s="894"/>
      <c r="X45" s="895"/>
      <c r="Y45" s="263" t="s">
        <v>61</v>
      </c>
      <c r="Z45" s="899"/>
      <c r="AA45" s="900"/>
      <c r="AB45" s="371"/>
      <c r="AC45" s="905"/>
      <c r="AD45" s="90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c r="A46" s="284"/>
      <c r="B46" s="285"/>
      <c r="C46" s="285"/>
      <c r="D46" s="285"/>
      <c r="E46" s="285"/>
      <c r="F46" s="286"/>
      <c r="G46" s="889"/>
      <c r="H46" s="890"/>
      <c r="I46" s="890"/>
      <c r="J46" s="890"/>
      <c r="K46" s="890"/>
      <c r="L46" s="890"/>
      <c r="M46" s="890"/>
      <c r="N46" s="890"/>
      <c r="O46" s="891"/>
      <c r="P46" s="896"/>
      <c r="Q46" s="896"/>
      <c r="R46" s="896"/>
      <c r="S46" s="896"/>
      <c r="T46" s="896"/>
      <c r="U46" s="896"/>
      <c r="V46" s="896"/>
      <c r="W46" s="896"/>
      <c r="X46" s="897"/>
      <c r="Y46" s="898" t="s">
        <v>15</v>
      </c>
      <c r="Z46" s="899"/>
      <c r="AA46" s="900"/>
      <c r="AB46" s="380" t="s">
        <v>315</v>
      </c>
      <c r="AC46" s="901"/>
      <c r="AD46" s="901"/>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4"/>
      <c r="Z47" s="703"/>
      <c r="AA47" s="704"/>
      <c r="AB47" s="878" t="s">
        <v>12</v>
      </c>
      <c r="AC47" s="879"/>
      <c r="AD47" s="880"/>
      <c r="AE47" s="616" t="s">
        <v>371</v>
      </c>
      <c r="AF47" s="616"/>
      <c r="AG47" s="616"/>
      <c r="AH47" s="616"/>
      <c r="AI47" s="616" t="s">
        <v>372</v>
      </c>
      <c r="AJ47" s="616"/>
      <c r="AK47" s="616"/>
      <c r="AL47" s="616"/>
      <c r="AM47" s="616" t="s">
        <v>373</v>
      </c>
      <c r="AN47" s="616"/>
      <c r="AO47" s="616"/>
      <c r="AP47" s="287"/>
      <c r="AQ47" s="146" t="s">
        <v>369</v>
      </c>
      <c r="AR47" s="149"/>
      <c r="AS47" s="149"/>
      <c r="AT47" s="150"/>
      <c r="AU47" s="806" t="s">
        <v>262</v>
      </c>
      <c r="AV47" s="806"/>
      <c r="AW47" s="806"/>
      <c r="AX47" s="807"/>
    </row>
    <row r="48" spans="1:50" ht="18.75" customHeight="1">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5"/>
      <c r="Z48" s="876"/>
      <c r="AA48" s="877"/>
      <c r="AB48" s="881"/>
      <c r="AC48" s="882"/>
      <c r="AD48" s="883"/>
      <c r="AE48" s="617"/>
      <c r="AF48" s="617"/>
      <c r="AG48" s="617"/>
      <c r="AH48" s="617"/>
      <c r="AI48" s="617"/>
      <c r="AJ48" s="617"/>
      <c r="AK48" s="617"/>
      <c r="AL48" s="617"/>
      <c r="AM48" s="617"/>
      <c r="AN48" s="617"/>
      <c r="AO48" s="617"/>
      <c r="AP48" s="290"/>
      <c r="AQ48" s="413"/>
      <c r="AR48" s="276"/>
      <c r="AS48" s="152" t="s">
        <v>370</v>
      </c>
      <c r="AT48" s="153"/>
      <c r="AU48" s="276"/>
      <c r="AV48" s="276"/>
      <c r="AW48" s="274" t="s">
        <v>313</v>
      </c>
      <c r="AX48" s="275"/>
    </row>
    <row r="49" spans="1:50" ht="22.5" customHeight="1">
      <c r="A49" s="280"/>
      <c r="B49" s="278"/>
      <c r="C49" s="278"/>
      <c r="D49" s="278"/>
      <c r="E49" s="278"/>
      <c r="F49" s="279"/>
      <c r="G49" s="400"/>
      <c r="H49" s="884"/>
      <c r="I49" s="884"/>
      <c r="J49" s="884"/>
      <c r="K49" s="884"/>
      <c r="L49" s="884"/>
      <c r="M49" s="884"/>
      <c r="N49" s="884"/>
      <c r="O49" s="885"/>
      <c r="P49" s="111"/>
      <c r="Q49" s="892"/>
      <c r="R49" s="892"/>
      <c r="S49" s="892"/>
      <c r="T49" s="892"/>
      <c r="U49" s="892"/>
      <c r="V49" s="892"/>
      <c r="W49" s="892"/>
      <c r="X49" s="893"/>
      <c r="Y49" s="902" t="s">
        <v>14</v>
      </c>
      <c r="Z49" s="903"/>
      <c r="AA49" s="904"/>
      <c r="AB49" s="326"/>
      <c r="AC49" s="906"/>
      <c r="AD49" s="906"/>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c r="A50" s="281"/>
      <c r="B50" s="282"/>
      <c r="C50" s="282"/>
      <c r="D50" s="282"/>
      <c r="E50" s="282"/>
      <c r="F50" s="283"/>
      <c r="G50" s="886"/>
      <c r="H50" s="887"/>
      <c r="I50" s="887"/>
      <c r="J50" s="887"/>
      <c r="K50" s="887"/>
      <c r="L50" s="887"/>
      <c r="M50" s="887"/>
      <c r="N50" s="887"/>
      <c r="O50" s="888"/>
      <c r="P50" s="894"/>
      <c r="Q50" s="894"/>
      <c r="R50" s="894"/>
      <c r="S50" s="894"/>
      <c r="T50" s="894"/>
      <c r="U50" s="894"/>
      <c r="V50" s="894"/>
      <c r="W50" s="894"/>
      <c r="X50" s="895"/>
      <c r="Y50" s="263" t="s">
        <v>61</v>
      </c>
      <c r="Z50" s="899"/>
      <c r="AA50" s="900"/>
      <c r="AB50" s="371"/>
      <c r="AC50" s="905"/>
      <c r="AD50" s="905"/>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c r="A51" s="284"/>
      <c r="B51" s="285"/>
      <c r="C51" s="285"/>
      <c r="D51" s="285"/>
      <c r="E51" s="285"/>
      <c r="F51" s="286"/>
      <c r="G51" s="889"/>
      <c r="H51" s="890"/>
      <c r="I51" s="890"/>
      <c r="J51" s="890"/>
      <c r="K51" s="890"/>
      <c r="L51" s="890"/>
      <c r="M51" s="890"/>
      <c r="N51" s="890"/>
      <c r="O51" s="891"/>
      <c r="P51" s="896"/>
      <c r="Q51" s="896"/>
      <c r="R51" s="896"/>
      <c r="S51" s="896"/>
      <c r="T51" s="896"/>
      <c r="U51" s="896"/>
      <c r="V51" s="896"/>
      <c r="W51" s="896"/>
      <c r="X51" s="897"/>
      <c r="Y51" s="898" t="s">
        <v>15</v>
      </c>
      <c r="Z51" s="899"/>
      <c r="AA51" s="900"/>
      <c r="AB51" s="744" t="s">
        <v>315</v>
      </c>
      <c r="AC51" s="842"/>
      <c r="AD51" s="842"/>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Normal="75" zoomScaleSheetLayoutView="100" zoomScalePageLayoutView="70" workbookViewId="0">
      <selection activeCell="AE51" sqref="AE51:AH5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5" t="s">
        <v>32</v>
      </c>
      <c r="B2" s="926"/>
      <c r="C2" s="926"/>
      <c r="D2" s="926"/>
      <c r="E2" s="926"/>
      <c r="F2" s="927"/>
      <c r="G2" s="480" t="s">
        <v>640</v>
      </c>
      <c r="H2" s="481"/>
      <c r="I2" s="481"/>
      <c r="J2" s="481"/>
      <c r="K2" s="481"/>
      <c r="L2" s="481"/>
      <c r="M2" s="481"/>
      <c r="N2" s="481"/>
      <c r="O2" s="481"/>
      <c r="P2" s="481"/>
      <c r="Q2" s="481"/>
      <c r="R2" s="481"/>
      <c r="S2" s="481"/>
      <c r="T2" s="481"/>
      <c r="U2" s="481"/>
      <c r="V2" s="481"/>
      <c r="W2" s="481"/>
      <c r="X2" s="481"/>
      <c r="Y2" s="481"/>
      <c r="Z2" s="481"/>
      <c r="AA2" s="481"/>
      <c r="AB2" s="482"/>
      <c r="AC2" s="480" t="s">
        <v>641</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c r="A3" s="919"/>
      <c r="B3" s="920"/>
      <c r="C3" s="920"/>
      <c r="D3" s="920"/>
      <c r="E3" s="920"/>
      <c r="F3" s="921"/>
      <c r="G3" s="456" t="s">
        <v>19</v>
      </c>
      <c r="H3" s="525"/>
      <c r="I3" s="525"/>
      <c r="J3" s="525"/>
      <c r="K3" s="525"/>
      <c r="L3" s="524" t="s">
        <v>20</v>
      </c>
      <c r="M3" s="525"/>
      <c r="N3" s="525"/>
      <c r="O3" s="525"/>
      <c r="P3" s="525"/>
      <c r="Q3" s="525"/>
      <c r="R3" s="525"/>
      <c r="S3" s="525"/>
      <c r="T3" s="525"/>
      <c r="U3" s="525"/>
      <c r="V3" s="525"/>
      <c r="W3" s="525"/>
      <c r="X3" s="526"/>
      <c r="Y3" s="475" t="s">
        <v>21</v>
      </c>
      <c r="Z3" s="476"/>
      <c r="AA3" s="476"/>
      <c r="AB3" s="675"/>
      <c r="AC3" s="456"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c r="A4" s="919"/>
      <c r="B4" s="920"/>
      <c r="C4" s="920"/>
      <c r="D4" s="920"/>
      <c r="E4" s="920"/>
      <c r="F4" s="921"/>
      <c r="G4" s="527" t="s">
        <v>681</v>
      </c>
      <c r="H4" s="528"/>
      <c r="I4" s="528"/>
      <c r="J4" s="528"/>
      <c r="K4" s="529"/>
      <c r="L4" s="521" t="s">
        <v>682</v>
      </c>
      <c r="M4" s="522"/>
      <c r="N4" s="522"/>
      <c r="O4" s="522"/>
      <c r="P4" s="522"/>
      <c r="Q4" s="522"/>
      <c r="R4" s="522"/>
      <c r="S4" s="522"/>
      <c r="T4" s="522"/>
      <c r="U4" s="522"/>
      <c r="V4" s="522"/>
      <c r="W4" s="522"/>
      <c r="X4" s="523"/>
      <c r="Y4" s="483">
        <v>5</v>
      </c>
      <c r="Z4" s="484"/>
      <c r="AA4" s="484"/>
      <c r="AB4" s="682"/>
      <c r="AC4" s="527" t="s">
        <v>584</v>
      </c>
      <c r="AD4" s="528"/>
      <c r="AE4" s="528"/>
      <c r="AF4" s="528"/>
      <c r="AG4" s="529"/>
      <c r="AH4" s="521" t="s">
        <v>668</v>
      </c>
      <c r="AI4" s="522"/>
      <c r="AJ4" s="522"/>
      <c r="AK4" s="522"/>
      <c r="AL4" s="522"/>
      <c r="AM4" s="522"/>
      <c r="AN4" s="522"/>
      <c r="AO4" s="522"/>
      <c r="AP4" s="522"/>
      <c r="AQ4" s="522"/>
      <c r="AR4" s="522"/>
      <c r="AS4" s="522"/>
      <c r="AT4" s="523"/>
      <c r="AU4" s="483">
        <v>4.5</v>
      </c>
      <c r="AV4" s="484"/>
      <c r="AW4" s="484"/>
      <c r="AX4" s="485"/>
    </row>
    <row r="5" spans="1:50" ht="24.75" customHeight="1">
      <c r="A5" s="919"/>
      <c r="B5" s="920"/>
      <c r="C5" s="920"/>
      <c r="D5" s="920"/>
      <c r="E5" s="920"/>
      <c r="F5" s="921"/>
      <c r="G5" s="428" t="s">
        <v>683</v>
      </c>
      <c r="H5" s="429"/>
      <c r="I5" s="429"/>
      <c r="J5" s="429"/>
      <c r="K5" s="430"/>
      <c r="L5" s="422" t="s">
        <v>684</v>
      </c>
      <c r="M5" s="423"/>
      <c r="N5" s="423"/>
      <c r="O5" s="423"/>
      <c r="P5" s="423"/>
      <c r="Q5" s="423"/>
      <c r="R5" s="423"/>
      <c r="S5" s="423"/>
      <c r="T5" s="423"/>
      <c r="U5" s="423"/>
      <c r="V5" s="423"/>
      <c r="W5" s="423"/>
      <c r="X5" s="424"/>
      <c r="Y5" s="425">
        <v>1.1000000000000001</v>
      </c>
      <c r="Z5" s="426"/>
      <c r="AA5" s="426"/>
      <c r="AB5" s="434"/>
      <c r="AC5" s="428" t="s">
        <v>666</v>
      </c>
      <c r="AD5" s="429"/>
      <c r="AE5" s="429"/>
      <c r="AF5" s="429"/>
      <c r="AG5" s="430"/>
      <c r="AH5" s="422" t="s">
        <v>667</v>
      </c>
      <c r="AI5" s="423"/>
      <c r="AJ5" s="423"/>
      <c r="AK5" s="423"/>
      <c r="AL5" s="423"/>
      <c r="AM5" s="423"/>
      <c r="AN5" s="423"/>
      <c r="AO5" s="423"/>
      <c r="AP5" s="423"/>
      <c r="AQ5" s="423"/>
      <c r="AR5" s="423"/>
      <c r="AS5" s="423"/>
      <c r="AT5" s="424"/>
      <c r="AU5" s="425">
        <v>3.8</v>
      </c>
      <c r="AV5" s="426"/>
      <c r="AW5" s="426"/>
      <c r="AX5" s="427"/>
    </row>
    <row r="6" spans="1:50" ht="24.75" customHeight="1">
      <c r="A6" s="919"/>
      <c r="B6" s="920"/>
      <c r="C6" s="920"/>
      <c r="D6" s="920"/>
      <c r="E6" s="920"/>
      <c r="F6" s="921"/>
      <c r="G6" s="428" t="s">
        <v>687</v>
      </c>
      <c r="H6" s="429"/>
      <c r="I6" s="429"/>
      <c r="J6" s="429"/>
      <c r="K6" s="430"/>
      <c r="L6" s="422" t="s">
        <v>685</v>
      </c>
      <c r="M6" s="423"/>
      <c r="N6" s="423"/>
      <c r="O6" s="423"/>
      <c r="P6" s="423"/>
      <c r="Q6" s="423"/>
      <c r="R6" s="423"/>
      <c r="S6" s="423"/>
      <c r="T6" s="423"/>
      <c r="U6" s="423"/>
      <c r="V6" s="423"/>
      <c r="W6" s="423"/>
      <c r="X6" s="424"/>
      <c r="Y6" s="425">
        <v>0.4</v>
      </c>
      <c r="Z6" s="426"/>
      <c r="AA6" s="426"/>
      <c r="AB6" s="434"/>
      <c r="AC6" s="428" t="s">
        <v>643</v>
      </c>
      <c r="AD6" s="429"/>
      <c r="AE6" s="429"/>
      <c r="AF6" s="429"/>
      <c r="AG6" s="430"/>
      <c r="AH6" s="422" t="s">
        <v>670</v>
      </c>
      <c r="AI6" s="423"/>
      <c r="AJ6" s="423"/>
      <c r="AK6" s="423"/>
      <c r="AL6" s="423"/>
      <c r="AM6" s="423"/>
      <c r="AN6" s="423"/>
      <c r="AO6" s="423"/>
      <c r="AP6" s="423"/>
      <c r="AQ6" s="423"/>
      <c r="AR6" s="423"/>
      <c r="AS6" s="423"/>
      <c r="AT6" s="424"/>
      <c r="AU6" s="425">
        <v>0.7</v>
      </c>
      <c r="AV6" s="426"/>
      <c r="AW6" s="426"/>
      <c r="AX6" s="427"/>
    </row>
    <row r="7" spans="1:50" ht="24.75" customHeight="1">
      <c r="A7" s="919"/>
      <c r="B7" s="920"/>
      <c r="C7" s="920"/>
      <c r="D7" s="920"/>
      <c r="E7" s="920"/>
      <c r="F7" s="921"/>
      <c r="G7" s="428" t="s">
        <v>686</v>
      </c>
      <c r="H7" s="429"/>
      <c r="I7" s="429"/>
      <c r="J7" s="429"/>
      <c r="K7" s="430"/>
      <c r="L7" s="422" t="s">
        <v>690</v>
      </c>
      <c r="M7" s="423"/>
      <c r="N7" s="423"/>
      <c r="O7" s="423"/>
      <c r="P7" s="423"/>
      <c r="Q7" s="423"/>
      <c r="R7" s="423"/>
      <c r="S7" s="423"/>
      <c r="T7" s="423"/>
      <c r="U7" s="423"/>
      <c r="V7" s="423"/>
      <c r="W7" s="423"/>
      <c r="X7" s="424"/>
      <c r="Y7" s="425">
        <v>1.6</v>
      </c>
      <c r="Z7" s="426"/>
      <c r="AA7" s="426"/>
      <c r="AB7" s="434"/>
      <c r="AC7" s="428" t="s">
        <v>642</v>
      </c>
      <c r="AD7" s="429"/>
      <c r="AE7" s="429"/>
      <c r="AF7" s="429"/>
      <c r="AG7" s="430"/>
      <c r="AH7" s="422" t="s">
        <v>645</v>
      </c>
      <c r="AI7" s="423"/>
      <c r="AJ7" s="423"/>
      <c r="AK7" s="423"/>
      <c r="AL7" s="423"/>
      <c r="AM7" s="423"/>
      <c r="AN7" s="423"/>
      <c r="AO7" s="423"/>
      <c r="AP7" s="423"/>
      <c r="AQ7" s="423"/>
      <c r="AR7" s="423"/>
      <c r="AS7" s="423"/>
      <c r="AT7" s="424"/>
      <c r="AU7" s="425">
        <v>0.6</v>
      </c>
      <c r="AV7" s="426"/>
      <c r="AW7" s="426"/>
      <c r="AX7" s="427"/>
    </row>
    <row r="8" spans="1:50" ht="24.75" customHeight="1">
      <c r="A8" s="919"/>
      <c r="B8" s="920"/>
      <c r="C8" s="920"/>
      <c r="D8" s="920"/>
      <c r="E8" s="920"/>
      <c r="F8" s="921"/>
      <c r="G8" s="428" t="s">
        <v>688</v>
      </c>
      <c r="H8" s="429"/>
      <c r="I8" s="429"/>
      <c r="J8" s="429"/>
      <c r="K8" s="430"/>
      <c r="L8" s="422" t="s">
        <v>691</v>
      </c>
      <c r="M8" s="423"/>
      <c r="N8" s="423"/>
      <c r="O8" s="423"/>
      <c r="P8" s="423"/>
      <c r="Q8" s="423"/>
      <c r="R8" s="423"/>
      <c r="S8" s="423"/>
      <c r="T8" s="423"/>
      <c r="U8" s="423"/>
      <c r="V8" s="423"/>
      <c r="W8" s="423"/>
      <c r="X8" s="424"/>
      <c r="Y8" s="425">
        <v>0.3</v>
      </c>
      <c r="Z8" s="426"/>
      <c r="AA8" s="426"/>
      <c r="AB8" s="434"/>
      <c r="AC8" s="428" t="s">
        <v>574</v>
      </c>
      <c r="AD8" s="429"/>
      <c r="AE8" s="429"/>
      <c r="AF8" s="429"/>
      <c r="AG8" s="430"/>
      <c r="AH8" s="422" t="s">
        <v>669</v>
      </c>
      <c r="AI8" s="423"/>
      <c r="AJ8" s="423"/>
      <c r="AK8" s="423"/>
      <c r="AL8" s="423"/>
      <c r="AM8" s="423"/>
      <c r="AN8" s="423"/>
      <c r="AO8" s="423"/>
      <c r="AP8" s="423"/>
      <c r="AQ8" s="423"/>
      <c r="AR8" s="423"/>
      <c r="AS8" s="423"/>
      <c r="AT8" s="424"/>
      <c r="AU8" s="425">
        <v>0.1</v>
      </c>
      <c r="AV8" s="426"/>
      <c r="AW8" s="426"/>
      <c r="AX8" s="427"/>
    </row>
    <row r="9" spans="1:50" ht="24.75" customHeight="1">
      <c r="A9" s="919"/>
      <c r="B9" s="920"/>
      <c r="C9" s="920"/>
      <c r="D9" s="920"/>
      <c r="E9" s="920"/>
      <c r="F9" s="921"/>
      <c r="G9" s="428" t="s">
        <v>689</v>
      </c>
      <c r="H9" s="429"/>
      <c r="I9" s="429"/>
      <c r="J9" s="429"/>
      <c r="K9" s="430"/>
      <c r="L9" s="422" t="s">
        <v>692</v>
      </c>
      <c r="M9" s="423"/>
      <c r="N9" s="423"/>
      <c r="O9" s="423"/>
      <c r="P9" s="423"/>
      <c r="Q9" s="423"/>
      <c r="R9" s="423"/>
      <c r="S9" s="423"/>
      <c r="T9" s="423"/>
      <c r="U9" s="423"/>
      <c r="V9" s="423"/>
      <c r="W9" s="423"/>
      <c r="X9" s="424"/>
      <c r="Y9" s="425">
        <v>1.3</v>
      </c>
      <c r="Z9" s="426"/>
      <c r="AA9" s="426"/>
      <c r="AB9" s="434"/>
      <c r="AC9" s="428" t="s">
        <v>644</v>
      </c>
      <c r="AD9" s="429"/>
      <c r="AE9" s="429"/>
      <c r="AF9" s="429"/>
      <c r="AG9" s="430"/>
      <c r="AH9" s="422" t="s">
        <v>646</v>
      </c>
      <c r="AI9" s="423"/>
      <c r="AJ9" s="423"/>
      <c r="AK9" s="423"/>
      <c r="AL9" s="423"/>
      <c r="AM9" s="423"/>
      <c r="AN9" s="423"/>
      <c r="AO9" s="423"/>
      <c r="AP9" s="423"/>
      <c r="AQ9" s="423"/>
      <c r="AR9" s="423"/>
      <c r="AS9" s="423"/>
      <c r="AT9" s="424"/>
      <c r="AU9" s="425">
        <v>2</v>
      </c>
      <c r="AV9" s="426"/>
      <c r="AW9" s="426"/>
      <c r="AX9" s="427"/>
    </row>
    <row r="10" spans="1:50" ht="24.75" customHeight="1">
      <c r="A10" s="919"/>
      <c r="B10" s="920"/>
      <c r="C10" s="920"/>
      <c r="D10" s="920"/>
      <c r="E10" s="920"/>
      <c r="F10" s="921"/>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c r="A11" s="919"/>
      <c r="B11" s="920"/>
      <c r="C11" s="920"/>
      <c r="D11" s="920"/>
      <c r="E11" s="920"/>
      <c r="F11" s="921"/>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c r="A12" s="919"/>
      <c r="B12" s="920"/>
      <c r="C12" s="920"/>
      <c r="D12" s="920"/>
      <c r="E12" s="920"/>
      <c r="F12" s="921"/>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c r="A13" s="919"/>
      <c r="B13" s="920"/>
      <c r="C13" s="920"/>
      <c r="D13" s="920"/>
      <c r="E13" s="920"/>
      <c r="F13" s="921"/>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c r="A14" s="919"/>
      <c r="B14" s="920"/>
      <c r="C14" s="920"/>
      <c r="D14" s="920"/>
      <c r="E14" s="920"/>
      <c r="F14" s="921"/>
      <c r="G14" s="700" t="s">
        <v>22</v>
      </c>
      <c r="H14" s="701"/>
      <c r="I14" s="701"/>
      <c r="J14" s="701"/>
      <c r="K14" s="701"/>
      <c r="L14" s="702"/>
      <c r="M14" s="703"/>
      <c r="N14" s="703"/>
      <c r="O14" s="703"/>
      <c r="P14" s="703"/>
      <c r="Q14" s="703"/>
      <c r="R14" s="703"/>
      <c r="S14" s="703"/>
      <c r="T14" s="703"/>
      <c r="U14" s="703"/>
      <c r="V14" s="703"/>
      <c r="W14" s="703"/>
      <c r="X14" s="704"/>
      <c r="Y14" s="705">
        <f>SUM(Y4:AB13)</f>
        <v>9.7000000000000011</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11.7</v>
      </c>
      <c r="AV14" s="706"/>
      <c r="AW14" s="706"/>
      <c r="AX14" s="708"/>
    </row>
    <row r="15" spans="1:50" ht="30" hidden="1" customHeight="1">
      <c r="A15" s="919"/>
      <c r="B15" s="920"/>
      <c r="C15" s="920"/>
      <c r="D15" s="920"/>
      <c r="E15" s="920"/>
      <c r="F15" s="921"/>
      <c r="G15" s="480" t="s">
        <v>647</v>
      </c>
      <c r="H15" s="481"/>
      <c r="I15" s="481"/>
      <c r="J15" s="481"/>
      <c r="K15" s="481"/>
      <c r="L15" s="481"/>
      <c r="M15" s="481"/>
      <c r="N15" s="481"/>
      <c r="O15" s="481"/>
      <c r="P15" s="481"/>
      <c r="Q15" s="481"/>
      <c r="R15" s="481"/>
      <c r="S15" s="481"/>
      <c r="T15" s="481"/>
      <c r="U15" s="481"/>
      <c r="V15" s="481"/>
      <c r="W15" s="481"/>
      <c r="X15" s="481"/>
      <c r="Y15" s="481"/>
      <c r="Z15" s="481"/>
      <c r="AA15" s="481"/>
      <c r="AB15" s="482"/>
      <c r="AC15" s="480" t="s">
        <v>430</v>
      </c>
      <c r="AD15" s="481"/>
      <c r="AE15" s="481"/>
      <c r="AF15" s="481"/>
      <c r="AG15" s="481"/>
      <c r="AH15" s="481"/>
      <c r="AI15" s="481"/>
      <c r="AJ15" s="481"/>
      <c r="AK15" s="481"/>
      <c r="AL15" s="481"/>
      <c r="AM15" s="481"/>
      <c r="AN15" s="481"/>
      <c r="AO15" s="481"/>
      <c r="AP15" s="481"/>
      <c r="AQ15" s="481"/>
      <c r="AR15" s="481"/>
      <c r="AS15" s="481"/>
      <c r="AT15" s="481"/>
      <c r="AU15" s="481"/>
      <c r="AV15" s="481"/>
      <c r="AW15" s="481"/>
      <c r="AX15" s="670"/>
    </row>
    <row r="16" spans="1:50" ht="25.5" hidden="1" customHeight="1">
      <c r="A16" s="919"/>
      <c r="B16" s="920"/>
      <c r="C16" s="920"/>
      <c r="D16" s="920"/>
      <c r="E16" s="920"/>
      <c r="F16" s="921"/>
      <c r="G16" s="456"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5"/>
      <c r="AC16" s="456"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hidden="1" customHeight="1">
      <c r="A17" s="919"/>
      <c r="B17" s="920"/>
      <c r="C17" s="920"/>
      <c r="D17" s="920"/>
      <c r="E17" s="920"/>
      <c r="F17" s="921"/>
      <c r="G17" s="527"/>
      <c r="H17" s="528"/>
      <c r="I17" s="528"/>
      <c r="J17" s="528"/>
      <c r="K17" s="529"/>
      <c r="L17" s="521"/>
      <c r="M17" s="522"/>
      <c r="N17" s="522"/>
      <c r="O17" s="522"/>
      <c r="P17" s="522"/>
      <c r="Q17" s="522"/>
      <c r="R17" s="522"/>
      <c r="S17" s="522"/>
      <c r="T17" s="522"/>
      <c r="U17" s="522"/>
      <c r="V17" s="522"/>
      <c r="W17" s="522"/>
      <c r="X17" s="523"/>
      <c r="Y17" s="483"/>
      <c r="Z17" s="484"/>
      <c r="AA17" s="484"/>
      <c r="AB17" s="682"/>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hidden="1" customHeight="1">
      <c r="A18" s="919"/>
      <c r="B18" s="920"/>
      <c r="C18" s="920"/>
      <c r="D18" s="920"/>
      <c r="E18" s="920"/>
      <c r="F18" s="921"/>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hidden="1" customHeight="1">
      <c r="A19" s="919"/>
      <c r="B19" s="920"/>
      <c r="C19" s="920"/>
      <c r="D19" s="920"/>
      <c r="E19" s="920"/>
      <c r="F19" s="921"/>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hidden="1" customHeight="1">
      <c r="A20" s="919"/>
      <c r="B20" s="920"/>
      <c r="C20" s="920"/>
      <c r="D20" s="920"/>
      <c r="E20" s="920"/>
      <c r="F20" s="921"/>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hidden="1" customHeight="1">
      <c r="A21" s="919"/>
      <c r="B21" s="920"/>
      <c r="C21" s="920"/>
      <c r="D21" s="920"/>
      <c r="E21" s="920"/>
      <c r="F21" s="921"/>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hidden="1" customHeight="1">
      <c r="A22" s="919"/>
      <c r="B22" s="920"/>
      <c r="C22" s="920"/>
      <c r="D22" s="920"/>
      <c r="E22" s="920"/>
      <c r="F22" s="921"/>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hidden="1" customHeight="1">
      <c r="A23" s="919"/>
      <c r="B23" s="920"/>
      <c r="C23" s="920"/>
      <c r="D23" s="920"/>
      <c r="E23" s="920"/>
      <c r="F23" s="921"/>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hidden="1" customHeight="1">
      <c r="A24" s="919"/>
      <c r="B24" s="920"/>
      <c r="C24" s="920"/>
      <c r="D24" s="920"/>
      <c r="E24" s="920"/>
      <c r="F24" s="921"/>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hidden="1" customHeight="1">
      <c r="A25" s="919"/>
      <c r="B25" s="920"/>
      <c r="C25" s="920"/>
      <c r="D25" s="920"/>
      <c r="E25" s="920"/>
      <c r="F25" s="921"/>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hidden="1" customHeight="1">
      <c r="A26" s="919"/>
      <c r="B26" s="920"/>
      <c r="C26" s="920"/>
      <c r="D26" s="920"/>
      <c r="E26" s="920"/>
      <c r="F26" s="921"/>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hidden="1" customHeight="1" thickBot="1">
      <c r="A27" s="919"/>
      <c r="B27" s="920"/>
      <c r="C27" s="920"/>
      <c r="D27" s="920"/>
      <c r="E27" s="920"/>
      <c r="F27" s="921"/>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hidden="1" customHeight="1">
      <c r="A28" s="919"/>
      <c r="B28" s="920"/>
      <c r="C28" s="920"/>
      <c r="D28" s="920"/>
      <c r="E28" s="920"/>
      <c r="F28" s="921"/>
      <c r="G28" s="480" t="s">
        <v>429</v>
      </c>
      <c r="H28" s="481"/>
      <c r="I28" s="481"/>
      <c r="J28" s="481"/>
      <c r="K28" s="481"/>
      <c r="L28" s="481"/>
      <c r="M28" s="481"/>
      <c r="N28" s="481"/>
      <c r="O28" s="481"/>
      <c r="P28" s="481"/>
      <c r="Q28" s="481"/>
      <c r="R28" s="481"/>
      <c r="S28" s="481"/>
      <c r="T28" s="481"/>
      <c r="U28" s="481"/>
      <c r="V28" s="481"/>
      <c r="W28" s="481"/>
      <c r="X28" s="481"/>
      <c r="Y28" s="481"/>
      <c r="Z28" s="481"/>
      <c r="AA28" s="481"/>
      <c r="AB28" s="482"/>
      <c r="AC28" s="480" t="s">
        <v>431</v>
      </c>
      <c r="AD28" s="481"/>
      <c r="AE28" s="481"/>
      <c r="AF28" s="481"/>
      <c r="AG28" s="481"/>
      <c r="AH28" s="481"/>
      <c r="AI28" s="481"/>
      <c r="AJ28" s="481"/>
      <c r="AK28" s="481"/>
      <c r="AL28" s="481"/>
      <c r="AM28" s="481"/>
      <c r="AN28" s="481"/>
      <c r="AO28" s="481"/>
      <c r="AP28" s="481"/>
      <c r="AQ28" s="481"/>
      <c r="AR28" s="481"/>
      <c r="AS28" s="481"/>
      <c r="AT28" s="481"/>
      <c r="AU28" s="481"/>
      <c r="AV28" s="481"/>
      <c r="AW28" s="481"/>
      <c r="AX28" s="670"/>
    </row>
    <row r="29" spans="1:50" ht="24.75" hidden="1" customHeight="1">
      <c r="A29" s="919"/>
      <c r="B29" s="920"/>
      <c r="C29" s="920"/>
      <c r="D29" s="920"/>
      <c r="E29" s="920"/>
      <c r="F29" s="921"/>
      <c r="G29" s="456"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5"/>
      <c r="AC29" s="456"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hidden="1" customHeight="1">
      <c r="A30" s="919"/>
      <c r="B30" s="920"/>
      <c r="C30" s="920"/>
      <c r="D30" s="920"/>
      <c r="E30" s="920"/>
      <c r="F30" s="921"/>
      <c r="G30" s="527"/>
      <c r="H30" s="528"/>
      <c r="I30" s="528"/>
      <c r="J30" s="528"/>
      <c r="K30" s="529"/>
      <c r="L30" s="521"/>
      <c r="M30" s="522"/>
      <c r="N30" s="522"/>
      <c r="O30" s="522"/>
      <c r="P30" s="522"/>
      <c r="Q30" s="522"/>
      <c r="R30" s="522"/>
      <c r="S30" s="522"/>
      <c r="T30" s="522"/>
      <c r="U30" s="522"/>
      <c r="V30" s="522"/>
      <c r="W30" s="522"/>
      <c r="X30" s="523"/>
      <c r="Y30" s="483"/>
      <c r="Z30" s="484"/>
      <c r="AA30" s="484"/>
      <c r="AB30" s="682"/>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hidden="1" customHeight="1">
      <c r="A31" s="919"/>
      <c r="B31" s="920"/>
      <c r="C31" s="920"/>
      <c r="D31" s="920"/>
      <c r="E31" s="920"/>
      <c r="F31" s="921"/>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hidden="1" customHeight="1">
      <c r="A32" s="919"/>
      <c r="B32" s="920"/>
      <c r="C32" s="920"/>
      <c r="D32" s="920"/>
      <c r="E32" s="920"/>
      <c r="F32" s="921"/>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hidden="1" customHeight="1">
      <c r="A33" s="919"/>
      <c r="B33" s="920"/>
      <c r="C33" s="920"/>
      <c r="D33" s="920"/>
      <c r="E33" s="920"/>
      <c r="F33" s="921"/>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hidden="1" customHeight="1">
      <c r="A34" s="919"/>
      <c r="B34" s="920"/>
      <c r="C34" s="920"/>
      <c r="D34" s="920"/>
      <c r="E34" s="920"/>
      <c r="F34" s="921"/>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hidden="1" customHeight="1">
      <c r="A35" s="919"/>
      <c r="B35" s="920"/>
      <c r="C35" s="920"/>
      <c r="D35" s="920"/>
      <c r="E35" s="920"/>
      <c r="F35" s="921"/>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hidden="1" customHeight="1">
      <c r="A36" s="919"/>
      <c r="B36" s="920"/>
      <c r="C36" s="920"/>
      <c r="D36" s="920"/>
      <c r="E36" s="920"/>
      <c r="F36" s="921"/>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hidden="1" customHeight="1">
      <c r="A37" s="919"/>
      <c r="B37" s="920"/>
      <c r="C37" s="920"/>
      <c r="D37" s="920"/>
      <c r="E37" s="920"/>
      <c r="F37" s="921"/>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hidden="1" customHeight="1">
      <c r="A38" s="919"/>
      <c r="B38" s="920"/>
      <c r="C38" s="920"/>
      <c r="D38" s="920"/>
      <c r="E38" s="920"/>
      <c r="F38" s="921"/>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hidden="1" customHeight="1">
      <c r="A39" s="919"/>
      <c r="B39" s="920"/>
      <c r="C39" s="920"/>
      <c r="D39" s="920"/>
      <c r="E39" s="920"/>
      <c r="F39" s="921"/>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hidden="1" customHeight="1" thickBot="1">
      <c r="A40" s="919"/>
      <c r="B40" s="920"/>
      <c r="C40" s="920"/>
      <c r="D40" s="920"/>
      <c r="E40" s="920"/>
      <c r="F40" s="921"/>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hidden="1" customHeight="1">
      <c r="A41" s="919"/>
      <c r="B41" s="920"/>
      <c r="C41" s="920"/>
      <c r="D41" s="920"/>
      <c r="E41" s="920"/>
      <c r="F41" s="921"/>
      <c r="G41" s="480" t="s">
        <v>482</v>
      </c>
      <c r="H41" s="481"/>
      <c r="I41" s="481"/>
      <c r="J41" s="481"/>
      <c r="K41" s="481"/>
      <c r="L41" s="481"/>
      <c r="M41" s="481"/>
      <c r="N41" s="481"/>
      <c r="O41" s="481"/>
      <c r="P41" s="481"/>
      <c r="Q41" s="481"/>
      <c r="R41" s="481"/>
      <c r="S41" s="481"/>
      <c r="T41" s="481"/>
      <c r="U41" s="481"/>
      <c r="V41" s="481"/>
      <c r="W41" s="481"/>
      <c r="X41" s="481"/>
      <c r="Y41" s="481"/>
      <c r="Z41" s="481"/>
      <c r="AA41" s="481"/>
      <c r="AB41" s="482"/>
      <c r="AC41" s="480" t="s">
        <v>316</v>
      </c>
      <c r="AD41" s="481"/>
      <c r="AE41" s="481"/>
      <c r="AF41" s="481"/>
      <c r="AG41" s="481"/>
      <c r="AH41" s="481"/>
      <c r="AI41" s="481"/>
      <c r="AJ41" s="481"/>
      <c r="AK41" s="481"/>
      <c r="AL41" s="481"/>
      <c r="AM41" s="481"/>
      <c r="AN41" s="481"/>
      <c r="AO41" s="481"/>
      <c r="AP41" s="481"/>
      <c r="AQ41" s="481"/>
      <c r="AR41" s="481"/>
      <c r="AS41" s="481"/>
      <c r="AT41" s="481"/>
      <c r="AU41" s="481"/>
      <c r="AV41" s="481"/>
      <c r="AW41" s="481"/>
      <c r="AX41" s="670"/>
    </row>
    <row r="42" spans="1:50" ht="24.75" hidden="1" customHeight="1">
      <c r="A42" s="919"/>
      <c r="B42" s="920"/>
      <c r="C42" s="920"/>
      <c r="D42" s="920"/>
      <c r="E42" s="920"/>
      <c r="F42" s="921"/>
      <c r="G42" s="456"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5"/>
      <c r="AC42" s="456"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hidden="1" customHeight="1">
      <c r="A43" s="919"/>
      <c r="B43" s="920"/>
      <c r="C43" s="920"/>
      <c r="D43" s="920"/>
      <c r="E43" s="920"/>
      <c r="F43" s="921"/>
      <c r="G43" s="527"/>
      <c r="H43" s="528"/>
      <c r="I43" s="528"/>
      <c r="J43" s="528"/>
      <c r="K43" s="529"/>
      <c r="L43" s="521"/>
      <c r="M43" s="522"/>
      <c r="N43" s="522"/>
      <c r="O43" s="522"/>
      <c r="P43" s="522"/>
      <c r="Q43" s="522"/>
      <c r="R43" s="522"/>
      <c r="S43" s="522"/>
      <c r="T43" s="522"/>
      <c r="U43" s="522"/>
      <c r="V43" s="522"/>
      <c r="W43" s="522"/>
      <c r="X43" s="523"/>
      <c r="Y43" s="483"/>
      <c r="Z43" s="484"/>
      <c r="AA43" s="484"/>
      <c r="AB43" s="682"/>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hidden="1" customHeight="1">
      <c r="A44" s="919"/>
      <c r="B44" s="920"/>
      <c r="C44" s="920"/>
      <c r="D44" s="920"/>
      <c r="E44" s="920"/>
      <c r="F44" s="921"/>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c r="A45" s="919"/>
      <c r="B45" s="920"/>
      <c r="C45" s="920"/>
      <c r="D45" s="920"/>
      <c r="E45" s="920"/>
      <c r="F45" s="921"/>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c r="A46" s="919"/>
      <c r="B46" s="920"/>
      <c r="C46" s="920"/>
      <c r="D46" s="920"/>
      <c r="E46" s="920"/>
      <c r="F46" s="921"/>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c r="A47" s="919"/>
      <c r="B47" s="920"/>
      <c r="C47" s="920"/>
      <c r="D47" s="920"/>
      <c r="E47" s="920"/>
      <c r="F47" s="921"/>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c r="A48" s="919"/>
      <c r="B48" s="920"/>
      <c r="C48" s="920"/>
      <c r="D48" s="920"/>
      <c r="E48" s="920"/>
      <c r="F48" s="921"/>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c r="A49" s="919"/>
      <c r="B49" s="920"/>
      <c r="C49" s="920"/>
      <c r="D49" s="920"/>
      <c r="E49" s="920"/>
      <c r="F49" s="921"/>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c r="A50" s="919"/>
      <c r="B50" s="920"/>
      <c r="C50" s="920"/>
      <c r="D50" s="920"/>
      <c r="E50" s="920"/>
      <c r="F50" s="921"/>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c r="A51" s="919"/>
      <c r="B51" s="920"/>
      <c r="C51" s="920"/>
      <c r="D51" s="920"/>
      <c r="E51" s="920"/>
      <c r="F51" s="921"/>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c r="A52" s="919"/>
      <c r="B52" s="920"/>
      <c r="C52" s="920"/>
      <c r="D52" s="920"/>
      <c r="E52" s="920"/>
      <c r="F52" s="921"/>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hidden="1" customHeight="1" thickBot="1">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hidden="1" customHeight="1" thickBot="1"/>
    <row r="55" spans="1:50" ht="30" hidden="1" customHeight="1">
      <c r="A55" s="925" t="s">
        <v>32</v>
      </c>
      <c r="B55" s="926"/>
      <c r="C55" s="926"/>
      <c r="D55" s="926"/>
      <c r="E55" s="926"/>
      <c r="F55" s="927"/>
      <c r="G55" s="480" t="s">
        <v>317</v>
      </c>
      <c r="H55" s="481"/>
      <c r="I55" s="481"/>
      <c r="J55" s="481"/>
      <c r="K55" s="481"/>
      <c r="L55" s="481"/>
      <c r="M55" s="481"/>
      <c r="N55" s="481"/>
      <c r="O55" s="481"/>
      <c r="P55" s="481"/>
      <c r="Q55" s="481"/>
      <c r="R55" s="481"/>
      <c r="S55" s="481"/>
      <c r="T55" s="481"/>
      <c r="U55" s="481"/>
      <c r="V55" s="481"/>
      <c r="W55" s="481"/>
      <c r="X55" s="481"/>
      <c r="Y55" s="481"/>
      <c r="Z55" s="481"/>
      <c r="AA55" s="481"/>
      <c r="AB55" s="482"/>
      <c r="AC55" s="480" t="s">
        <v>432</v>
      </c>
      <c r="AD55" s="481"/>
      <c r="AE55" s="481"/>
      <c r="AF55" s="481"/>
      <c r="AG55" s="481"/>
      <c r="AH55" s="481"/>
      <c r="AI55" s="481"/>
      <c r="AJ55" s="481"/>
      <c r="AK55" s="481"/>
      <c r="AL55" s="481"/>
      <c r="AM55" s="481"/>
      <c r="AN55" s="481"/>
      <c r="AO55" s="481"/>
      <c r="AP55" s="481"/>
      <c r="AQ55" s="481"/>
      <c r="AR55" s="481"/>
      <c r="AS55" s="481"/>
      <c r="AT55" s="481"/>
      <c r="AU55" s="481"/>
      <c r="AV55" s="481"/>
      <c r="AW55" s="481"/>
      <c r="AX55" s="670"/>
    </row>
    <row r="56" spans="1:50" ht="24.75" hidden="1" customHeight="1">
      <c r="A56" s="919"/>
      <c r="B56" s="920"/>
      <c r="C56" s="920"/>
      <c r="D56" s="920"/>
      <c r="E56" s="920"/>
      <c r="F56" s="921"/>
      <c r="G56" s="456"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5"/>
      <c r="AC56" s="456"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hidden="1" customHeight="1">
      <c r="A57" s="919"/>
      <c r="B57" s="920"/>
      <c r="C57" s="920"/>
      <c r="D57" s="920"/>
      <c r="E57" s="920"/>
      <c r="F57" s="921"/>
      <c r="G57" s="527"/>
      <c r="H57" s="528"/>
      <c r="I57" s="528"/>
      <c r="J57" s="528"/>
      <c r="K57" s="529"/>
      <c r="L57" s="521"/>
      <c r="M57" s="522"/>
      <c r="N57" s="522"/>
      <c r="O57" s="522"/>
      <c r="P57" s="522"/>
      <c r="Q57" s="522"/>
      <c r="R57" s="522"/>
      <c r="S57" s="522"/>
      <c r="T57" s="522"/>
      <c r="U57" s="522"/>
      <c r="V57" s="522"/>
      <c r="W57" s="522"/>
      <c r="X57" s="523"/>
      <c r="Y57" s="483"/>
      <c r="Z57" s="484"/>
      <c r="AA57" s="484"/>
      <c r="AB57" s="682"/>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hidden="1" customHeight="1">
      <c r="A58" s="919"/>
      <c r="B58" s="920"/>
      <c r="C58" s="920"/>
      <c r="D58" s="920"/>
      <c r="E58" s="920"/>
      <c r="F58" s="921"/>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c r="A59" s="919"/>
      <c r="B59" s="920"/>
      <c r="C59" s="920"/>
      <c r="D59" s="920"/>
      <c r="E59" s="920"/>
      <c r="F59" s="921"/>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c r="A60" s="919"/>
      <c r="B60" s="920"/>
      <c r="C60" s="920"/>
      <c r="D60" s="920"/>
      <c r="E60" s="920"/>
      <c r="F60" s="921"/>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c r="A61" s="919"/>
      <c r="B61" s="920"/>
      <c r="C61" s="920"/>
      <c r="D61" s="920"/>
      <c r="E61" s="920"/>
      <c r="F61" s="921"/>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c r="A62" s="919"/>
      <c r="B62" s="920"/>
      <c r="C62" s="920"/>
      <c r="D62" s="920"/>
      <c r="E62" s="920"/>
      <c r="F62" s="921"/>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c r="A63" s="919"/>
      <c r="B63" s="920"/>
      <c r="C63" s="920"/>
      <c r="D63" s="920"/>
      <c r="E63" s="920"/>
      <c r="F63" s="921"/>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c r="A64" s="919"/>
      <c r="B64" s="920"/>
      <c r="C64" s="920"/>
      <c r="D64" s="920"/>
      <c r="E64" s="920"/>
      <c r="F64" s="921"/>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c r="A65" s="919"/>
      <c r="B65" s="920"/>
      <c r="C65" s="920"/>
      <c r="D65" s="920"/>
      <c r="E65" s="920"/>
      <c r="F65" s="921"/>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c r="A66" s="919"/>
      <c r="B66" s="920"/>
      <c r="C66" s="920"/>
      <c r="D66" s="920"/>
      <c r="E66" s="920"/>
      <c r="F66" s="921"/>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c r="A67" s="919"/>
      <c r="B67" s="920"/>
      <c r="C67" s="920"/>
      <c r="D67" s="920"/>
      <c r="E67" s="920"/>
      <c r="F67" s="921"/>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hidden="1" customHeight="1">
      <c r="A68" s="919"/>
      <c r="B68" s="920"/>
      <c r="C68" s="920"/>
      <c r="D68" s="920"/>
      <c r="E68" s="920"/>
      <c r="F68" s="921"/>
      <c r="G68" s="480" t="s">
        <v>433</v>
      </c>
      <c r="H68" s="481"/>
      <c r="I68" s="481"/>
      <c r="J68" s="481"/>
      <c r="K68" s="481"/>
      <c r="L68" s="481"/>
      <c r="M68" s="481"/>
      <c r="N68" s="481"/>
      <c r="O68" s="481"/>
      <c r="P68" s="481"/>
      <c r="Q68" s="481"/>
      <c r="R68" s="481"/>
      <c r="S68" s="481"/>
      <c r="T68" s="481"/>
      <c r="U68" s="481"/>
      <c r="V68" s="481"/>
      <c r="W68" s="481"/>
      <c r="X68" s="481"/>
      <c r="Y68" s="481"/>
      <c r="Z68" s="481"/>
      <c r="AA68" s="481"/>
      <c r="AB68" s="482"/>
      <c r="AC68" s="480" t="s">
        <v>434</v>
      </c>
      <c r="AD68" s="481"/>
      <c r="AE68" s="481"/>
      <c r="AF68" s="481"/>
      <c r="AG68" s="481"/>
      <c r="AH68" s="481"/>
      <c r="AI68" s="481"/>
      <c r="AJ68" s="481"/>
      <c r="AK68" s="481"/>
      <c r="AL68" s="481"/>
      <c r="AM68" s="481"/>
      <c r="AN68" s="481"/>
      <c r="AO68" s="481"/>
      <c r="AP68" s="481"/>
      <c r="AQ68" s="481"/>
      <c r="AR68" s="481"/>
      <c r="AS68" s="481"/>
      <c r="AT68" s="481"/>
      <c r="AU68" s="481"/>
      <c r="AV68" s="481"/>
      <c r="AW68" s="481"/>
      <c r="AX68" s="670"/>
    </row>
    <row r="69" spans="1:50" ht="25.5" hidden="1" customHeight="1">
      <c r="A69" s="919"/>
      <c r="B69" s="920"/>
      <c r="C69" s="920"/>
      <c r="D69" s="920"/>
      <c r="E69" s="920"/>
      <c r="F69" s="921"/>
      <c r="G69" s="456"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5"/>
      <c r="AC69" s="456"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hidden="1" customHeight="1">
      <c r="A70" s="919"/>
      <c r="B70" s="920"/>
      <c r="C70" s="920"/>
      <c r="D70" s="920"/>
      <c r="E70" s="920"/>
      <c r="F70" s="921"/>
      <c r="G70" s="527"/>
      <c r="H70" s="528"/>
      <c r="I70" s="528"/>
      <c r="J70" s="528"/>
      <c r="K70" s="529"/>
      <c r="L70" s="521"/>
      <c r="M70" s="522"/>
      <c r="N70" s="522"/>
      <c r="O70" s="522"/>
      <c r="P70" s="522"/>
      <c r="Q70" s="522"/>
      <c r="R70" s="522"/>
      <c r="S70" s="522"/>
      <c r="T70" s="522"/>
      <c r="U70" s="522"/>
      <c r="V70" s="522"/>
      <c r="W70" s="522"/>
      <c r="X70" s="523"/>
      <c r="Y70" s="483"/>
      <c r="Z70" s="484"/>
      <c r="AA70" s="484"/>
      <c r="AB70" s="682"/>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hidden="1" customHeight="1">
      <c r="A71" s="919"/>
      <c r="B71" s="920"/>
      <c r="C71" s="920"/>
      <c r="D71" s="920"/>
      <c r="E71" s="920"/>
      <c r="F71" s="921"/>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c r="A72" s="919"/>
      <c r="B72" s="920"/>
      <c r="C72" s="920"/>
      <c r="D72" s="920"/>
      <c r="E72" s="920"/>
      <c r="F72" s="921"/>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c r="A73" s="919"/>
      <c r="B73" s="920"/>
      <c r="C73" s="920"/>
      <c r="D73" s="920"/>
      <c r="E73" s="920"/>
      <c r="F73" s="921"/>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c r="A74" s="919"/>
      <c r="B74" s="920"/>
      <c r="C74" s="920"/>
      <c r="D74" s="920"/>
      <c r="E74" s="920"/>
      <c r="F74" s="921"/>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c r="A75" s="919"/>
      <c r="B75" s="920"/>
      <c r="C75" s="920"/>
      <c r="D75" s="920"/>
      <c r="E75" s="920"/>
      <c r="F75" s="921"/>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c r="A76" s="919"/>
      <c r="B76" s="920"/>
      <c r="C76" s="920"/>
      <c r="D76" s="920"/>
      <c r="E76" s="920"/>
      <c r="F76" s="921"/>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c r="A77" s="919"/>
      <c r="B77" s="920"/>
      <c r="C77" s="920"/>
      <c r="D77" s="920"/>
      <c r="E77" s="920"/>
      <c r="F77" s="921"/>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c r="A78" s="919"/>
      <c r="B78" s="920"/>
      <c r="C78" s="920"/>
      <c r="D78" s="920"/>
      <c r="E78" s="920"/>
      <c r="F78" s="921"/>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c r="A79" s="919"/>
      <c r="B79" s="920"/>
      <c r="C79" s="920"/>
      <c r="D79" s="920"/>
      <c r="E79" s="920"/>
      <c r="F79" s="921"/>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c r="A80" s="919"/>
      <c r="B80" s="920"/>
      <c r="C80" s="920"/>
      <c r="D80" s="920"/>
      <c r="E80" s="920"/>
      <c r="F80" s="921"/>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hidden="1" customHeight="1">
      <c r="A81" s="919"/>
      <c r="B81" s="920"/>
      <c r="C81" s="920"/>
      <c r="D81" s="920"/>
      <c r="E81" s="920"/>
      <c r="F81" s="921"/>
      <c r="G81" s="480" t="s">
        <v>435</v>
      </c>
      <c r="H81" s="481"/>
      <c r="I81" s="481"/>
      <c r="J81" s="481"/>
      <c r="K81" s="481"/>
      <c r="L81" s="481"/>
      <c r="M81" s="481"/>
      <c r="N81" s="481"/>
      <c r="O81" s="481"/>
      <c r="P81" s="481"/>
      <c r="Q81" s="481"/>
      <c r="R81" s="481"/>
      <c r="S81" s="481"/>
      <c r="T81" s="481"/>
      <c r="U81" s="481"/>
      <c r="V81" s="481"/>
      <c r="W81" s="481"/>
      <c r="X81" s="481"/>
      <c r="Y81" s="481"/>
      <c r="Z81" s="481"/>
      <c r="AA81" s="481"/>
      <c r="AB81" s="482"/>
      <c r="AC81" s="480" t="s">
        <v>436</v>
      </c>
      <c r="AD81" s="481"/>
      <c r="AE81" s="481"/>
      <c r="AF81" s="481"/>
      <c r="AG81" s="481"/>
      <c r="AH81" s="481"/>
      <c r="AI81" s="481"/>
      <c r="AJ81" s="481"/>
      <c r="AK81" s="481"/>
      <c r="AL81" s="481"/>
      <c r="AM81" s="481"/>
      <c r="AN81" s="481"/>
      <c r="AO81" s="481"/>
      <c r="AP81" s="481"/>
      <c r="AQ81" s="481"/>
      <c r="AR81" s="481"/>
      <c r="AS81" s="481"/>
      <c r="AT81" s="481"/>
      <c r="AU81" s="481"/>
      <c r="AV81" s="481"/>
      <c r="AW81" s="481"/>
      <c r="AX81" s="670"/>
    </row>
    <row r="82" spans="1:50" ht="24.75" hidden="1" customHeight="1">
      <c r="A82" s="919"/>
      <c r="B82" s="920"/>
      <c r="C82" s="920"/>
      <c r="D82" s="920"/>
      <c r="E82" s="920"/>
      <c r="F82" s="921"/>
      <c r="G82" s="456"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5"/>
      <c r="AC82" s="456"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hidden="1" customHeight="1">
      <c r="A83" s="919"/>
      <c r="B83" s="920"/>
      <c r="C83" s="920"/>
      <c r="D83" s="920"/>
      <c r="E83" s="920"/>
      <c r="F83" s="921"/>
      <c r="G83" s="527"/>
      <c r="H83" s="528"/>
      <c r="I83" s="528"/>
      <c r="J83" s="528"/>
      <c r="K83" s="529"/>
      <c r="L83" s="521"/>
      <c r="M83" s="522"/>
      <c r="N83" s="522"/>
      <c r="O83" s="522"/>
      <c r="P83" s="522"/>
      <c r="Q83" s="522"/>
      <c r="R83" s="522"/>
      <c r="S83" s="522"/>
      <c r="T83" s="522"/>
      <c r="U83" s="522"/>
      <c r="V83" s="522"/>
      <c r="W83" s="522"/>
      <c r="X83" s="523"/>
      <c r="Y83" s="483"/>
      <c r="Z83" s="484"/>
      <c r="AA83" s="484"/>
      <c r="AB83" s="682"/>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hidden="1" customHeight="1">
      <c r="A84" s="919"/>
      <c r="B84" s="920"/>
      <c r="C84" s="920"/>
      <c r="D84" s="920"/>
      <c r="E84" s="920"/>
      <c r="F84" s="921"/>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c r="A85" s="919"/>
      <c r="B85" s="920"/>
      <c r="C85" s="920"/>
      <c r="D85" s="920"/>
      <c r="E85" s="920"/>
      <c r="F85" s="921"/>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c r="A86" s="919"/>
      <c r="B86" s="920"/>
      <c r="C86" s="920"/>
      <c r="D86" s="920"/>
      <c r="E86" s="920"/>
      <c r="F86" s="921"/>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c r="A87" s="919"/>
      <c r="B87" s="920"/>
      <c r="C87" s="920"/>
      <c r="D87" s="920"/>
      <c r="E87" s="920"/>
      <c r="F87" s="921"/>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c r="A88" s="919"/>
      <c r="B88" s="920"/>
      <c r="C88" s="920"/>
      <c r="D88" s="920"/>
      <c r="E88" s="920"/>
      <c r="F88" s="921"/>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c r="A89" s="919"/>
      <c r="B89" s="920"/>
      <c r="C89" s="920"/>
      <c r="D89" s="920"/>
      <c r="E89" s="920"/>
      <c r="F89" s="921"/>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c r="A90" s="919"/>
      <c r="B90" s="920"/>
      <c r="C90" s="920"/>
      <c r="D90" s="920"/>
      <c r="E90" s="920"/>
      <c r="F90" s="921"/>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c r="A91" s="919"/>
      <c r="B91" s="920"/>
      <c r="C91" s="920"/>
      <c r="D91" s="920"/>
      <c r="E91" s="920"/>
      <c r="F91" s="921"/>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c r="A92" s="919"/>
      <c r="B92" s="920"/>
      <c r="C92" s="920"/>
      <c r="D92" s="920"/>
      <c r="E92" s="920"/>
      <c r="F92" s="921"/>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c r="A93" s="919"/>
      <c r="B93" s="920"/>
      <c r="C93" s="920"/>
      <c r="D93" s="920"/>
      <c r="E93" s="920"/>
      <c r="F93" s="921"/>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hidden="1" customHeight="1">
      <c r="A94" s="919"/>
      <c r="B94" s="920"/>
      <c r="C94" s="920"/>
      <c r="D94" s="920"/>
      <c r="E94" s="920"/>
      <c r="F94" s="921"/>
      <c r="G94" s="480" t="s">
        <v>437</v>
      </c>
      <c r="H94" s="481"/>
      <c r="I94" s="481"/>
      <c r="J94" s="481"/>
      <c r="K94" s="481"/>
      <c r="L94" s="481"/>
      <c r="M94" s="481"/>
      <c r="N94" s="481"/>
      <c r="O94" s="481"/>
      <c r="P94" s="481"/>
      <c r="Q94" s="481"/>
      <c r="R94" s="481"/>
      <c r="S94" s="481"/>
      <c r="T94" s="481"/>
      <c r="U94" s="481"/>
      <c r="V94" s="481"/>
      <c r="W94" s="481"/>
      <c r="X94" s="481"/>
      <c r="Y94" s="481"/>
      <c r="Z94" s="481"/>
      <c r="AA94" s="481"/>
      <c r="AB94" s="482"/>
      <c r="AC94" s="480" t="s">
        <v>318</v>
      </c>
      <c r="AD94" s="481"/>
      <c r="AE94" s="481"/>
      <c r="AF94" s="481"/>
      <c r="AG94" s="481"/>
      <c r="AH94" s="481"/>
      <c r="AI94" s="481"/>
      <c r="AJ94" s="481"/>
      <c r="AK94" s="481"/>
      <c r="AL94" s="481"/>
      <c r="AM94" s="481"/>
      <c r="AN94" s="481"/>
      <c r="AO94" s="481"/>
      <c r="AP94" s="481"/>
      <c r="AQ94" s="481"/>
      <c r="AR94" s="481"/>
      <c r="AS94" s="481"/>
      <c r="AT94" s="481"/>
      <c r="AU94" s="481"/>
      <c r="AV94" s="481"/>
      <c r="AW94" s="481"/>
      <c r="AX94" s="670"/>
    </row>
    <row r="95" spans="1:50" ht="24.75" hidden="1" customHeight="1">
      <c r="A95" s="919"/>
      <c r="B95" s="920"/>
      <c r="C95" s="920"/>
      <c r="D95" s="920"/>
      <c r="E95" s="920"/>
      <c r="F95" s="921"/>
      <c r="G95" s="456"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5"/>
      <c r="AC95" s="456"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hidden="1" customHeight="1">
      <c r="A96" s="919"/>
      <c r="B96" s="920"/>
      <c r="C96" s="920"/>
      <c r="D96" s="920"/>
      <c r="E96" s="920"/>
      <c r="F96" s="921"/>
      <c r="G96" s="527"/>
      <c r="H96" s="528"/>
      <c r="I96" s="528"/>
      <c r="J96" s="528"/>
      <c r="K96" s="529"/>
      <c r="L96" s="521"/>
      <c r="M96" s="522"/>
      <c r="N96" s="522"/>
      <c r="O96" s="522"/>
      <c r="P96" s="522"/>
      <c r="Q96" s="522"/>
      <c r="R96" s="522"/>
      <c r="S96" s="522"/>
      <c r="T96" s="522"/>
      <c r="U96" s="522"/>
      <c r="V96" s="522"/>
      <c r="W96" s="522"/>
      <c r="X96" s="523"/>
      <c r="Y96" s="483"/>
      <c r="Z96" s="484"/>
      <c r="AA96" s="484"/>
      <c r="AB96" s="682"/>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hidden="1" customHeight="1">
      <c r="A97" s="919"/>
      <c r="B97" s="920"/>
      <c r="C97" s="920"/>
      <c r="D97" s="920"/>
      <c r="E97" s="920"/>
      <c r="F97" s="921"/>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c r="A98" s="919"/>
      <c r="B98" s="920"/>
      <c r="C98" s="920"/>
      <c r="D98" s="920"/>
      <c r="E98" s="920"/>
      <c r="F98" s="921"/>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c r="A99" s="919"/>
      <c r="B99" s="920"/>
      <c r="C99" s="920"/>
      <c r="D99" s="920"/>
      <c r="E99" s="920"/>
      <c r="F99" s="921"/>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c r="A100" s="919"/>
      <c r="B100" s="920"/>
      <c r="C100" s="920"/>
      <c r="D100" s="920"/>
      <c r="E100" s="920"/>
      <c r="F100" s="921"/>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c r="A101" s="919"/>
      <c r="B101" s="920"/>
      <c r="C101" s="920"/>
      <c r="D101" s="920"/>
      <c r="E101" s="920"/>
      <c r="F101" s="921"/>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c r="A102" s="919"/>
      <c r="B102" s="920"/>
      <c r="C102" s="920"/>
      <c r="D102" s="920"/>
      <c r="E102" s="920"/>
      <c r="F102" s="921"/>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c r="A103" s="919"/>
      <c r="B103" s="920"/>
      <c r="C103" s="920"/>
      <c r="D103" s="920"/>
      <c r="E103" s="920"/>
      <c r="F103" s="921"/>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c r="A104" s="919"/>
      <c r="B104" s="920"/>
      <c r="C104" s="920"/>
      <c r="D104" s="920"/>
      <c r="E104" s="920"/>
      <c r="F104" s="921"/>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c r="A105" s="919"/>
      <c r="B105" s="920"/>
      <c r="C105" s="920"/>
      <c r="D105" s="920"/>
      <c r="E105" s="920"/>
      <c r="F105" s="921"/>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hidden="1" customHeight="1" thickBot="1"/>
    <row r="108" spans="1:50" ht="30" hidden="1" customHeight="1">
      <c r="A108" s="925" t="s">
        <v>32</v>
      </c>
      <c r="B108" s="926"/>
      <c r="C108" s="926"/>
      <c r="D108" s="926"/>
      <c r="E108" s="926"/>
      <c r="F108" s="927"/>
      <c r="G108" s="480" t="s">
        <v>319</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438</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0"/>
    </row>
    <row r="109" spans="1:50" ht="24.75" hidden="1" customHeight="1">
      <c r="A109" s="919"/>
      <c r="B109" s="920"/>
      <c r="C109" s="920"/>
      <c r="D109" s="920"/>
      <c r="E109" s="920"/>
      <c r="F109" s="921"/>
      <c r="G109" s="456"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5"/>
      <c r="AC109" s="456"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hidden="1" customHeight="1">
      <c r="A110" s="919"/>
      <c r="B110" s="920"/>
      <c r="C110" s="920"/>
      <c r="D110" s="920"/>
      <c r="E110" s="920"/>
      <c r="F110" s="921"/>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2"/>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hidden="1" customHeight="1">
      <c r="A111" s="919"/>
      <c r="B111" s="920"/>
      <c r="C111" s="920"/>
      <c r="D111" s="920"/>
      <c r="E111" s="920"/>
      <c r="F111" s="921"/>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c r="A112" s="919"/>
      <c r="B112" s="920"/>
      <c r="C112" s="920"/>
      <c r="D112" s="920"/>
      <c r="E112" s="920"/>
      <c r="F112" s="921"/>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c r="A113" s="919"/>
      <c r="B113" s="920"/>
      <c r="C113" s="920"/>
      <c r="D113" s="920"/>
      <c r="E113" s="920"/>
      <c r="F113" s="921"/>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c r="A114" s="919"/>
      <c r="B114" s="920"/>
      <c r="C114" s="920"/>
      <c r="D114" s="920"/>
      <c r="E114" s="920"/>
      <c r="F114" s="921"/>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c r="A115" s="919"/>
      <c r="B115" s="920"/>
      <c r="C115" s="920"/>
      <c r="D115" s="920"/>
      <c r="E115" s="920"/>
      <c r="F115" s="921"/>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c r="A116" s="919"/>
      <c r="B116" s="920"/>
      <c r="C116" s="920"/>
      <c r="D116" s="920"/>
      <c r="E116" s="920"/>
      <c r="F116" s="921"/>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c r="A117" s="919"/>
      <c r="B117" s="920"/>
      <c r="C117" s="920"/>
      <c r="D117" s="920"/>
      <c r="E117" s="920"/>
      <c r="F117" s="921"/>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c r="A118" s="919"/>
      <c r="B118" s="920"/>
      <c r="C118" s="920"/>
      <c r="D118" s="920"/>
      <c r="E118" s="920"/>
      <c r="F118" s="921"/>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c r="A119" s="919"/>
      <c r="B119" s="920"/>
      <c r="C119" s="920"/>
      <c r="D119" s="920"/>
      <c r="E119" s="920"/>
      <c r="F119" s="921"/>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c r="A120" s="919"/>
      <c r="B120" s="920"/>
      <c r="C120" s="920"/>
      <c r="D120" s="920"/>
      <c r="E120" s="920"/>
      <c r="F120" s="921"/>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hidden="1" customHeight="1">
      <c r="A121" s="919"/>
      <c r="B121" s="920"/>
      <c r="C121" s="920"/>
      <c r="D121" s="920"/>
      <c r="E121" s="920"/>
      <c r="F121" s="921"/>
      <c r="G121" s="480" t="s">
        <v>439</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440</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0"/>
    </row>
    <row r="122" spans="1:50" ht="25.5" hidden="1" customHeight="1">
      <c r="A122" s="919"/>
      <c r="B122" s="920"/>
      <c r="C122" s="920"/>
      <c r="D122" s="920"/>
      <c r="E122" s="920"/>
      <c r="F122" s="921"/>
      <c r="G122" s="456"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5"/>
      <c r="AC122" s="456"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hidden="1" customHeight="1">
      <c r="A123" s="919"/>
      <c r="B123" s="920"/>
      <c r="C123" s="920"/>
      <c r="D123" s="920"/>
      <c r="E123" s="920"/>
      <c r="F123" s="921"/>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2"/>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hidden="1" customHeight="1">
      <c r="A124" s="919"/>
      <c r="B124" s="920"/>
      <c r="C124" s="920"/>
      <c r="D124" s="920"/>
      <c r="E124" s="920"/>
      <c r="F124" s="921"/>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c r="A125" s="919"/>
      <c r="B125" s="920"/>
      <c r="C125" s="920"/>
      <c r="D125" s="920"/>
      <c r="E125" s="920"/>
      <c r="F125" s="921"/>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c r="A126" s="919"/>
      <c r="B126" s="920"/>
      <c r="C126" s="920"/>
      <c r="D126" s="920"/>
      <c r="E126" s="920"/>
      <c r="F126" s="921"/>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c r="A127" s="919"/>
      <c r="B127" s="920"/>
      <c r="C127" s="920"/>
      <c r="D127" s="920"/>
      <c r="E127" s="920"/>
      <c r="F127" s="921"/>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c r="A128" s="919"/>
      <c r="B128" s="920"/>
      <c r="C128" s="920"/>
      <c r="D128" s="920"/>
      <c r="E128" s="920"/>
      <c r="F128" s="921"/>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c r="A129" s="919"/>
      <c r="B129" s="920"/>
      <c r="C129" s="920"/>
      <c r="D129" s="920"/>
      <c r="E129" s="920"/>
      <c r="F129" s="921"/>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c r="A130" s="919"/>
      <c r="B130" s="920"/>
      <c r="C130" s="920"/>
      <c r="D130" s="920"/>
      <c r="E130" s="920"/>
      <c r="F130" s="921"/>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c r="A131" s="919"/>
      <c r="B131" s="920"/>
      <c r="C131" s="920"/>
      <c r="D131" s="920"/>
      <c r="E131" s="920"/>
      <c r="F131" s="921"/>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c r="A132" s="919"/>
      <c r="B132" s="920"/>
      <c r="C132" s="920"/>
      <c r="D132" s="920"/>
      <c r="E132" s="920"/>
      <c r="F132" s="921"/>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c r="A133" s="919"/>
      <c r="B133" s="920"/>
      <c r="C133" s="920"/>
      <c r="D133" s="920"/>
      <c r="E133" s="920"/>
      <c r="F133" s="921"/>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hidden="1" customHeight="1">
      <c r="A134" s="919"/>
      <c r="B134" s="920"/>
      <c r="C134" s="920"/>
      <c r="D134" s="920"/>
      <c r="E134" s="920"/>
      <c r="F134" s="921"/>
      <c r="G134" s="480" t="s">
        <v>441</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442</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0"/>
    </row>
    <row r="135" spans="1:50" ht="24.75" hidden="1" customHeight="1">
      <c r="A135" s="919"/>
      <c r="B135" s="920"/>
      <c r="C135" s="920"/>
      <c r="D135" s="920"/>
      <c r="E135" s="920"/>
      <c r="F135" s="921"/>
      <c r="G135" s="456"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5"/>
      <c r="AC135" s="456"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hidden="1" customHeight="1">
      <c r="A136" s="919"/>
      <c r="B136" s="920"/>
      <c r="C136" s="920"/>
      <c r="D136" s="920"/>
      <c r="E136" s="920"/>
      <c r="F136" s="921"/>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2"/>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hidden="1" customHeight="1">
      <c r="A137" s="919"/>
      <c r="B137" s="920"/>
      <c r="C137" s="920"/>
      <c r="D137" s="920"/>
      <c r="E137" s="920"/>
      <c r="F137" s="921"/>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c r="A138" s="919"/>
      <c r="B138" s="920"/>
      <c r="C138" s="920"/>
      <c r="D138" s="920"/>
      <c r="E138" s="920"/>
      <c r="F138" s="921"/>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c r="A139" s="919"/>
      <c r="B139" s="920"/>
      <c r="C139" s="920"/>
      <c r="D139" s="920"/>
      <c r="E139" s="920"/>
      <c r="F139" s="921"/>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c r="A140" s="919"/>
      <c r="B140" s="920"/>
      <c r="C140" s="920"/>
      <c r="D140" s="920"/>
      <c r="E140" s="920"/>
      <c r="F140" s="921"/>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c r="A141" s="919"/>
      <c r="B141" s="920"/>
      <c r="C141" s="920"/>
      <c r="D141" s="920"/>
      <c r="E141" s="920"/>
      <c r="F141" s="921"/>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c r="A142" s="919"/>
      <c r="B142" s="920"/>
      <c r="C142" s="920"/>
      <c r="D142" s="920"/>
      <c r="E142" s="920"/>
      <c r="F142" s="921"/>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c r="A143" s="919"/>
      <c r="B143" s="920"/>
      <c r="C143" s="920"/>
      <c r="D143" s="920"/>
      <c r="E143" s="920"/>
      <c r="F143" s="921"/>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c r="A144" s="919"/>
      <c r="B144" s="920"/>
      <c r="C144" s="920"/>
      <c r="D144" s="920"/>
      <c r="E144" s="920"/>
      <c r="F144" s="921"/>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c r="A145" s="919"/>
      <c r="B145" s="920"/>
      <c r="C145" s="920"/>
      <c r="D145" s="920"/>
      <c r="E145" s="920"/>
      <c r="F145" s="921"/>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c r="A146" s="919"/>
      <c r="B146" s="920"/>
      <c r="C146" s="920"/>
      <c r="D146" s="920"/>
      <c r="E146" s="920"/>
      <c r="F146" s="921"/>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hidden="1" customHeight="1">
      <c r="A147" s="919"/>
      <c r="B147" s="920"/>
      <c r="C147" s="920"/>
      <c r="D147" s="920"/>
      <c r="E147" s="920"/>
      <c r="F147" s="921"/>
      <c r="G147" s="480" t="s">
        <v>443</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320</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0"/>
    </row>
    <row r="148" spans="1:50" ht="24.75" hidden="1" customHeight="1">
      <c r="A148" s="919"/>
      <c r="B148" s="920"/>
      <c r="C148" s="920"/>
      <c r="D148" s="920"/>
      <c r="E148" s="920"/>
      <c r="F148" s="921"/>
      <c r="G148" s="456"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5"/>
      <c r="AC148" s="456"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hidden="1" customHeight="1">
      <c r="A149" s="919"/>
      <c r="B149" s="920"/>
      <c r="C149" s="920"/>
      <c r="D149" s="920"/>
      <c r="E149" s="920"/>
      <c r="F149" s="921"/>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2"/>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hidden="1" customHeight="1">
      <c r="A150" s="919"/>
      <c r="B150" s="920"/>
      <c r="C150" s="920"/>
      <c r="D150" s="920"/>
      <c r="E150" s="920"/>
      <c r="F150" s="921"/>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c r="A151" s="919"/>
      <c r="B151" s="920"/>
      <c r="C151" s="920"/>
      <c r="D151" s="920"/>
      <c r="E151" s="920"/>
      <c r="F151" s="921"/>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c r="A152" s="919"/>
      <c r="B152" s="920"/>
      <c r="C152" s="920"/>
      <c r="D152" s="920"/>
      <c r="E152" s="920"/>
      <c r="F152" s="921"/>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c r="A153" s="919"/>
      <c r="B153" s="920"/>
      <c r="C153" s="920"/>
      <c r="D153" s="920"/>
      <c r="E153" s="920"/>
      <c r="F153" s="921"/>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c r="A154" s="919"/>
      <c r="B154" s="920"/>
      <c r="C154" s="920"/>
      <c r="D154" s="920"/>
      <c r="E154" s="920"/>
      <c r="F154" s="921"/>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c r="A155" s="919"/>
      <c r="B155" s="920"/>
      <c r="C155" s="920"/>
      <c r="D155" s="920"/>
      <c r="E155" s="920"/>
      <c r="F155" s="921"/>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c r="A156" s="919"/>
      <c r="B156" s="920"/>
      <c r="C156" s="920"/>
      <c r="D156" s="920"/>
      <c r="E156" s="920"/>
      <c r="F156" s="921"/>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c r="A157" s="919"/>
      <c r="B157" s="920"/>
      <c r="C157" s="920"/>
      <c r="D157" s="920"/>
      <c r="E157" s="920"/>
      <c r="F157" s="921"/>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c r="A158" s="919"/>
      <c r="B158" s="920"/>
      <c r="C158" s="920"/>
      <c r="D158" s="920"/>
      <c r="E158" s="920"/>
      <c r="F158" s="921"/>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hidden="1" customHeight="1" thickBot="1"/>
    <row r="161" spans="1:50" ht="30" hidden="1" customHeight="1">
      <c r="A161" s="925" t="s">
        <v>32</v>
      </c>
      <c r="B161" s="926"/>
      <c r="C161" s="926"/>
      <c r="D161" s="926"/>
      <c r="E161" s="926"/>
      <c r="F161" s="927"/>
      <c r="G161" s="480" t="s">
        <v>321</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444</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0"/>
    </row>
    <row r="162" spans="1:50" ht="24.75" hidden="1" customHeight="1">
      <c r="A162" s="919"/>
      <c r="B162" s="920"/>
      <c r="C162" s="920"/>
      <c r="D162" s="920"/>
      <c r="E162" s="920"/>
      <c r="F162" s="921"/>
      <c r="G162" s="456"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5"/>
      <c r="AC162" s="456"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hidden="1" customHeight="1">
      <c r="A163" s="919"/>
      <c r="B163" s="920"/>
      <c r="C163" s="920"/>
      <c r="D163" s="920"/>
      <c r="E163" s="920"/>
      <c r="F163" s="921"/>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2"/>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hidden="1" customHeight="1">
      <c r="A164" s="919"/>
      <c r="B164" s="920"/>
      <c r="C164" s="920"/>
      <c r="D164" s="920"/>
      <c r="E164" s="920"/>
      <c r="F164" s="921"/>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c r="A165" s="919"/>
      <c r="B165" s="920"/>
      <c r="C165" s="920"/>
      <c r="D165" s="920"/>
      <c r="E165" s="920"/>
      <c r="F165" s="921"/>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c r="A166" s="919"/>
      <c r="B166" s="920"/>
      <c r="C166" s="920"/>
      <c r="D166" s="920"/>
      <c r="E166" s="920"/>
      <c r="F166" s="921"/>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c r="A167" s="919"/>
      <c r="B167" s="920"/>
      <c r="C167" s="920"/>
      <c r="D167" s="920"/>
      <c r="E167" s="920"/>
      <c r="F167" s="921"/>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c r="A168" s="919"/>
      <c r="B168" s="920"/>
      <c r="C168" s="920"/>
      <c r="D168" s="920"/>
      <c r="E168" s="920"/>
      <c r="F168" s="921"/>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c r="A169" s="919"/>
      <c r="B169" s="920"/>
      <c r="C169" s="920"/>
      <c r="D169" s="920"/>
      <c r="E169" s="920"/>
      <c r="F169" s="921"/>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c r="A170" s="919"/>
      <c r="B170" s="920"/>
      <c r="C170" s="920"/>
      <c r="D170" s="920"/>
      <c r="E170" s="920"/>
      <c r="F170" s="921"/>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c r="A171" s="919"/>
      <c r="B171" s="920"/>
      <c r="C171" s="920"/>
      <c r="D171" s="920"/>
      <c r="E171" s="920"/>
      <c r="F171" s="921"/>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c r="A172" s="919"/>
      <c r="B172" s="920"/>
      <c r="C172" s="920"/>
      <c r="D172" s="920"/>
      <c r="E172" s="920"/>
      <c r="F172" s="921"/>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c r="A173" s="919"/>
      <c r="B173" s="920"/>
      <c r="C173" s="920"/>
      <c r="D173" s="920"/>
      <c r="E173" s="920"/>
      <c r="F173" s="921"/>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hidden="1" customHeight="1">
      <c r="A174" s="919"/>
      <c r="B174" s="920"/>
      <c r="C174" s="920"/>
      <c r="D174" s="920"/>
      <c r="E174" s="920"/>
      <c r="F174" s="921"/>
      <c r="G174" s="480" t="s">
        <v>445</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446</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0"/>
    </row>
    <row r="175" spans="1:50" ht="25.5" hidden="1" customHeight="1">
      <c r="A175" s="919"/>
      <c r="B175" s="920"/>
      <c r="C175" s="920"/>
      <c r="D175" s="920"/>
      <c r="E175" s="920"/>
      <c r="F175" s="921"/>
      <c r="G175" s="456"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5"/>
      <c r="AC175" s="456"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hidden="1" customHeight="1">
      <c r="A176" s="919"/>
      <c r="B176" s="920"/>
      <c r="C176" s="920"/>
      <c r="D176" s="920"/>
      <c r="E176" s="920"/>
      <c r="F176" s="921"/>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2"/>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hidden="1" customHeight="1">
      <c r="A177" s="919"/>
      <c r="B177" s="920"/>
      <c r="C177" s="920"/>
      <c r="D177" s="920"/>
      <c r="E177" s="920"/>
      <c r="F177" s="921"/>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c r="A178" s="919"/>
      <c r="B178" s="920"/>
      <c r="C178" s="920"/>
      <c r="D178" s="920"/>
      <c r="E178" s="920"/>
      <c r="F178" s="921"/>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c r="A179" s="919"/>
      <c r="B179" s="920"/>
      <c r="C179" s="920"/>
      <c r="D179" s="920"/>
      <c r="E179" s="920"/>
      <c r="F179" s="921"/>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c r="A180" s="919"/>
      <c r="B180" s="920"/>
      <c r="C180" s="920"/>
      <c r="D180" s="920"/>
      <c r="E180" s="920"/>
      <c r="F180" s="921"/>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c r="A181" s="919"/>
      <c r="B181" s="920"/>
      <c r="C181" s="920"/>
      <c r="D181" s="920"/>
      <c r="E181" s="920"/>
      <c r="F181" s="921"/>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c r="A182" s="919"/>
      <c r="B182" s="920"/>
      <c r="C182" s="920"/>
      <c r="D182" s="920"/>
      <c r="E182" s="920"/>
      <c r="F182" s="921"/>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c r="A183" s="919"/>
      <c r="B183" s="920"/>
      <c r="C183" s="920"/>
      <c r="D183" s="920"/>
      <c r="E183" s="920"/>
      <c r="F183" s="921"/>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c r="A184" s="919"/>
      <c r="B184" s="920"/>
      <c r="C184" s="920"/>
      <c r="D184" s="920"/>
      <c r="E184" s="920"/>
      <c r="F184" s="921"/>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c r="A185" s="919"/>
      <c r="B185" s="920"/>
      <c r="C185" s="920"/>
      <c r="D185" s="920"/>
      <c r="E185" s="920"/>
      <c r="F185" s="921"/>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c r="A186" s="919"/>
      <c r="B186" s="920"/>
      <c r="C186" s="920"/>
      <c r="D186" s="920"/>
      <c r="E186" s="920"/>
      <c r="F186" s="921"/>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hidden="1" customHeight="1">
      <c r="A187" s="919"/>
      <c r="B187" s="920"/>
      <c r="C187" s="920"/>
      <c r="D187" s="920"/>
      <c r="E187" s="920"/>
      <c r="F187" s="921"/>
      <c r="G187" s="480" t="s">
        <v>448</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447</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0"/>
    </row>
    <row r="188" spans="1:50" ht="24.75" hidden="1" customHeight="1">
      <c r="A188" s="919"/>
      <c r="B188" s="920"/>
      <c r="C188" s="920"/>
      <c r="D188" s="920"/>
      <c r="E188" s="920"/>
      <c r="F188" s="921"/>
      <c r="G188" s="456"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5"/>
      <c r="AC188" s="456"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hidden="1" customHeight="1">
      <c r="A189" s="919"/>
      <c r="B189" s="920"/>
      <c r="C189" s="920"/>
      <c r="D189" s="920"/>
      <c r="E189" s="920"/>
      <c r="F189" s="921"/>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2"/>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hidden="1" customHeight="1">
      <c r="A190" s="919"/>
      <c r="B190" s="920"/>
      <c r="C190" s="920"/>
      <c r="D190" s="920"/>
      <c r="E190" s="920"/>
      <c r="F190" s="921"/>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c r="A191" s="919"/>
      <c r="B191" s="920"/>
      <c r="C191" s="920"/>
      <c r="D191" s="920"/>
      <c r="E191" s="920"/>
      <c r="F191" s="921"/>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c r="A192" s="919"/>
      <c r="B192" s="920"/>
      <c r="C192" s="920"/>
      <c r="D192" s="920"/>
      <c r="E192" s="920"/>
      <c r="F192" s="921"/>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c r="A193" s="919"/>
      <c r="B193" s="920"/>
      <c r="C193" s="920"/>
      <c r="D193" s="920"/>
      <c r="E193" s="920"/>
      <c r="F193" s="921"/>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c r="A194" s="919"/>
      <c r="B194" s="920"/>
      <c r="C194" s="920"/>
      <c r="D194" s="920"/>
      <c r="E194" s="920"/>
      <c r="F194" s="921"/>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c r="A195" s="919"/>
      <c r="B195" s="920"/>
      <c r="C195" s="920"/>
      <c r="D195" s="920"/>
      <c r="E195" s="920"/>
      <c r="F195" s="921"/>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c r="A196" s="919"/>
      <c r="B196" s="920"/>
      <c r="C196" s="920"/>
      <c r="D196" s="920"/>
      <c r="E196" s="920"/>
      <c r="F196" s="921"/>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c r="A197" s="919"/>
      <c r="B197" s="920"/>
      <c r="C197" s="920"/>
      <c r="D197" s="920"/>
      <c r="E197" s="920"/>
      <c r="F197" s="921"/>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c r="A198" s="919"/>
      <c r="B198" s="920"/>
      <c r="C198" s="920"/>
      <c r="D198" s="920"/>
      <c r="E198" s="920"/>
      <c r="F198" s="921"/>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c r="A199" s="919"/>
      <c r="B199" s="920"/>
      <c r="C199" s="920"/>
      <c r="D199" s="920"/>
      <c r="E199" s="920"/>
      <c r="F199" s="921"/>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hidden="1" customHeight="1">
      <c r="A200" s="919"/>
      <c r="B200" s="920"/>
      <c r="C200" s="920"/>
      <c r="D200" s="920"/>
      <c r="E200" s="920"/>
      <c r="F200" s="921"/>
      <c r="G200" s="480" t="s">
        <v>449</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322</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0"/>
    </row>
    <row r="201" spans="1:50" ht="24.75" hidden="1" customHeight="1">
      <c r="A201" s="919"/>
      <c r="B201" s="920"/>
      <c r="C201" s="920"/>
      <c r="D201" s="920"/>
      <c r="E201" s="920"/>
      <c r="F201" s="921"/>
      <c r="G201" s="456"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5"/>
      <c r="AC201" s="456"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hidden="1" customHeight="1">
      <c r="A202" s="919"/>
      <c r="B202" s="920"/>
      <c r="C202" s="920"/>
      <c r="D202" s="920"/>
      <c r="E202" s="920"/>
      <c r="F202" s="921"/>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2"/>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hidden="1" customHeight="1">
      <c r="A203" s="919"/>
      <c r="B203" s="920"/>
      <c r="C203" s="920"/>
      <c r="D203" s="920"/>
      <c r="E203" s="920"/>
      <c r="F203" s="921"/>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c r="A204" s="919"/>
      <c r="B204" s="920"/>
      <c r="C204" s="920"/>
      <c r="D204" s="920"/>
      <c r="E204" s="920"/>
      <c r="F204" s="921"/>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c r="A205" s="919"/>
      <c r="B205" s="920"/>
      <c r="C205" s="920"/>
      <c r="D205" s="920"/>
      <c r="E205" s="920"/>
      <c r="F205" s="921"/>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c r="A206" s="919"/>
      <c r="B206" s="920"/>
      <c r="C206" s="920"/>
      <c r="D206" s="920"/>
      <c r="E206" s="920"/>
      <c r="F206" s="921"/>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c r="A207" s="919"/>
      <c r="B207" s="920"/>
      <c r="C207" s="920"/>
      <c r="D207" s="920"/>
      <c r="E207" s="920"/>
      <c r="F207" s="921"/>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c r="A208" s="919"/>
      <c r="B208" s="920"/>
      <c r="C208" s="920"/>
      <c r="D208" s="920"/>
      <c r="E208" s="920"/>
      <c r="F208" s="921"/>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c r="A209" s="919"/>
      <c r="B209" s="920"/>
      <c r="C209" s="920"/>
      <c r="D209" s="920"/>
      <c r="E209" s="920"/>
      <c r="F209" s="921"/>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c r="A210" s="919"/>
      <c r="B210" s="920"/>
      <c r="C210" s="920"/>
      <c r="D210" s="920"/>
      <c r="E210" s="920"/>
      <c r="F210" s="921"/>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c r="A211" s="919"/>
      <c r="B211" s="920"/>
      <c r="C211" s="920"/>
      <c r="D211" s="920"/>
      <c r="E211" s="920"/>
      <c r="F211" s="921"/>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hidden="1" customHeight="1" thickBot="1"/>
    <row r="214" spans="1:50" ht="30" hidden="1" customHeight="1">
      <c r="A214" s="916" t="s">
        <v>32</v>
      </c>
      <c r="B214" s="917"/>
      <c r="C214" s="917"/>
      <c r="D214" s="917"/>
      <c r="E214" s="917"/>
      <c r="F214" s="918"/>
      <c r="G214" s="480" t="s">
        <v>323</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450</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0"/>
    </row>
    <row r="215" spans="1:50" ht="24.75" hidden="1" customHeight="1">
      <c r="A215" s="919"/>
      <c r="B215" s="920"/>
      <c r="C215" s="920"/>
      <c r="D215" s="920"/>
      <c r="E215" s="920"/>
      <c r="F215" s="921"/>
      <c r="G215" s="456"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5"/>
      <c r="AC215" s="456"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hidden="1" customHeight="1">
      <c r="A216" s="919"/>
      <c r="B216" s="920"/>
      <c r="C216" s="920"/>
      <c r="D216" s="920"/>
      <c r="E216" s="920"/>
      <c r="F216" s="921"/>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2"/>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hidden="1" customHeight="1">
      <c r="A217" s="919"/>
      <c r="B217" s="920"/>
      <c r="C217" s="920"/>
      <c r="D217" s="920"/>
      <c r="E217" s="920"/>
      <c r="F217" s="921"/>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c r="A218" s="919"/>
      <c r="B218" s="920"/>
      <c r="C218" s="920"/>
      <c r="D218" s="920"/>
      <c r="E218" s="920"/>
      <c r="F218" s="921"/>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c r="A219" s="919"/>
      <c r="B219" s="920"/>
      <c r="C219" s="920"/>
      <c r="D219" s="920"/>
      <c r="E219" s="920"/>
      <c r="F219" s="921"/>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c r="A220" s="919"/>
      <c r="B220" s="920"/>
      <c r="C220" s="920"/>
      <c r="D220" s="920"/>
      <c r="E220" s="920"/>
      <c r="F220" s="921"/>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c r="A221" s="919"/>
      <c r="B221" s="920"/>
      <c r="C221" s="920"/>
      <c r="D221" s="920"/>
      <c r="E221" s="920"/>
      <c r="F221" s="921"/>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c r="A222" s="919"/>
      <c r="B222" s="920"/>
      <c r="C222" s="920"/>
      <c r="D222" s="920"/>
      <c r="E222" s="920"/>
      <c r="F222" s="921"/>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c r="A223" s="919"/>
      <c r="B223" s="920"/>
      <c r="C223" s="920"/>
      <c r="D223" s="920"/>
      <c r="E223" s="920"/>
      <c r="F223" s="921"/>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c r="A224" s="919"/>
      <c r="B224" s="920"/>
      <c r="C224" s="920"/>
      <c r="D224" s="920"/>
      <c r="E224" s="920"/>
      <c r="F224" s="921"/>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c r="A225" s="919"/>
      <c r="B225" s="920"/>
      <c r="C225" s="920"/>
      <c r="D225" s="920"/>
      <c r="E225" s="920"/>
      <c r="F225" s="921"/>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c r="A226" s="919"/>
      <c r="B226" s="920"/>
      <c r="C226" s="920"/>
      <c r="D226" s="920"/>
      <c r="E226" s="920"/>
      <c r="F226" s="921"/>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hidden="1" customHeight="1">
      <c r="A227" s="919"/>
      <c r="B227" s="920"/>
      <c r="C227" s="920"/>
      <c r="D227" s="920"/>
      <c r="E227" s="920"/>
      <c r="F227" s="921"/>
      <c r="G227" s="480" t="s">
        <v>451</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452</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0"/>
    </row>
    <row r="228" spans="1:50" ht="25.5" hidden="1" customHeight="1">
      <c r="A228" s="919"/>
      <c r="B228" s="920"/>
      <c r="C228" s="920"/>
      <c r="D228" s="920"/>
      <c r="E228" s="920"/>
      <c r="F228" s="921"/>
      <c r="G228" s="456"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5"/>
      <c r="AC228" s="456"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hidden="1" customHeight="1">
      <c r="A229" s="919"/>
      <c r="B229" s="920"/>
      <c r="C229" s="920"/>
      <c r="D229" s="920"/>
      <c r="E229" s="920"/>
      <c r="F229" s="921"/>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2"/>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hidden="1" customHeight="1">
      <c r="A230" s="919"/>
      <c r="B230" s="920"/>
      <c r="C230" s="920"/>
      <c r="D230" s="920"/>
      <c r="E230" s="920"/>
      <c r="F230" s="921"/>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c r="A231" s="919"/>
      <c r="B231" s="920"/>
      <c r="C231" s="920"/>
      <c r="D231" s="920"/>
      <c r="E231" s="920"/>
      <c r="F231" s="921"/>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c r="A232" s="919"/>
      <c r="B232" s="920"/>
      <c r="C232" s="920"/>
      <c r="D232" s="920"/>
      <c r="E232" s="920"/>
      <c r="F232" s="921"/>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c r="A233" s="919"/>
      <c r="B233" s="920"/>
      <c r="C233" s="920"/>
      <c r="D233" s="920"/>
      <c r="E233" s="920"/>
      <c r="F233" s="921"/>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c r="A234" s="919"/>
      <c r="B234" s="920"/>
      <c r="C234" s="920"/>
      <c r="D234" s="920"/>
      <c r="E234" s="920"/>
      <c r="F234" s="921"/>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c r="A235" s="919"/>
      <c r="B235" s="920"/>
      <c r="C235" s="920"/>
      <c r="D235" s="920"/>
      <c r="E235" s="920"/>
      <c r="F235" s="921"/>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c r="A236" s="919"/>
      <c r="B236" s="920"/>
      <c r="C236" s="920"/>
      <c r="D236" s="920"/>
      <c r="E236" s="920"/>
      <c r="F236" s="921"/>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c r="A237" s="919"/>
      <c r="B237" s="920"/>
      <c r="C237" s="920"/>
      <c r="D237" s="920"/>
      <c r="E237" s="920"/>
      <c r="F237" s="921"/>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c r="A238" s="919"/>
      <c r="B238" s="920"/>
      <c r="C238" s="920"/>
      <c r="D238" s="920"/>
      <c r="E238" s="920"/>
      <c r="F238" s="921"/>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c r="A239" s="919"/>
      <c r="B239" s="920"/>
      <c r="C239" s="920"/>
      <c r="D239" s="920"/>
      <c r="E239" s="920"/>
      <c r="F239" s="921"/>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hidden="1" customHeight="1">
      <c r="A240" s="919"/>
      <c r="B240" s="920"/>
      <c r="C240" s="920"/>
      <c r="D240" s="920"/>
      <c r="E240" s="920"/>
      <c r="F240" s="921"/>
      <c r="G240" s="480" t="s">
        <v>453</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454</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0"/>
    </row>
    <row r="241" spans="1:50" ht="24.75" hidden="1" customHeight="1">
      <c r="A241" s="919"/>
      <c r="B241" s="920"/>
      <c r="C241" s="920"/>
      <c r="D241" s="920"/>
      <c r="E241" s="920"/>
      <c r="F241" s="921"/>
      <c r="G241" s="456"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5"/>
      <c r="AC241" s="456"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hidden="1" customHeight="1">
      <c r="A242" s="919"/>
      <c r="B242" s="920"/>
      <c r="C242" s="920"/>
      <c r="D242" s="920"/>
      <c r="E242" s="920"/>
      <c r="F242" s="921"/>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2"/>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hidden="1" customHeight="1">
      <c r="A243" s="919"/>
      <c r="B243" s="920"/>
      <c r="C243" s="920"/>
      <c r="D243" s="920"/>
      <c r="E243" s="920"/>
      <c r="F243" s="921"/>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c r="A244" s="919"/>
      <c r="B244" s="920"/>
      <c r="C244" s="920"/>
      <c r="D244" s="920"/>
      <c r="E244" s="920"/>
      <c r="F244" s="921"/>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c r="A245" s="919"/>
      <c r="B245" s="920"/>
      <c r="C245" s="920"/>
      <c r="D245" s="920"/>
      <c r="E245" s="920"/>
      <c r="F245" s="921"/>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c r="A246" s="919"/>
      <c r="B246" s="920"/>
      <c r="C246" s="920"/>
      <c r="D246" s="920"/>
      <c r="E246" s="920"/>
      <c r="F246" s="921"/>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c r="A247" s="919"/>
      <c r="B247" s="920"/>
      <c r="C247" s="920"/>
      <c r="D247" s="920"/>
      <c r="E247" s="920"/>
      <c r="F247" s="921"/>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c r="A248" s="919"/>
      <c r="B248" s="920"/>
      <c r="C248" s="920"/>
      <c r="D248" s="920"/>
      <c r="E248" s="920"/>
      <c r="F248" s="921"/>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c r="A249" s="919"/>
      <c r="B249" s="920"/>
      <c r="C249" s="920"/>
      <c r="D249" s="920"/>
      <c r="E249" s="920"/>
      <c r="F249" s="921"/>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c r="A250" s="919"/>
      <c r="B250" s="920"/>
      <c r="C250" s="920"/>
      <c r="D250" s="920"/>
      <c r="E250" s="920"/>
      <c r="F250" s="921"/>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c r="A251" s="919"/>
      <c r="B251" s="920"/>
      <c r="C251" s="920"/>
      <c r="D251" s="920"/>
      <c r="E251" s="920"/>
      <c r="F251" s="921"/>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c r="A252" s="919"/>
      <c r="B252" s="920"/>
      <c r="C252" s="920"/>
      <c r="D252" s="920"/>
      <c r="E252" s="920"/>
      <c r="F252" s="921"/>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hidden="1" customHeight="1">
      <c r="A253" s="919"/>
      <c r="B253" s="920"/>
      <c r="C253" s="920"/>
      <c r="D253" s="920"/>
      <c r="E253" s="920"/>
      <c r="F253" s="921"/>
      <c r="G253" s="480" t="s">
        <v>455</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324</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0"/>
    </row>
    <row r="254" spans="1:50" ht="24.75" hidden="1" customHeight="1">
      <c r="A254" s="919"/>
      <c r="B254" s="920"/>
      <c r="C254" s="920"/>
      <c r="D254" s="920"/>
      <c r="E254" s="920"/>
      <c r="F254" s="921"/>
      <c r="G254" s="456"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5"/>
      <c r="AC254" s="456"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hidden="1" customHeight="1">
      <c r="A255" s="919"/>
      <c r="B255" s="920"/>
      <c r="C255" s="920"/>
      <c r="D255" s="920"/>
      <c r="E255" s="920"/>
      <c r="F255" s="921"/>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2"/>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hidden="1" customHeight="1">
      <c r="A256" s="919"/>
      <c r="B256" s="920"/>
      <c r="C256" s="920"/>
      <c r="D256" s="920"/>
      <c r="E256" s="920"/>
      <c r="F256" s="921"/>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c r="A257" s="919"/>
      <c r="B257" s="920"/>
      <c r="C257" s="920"/>
      <c r="D257" s="920"/>
      <c r="E257" s="920"/>
      <c r="F257" s="921"/>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c r="A258" s="919"/>
      <c r="B258" s="920"/>
      <c r="C258" s="920"/>
      <c r="D258" s="920"/>
      <c r="E258" s="920"/>
      <c r="F258" s="921"/>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c r="A259" s="919"/>
      <c r="B259" s="920"/>
      <c r="C259" s="920"/>
      <c r="D259" s="920"/>
      <c r="E259" s="920"/>
      <c r="F259" s="921"/>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c r="A260" s="919"/>
      <c r="B260" s="920"/>
      <c r="C260" s="920"/>
      <c r="D260" s="920"/>
      <c r="E260" s="920"/>
      <c r="F260" s="921"/>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c r="A261" s="919"/>
      <c r="B261" s="920"/>
      <c r="C261" s="920"/>
      <c r="D261" s="920"/>
      <c r="E261" s="920"/>
      <c r="F261" s="921"/>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c r="A262" s="919"/>
      <c r="B262" s="920"/>
      <c r="C262" s="920"/>
      <c r="D262" s="920"/>
      <c r="E262" s="920"/>
      <c r="F262" s="921"/>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c r="A263" s="919"/>
      <c r="B263" s="920"/>
      <c r="C263" s="920"/>
      <c r="D263" s="920"/>
      <c r="E263" s="920"/>
      <c r="F263" s="921"/>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c r="A264" s="919"/>
      <c r="B264" s="920"/>
      <c r="C264" s="920"/>
      <c r="D264" s="920"/>
      <c r="E264" s="920"/>
      <c r="F264" s="921"/>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BreakPreview" zoomScale="80" zoomScaleNormal="75" zoomScaleSheetLayoutView="80" zoomScalePageLayoutView="70" workbookViewId="0">
      <selection activeCell="AE51" sqref="AE51:AH51"/>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0"/>
      <c r="B3" s="930"/>
      <c r="C3" s="233" t="s">
        <v>30</v>
      </c>
      <c r="D3" s="233"/>
      <c r="E3" s="233"/>
      <c r="F3" s="233"/>
      <c r="G3" s="233"/>
      <c r="H3" s="233"/>
      <c r="I3" s="233"/>
      <c r="J3" s="243" t="s">
        <v>461</v>
      </c>
      <c r="K3" s="243"/>
      <c r="L3" s="243"/>
      <c r="M3" s="243"/>
      <c r="N3" s="243"/>
      <c r="O3" s="243"/>
      <c r="P3" s="233" t="s">
        <v>399</v>
      </c>
      <c r="Q3" s="233"/>
      <c r="R3" s="233"/>
      <c r="S3" s="233"/>
      <c r="T3" s="233"/>
      <c r="U3" s="233"/>
      <c r="V3" s="233"/>
      <c r="W3" s="233"/>
      <c r="X3" s="233"/>
      <c r="Y3" s="233" t="s">
        <v>457</v>
      </c>
      <c r="Z3" s="233"/>
      <c r="AA3" s="233"/>
      <c r="AB3" s="233"/>
      <c r="AC3" s="243" t="s">
        <v>398</v>
      </c>
      <c r="AD3" s="243"/>
      <c r="AE3" s="243"/>
      <c r="AF3" s="243"/>
      <c r="AG3" s="243"/>
      <c r="AH3" s="233" t="s">
        <v>415</v>
      </c>
      <c r="AI3" s="233"/>
      <c r="AJ3" s="233"/>
      <c r="AK3" s="233"/>
      <c r="AL3" s="233" t="s">
        <v>23</v>
      </c>
      <c r="AM3" s="233"/>
      <c r="AN3" s="233"/>
      <c r="AO3" s="235"/>
      <c r="AP3" s="108" t="s">
        <v>462</v>
      </c>
      <c r="AQ3" s="243"/>
      <c r="AR3" s="243"/>
      <c r="AS3" s="243"/>
      <c r="AT3" s="243"/>
      <c r="AU3" s="243"/>
      <c r="AV3" s="243"/>
      <c r="AW3" s="243"/>
      <c r="AX3" s="243"/>
    </row>
    <row r="4" spans="1:50" ht="42" customHeight="1">
      <c r="A4" s="930">
        <v>1</v>
      </c>
      <c r="B4" s="930">
        <v>1</v>
      </c>
      <c r="C4" s="231" t="s">
        <v>622</v>
      </c>
      <c r="D4" s="217"/>
      <c r="E4" s="217"/>
      <c r="F4" s="217"/>
      <c r="G4" s="217"/>
      <c r="H4" s="217"/>
      <c r="I4" s="217"/>
      <c r="J4" s="218">
        <v>3010701015664</v>
      </c>
      <c r="K4" s="219"/>
      <c r="L4" s="219"/>
      <c r="M4" s="219"/>
      <c r="N4" s="219"/>
      <c r="O4" s="219"/>
      <c r="P4" s="232" t="s">
        <v>648</v>
      </c>
      <c r="Q4" s="220"/>
      <c r="R4" s="220"/>
      <c r="S4" s="220"/>
      <c r="T4" s="220"/>
      <c r="U4" s="220"/>
      <c r="V4" s="220"/>
      <c r="W4" s="220"/>
      <c r="X4" s="220"/>
      <c r="Y4" s="221">
        <v>10</v>
      </c>
      <c r="Z4" s="222"/>
      <c r="AA4" s="222"/>
      <c r="AB4" s="223"/>
      <c r="AC4" s="224" t="s">
        <v>613</v>
      </c>
      <c r="AD4" s="224"/>
      <c r="AE4" s="224"/>
      <c r="AF4" s="224"/>
      <c r="AG4" s="224"/>
      <c r="AH4" s="225">
        <v>2</v>
      </c>
      <c r="AI4" s="226"/>
      <c r="AJ4" s="226"/>
      <c r="AK4" s="226"/>
      <c r="AL4" s="227">
        <v>98.6</v>
      </c>
      <c r="AM4" s="228"/>
      <c r="AN4" s="228"/>
      <c r="AO4" s="229"/>
      <c r="AP4" s="230" t="s">
        <v>628</v>
      </c>
      <c r="AQ4" s="230"/>
      <c r="AR4" s="230"/>
      <c r="AS4" s="230"/>
      <c r="AT4" s="230"/>
      <c r="AU4" s="230"/>
      <c r="AV4" s="230"/>
      <c r="AW4" s="230"/>
      <c r="AX4" s="230"/>
    </row>
    <row r="5" spans="1:50" ht="24" hidden="1" customHeight="1">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0"/>
      <c r="B36" s="930"/>
      <c r="C36" s="233" t="s">
        <v>30</v>
      </c>
      <c r="D36" s="233"/>
      <c r="E36" s="233"/>
      <c r="F36" s="233"/>
      <c r="G36" s="233"/>
      <c r="H36" s="233"/>
      <c r="I36" s="233"/>
      <c r="J36" s="243" t="s">
        <v>461</v>
      </c>
      <c r="K36" s="243"/>
      <c r="L36" s="243"/>
      <c r="M36" s="243"/>
      <c r="N36" s="243"/>
      <c r="O36" s="243"/>
      <c r="P36" s="233" t="s">
        <v>399</v>
      </c>
      <c r="Q36" s="233"/>
      <c r="R36" s="233"/>
      <c r="S36" s="233"/>
      <c r="T36" s="233"/>
      <c r="U36" s="233"/>
      <c r="V36" s="233"/>
      <c r="W36" s="233"/>
      <c r="X36" s="233"/>
      <c r="Y36" s="233" t="s">
        <v>457</v>
      </c>
      <c r="Z36" s="233"/>
      <c r="AA36" s="233"/>
      <c r="AB36" s="233"/>
      <c r="AC36" s="243" t="s">
        <v>398</v>
      </c>
      <c r="AD36" s="243"/>
      <c r="AE36" s="243"/>
      <c r="AF36" s="243"/>
      <c r="AG36" s="243"/>
      <c r="AH36" s="233" t="s">
        <v>415</v>
      </c>
      <c r="AI36" s="233"/>
      <c r="AJ36" s="233"/>
      <c r="AK36" s="233"/>
      <c r="AL36" s="233" t="s">
        <v>23</v>
      </c>
      <c r="AM36" s="233"/>
      <c r="AN36" s="233"/>
      <c r="AO36" s="235"/>
      <c r="AP36" s="243" t="s">
        <v>462</v>
      </c>
      <c r="AQ36" s="243"/>
      <c r="AR36" s="243"/>
      <c r="AS36" s="243"/>
      <c r="AT36" s="243"/>
      <c r="AU36" s="243"/>
      <c r="AV36" s="243"/>
      <c r="AW36" s="243"/>
      <c r="AX36" s="243"/>
    </row>
    <row r="37" spans="1:50" ht="39" customHeight="1">
      <c r="A37" s="930">
        <v>1</v>
      </c>
      <c r="B37" s="930">
        <v>1</v>
      </c>
      <c r="C37" s="231" t="s">
        <v>630</v>
      </c>
      <c r="D37" s="217"/>
      <c r="E37" s="217"/>
      <c r="F37" s="217"/>
      <c r="G37" s="217"/>
      <c r="H37" s="217"/>
      <c r="I37" s="217"/>
      <c r="J37" s="218">
        <v>9160001001386</v>
      </c>
      <c r="K37" s="219"/>
      <c r="L37" s="219"/>
      <c r="M37" s="219"/>
      <c r="N37" s="219"/>
      <c r="O37" s="219"/>
      <c r="P37" s="232" t="s">
        <v>649</v>
      </c>
      <c r="Q37" s="220"/>
      <c r="R37" s="220"/>
      <c r="S37" s="220"/>
      <c r="T37" s="220"/>
      <c r="U37" s="220"/>
      <c r="V37" s="220"/>
      <c r="W37" s="220"/>
      <c r="X37" s="220"/>
      <c r="Y37" s="221">
        <v>12</v>
      </c>
      <c r="Z37" s="222"/>
      <c r="AA37" s="222"/>
      <c r="AB37" s="223"/>
      <c r="AC37" s="224" t="s">
        <v>613</v>
      </c>
      <c r="AD37" s="224"/>
      <c r="AE37" s="224"/>
      <c r="AF37" s="224"/>
      <c r="AG37" s="224"/>
      <c r="AH37" s="225">
        <v>1</v>
      </c>
      <c r="AI37" s="226"/>
      <c r="AJ37" s="226"/>
      <c r="AK37" s="226"/>
      <c r="AL37" s="227">
        <v>75.400000000000006</v>
      </c>
      <c r="AM37" s="228"/>
      <c r="AN37" s="228"/>
      <c r="AO37" s="229"/>
      <c r="AP37" s="230" t="s">
        <v>629</v>
      </c>
      <c r="AQ37" s="230"/>
      <c r="AR37" s="230"/>
      <c r="AS37" s="230"/>
      <c r="AT37" s="230"/>
      <c r="AU37" s="230"/>
      <c r="AV37" s="230"/>
      <c r="AW37" s="230"/>
      <c r="AX37" s="230"/>
    </row>
    <row r="38" spans="1:50" ht="24" hidden="1" customHeight="1">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idden="1">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c r="A69" s="930"/>
      <c r="B69" s="930"/>
      <c r="C69" s="233" t="s">
        <v>30</v>
      </c>
      <c r="D69" s="233"/>
      <c r="E69" s="233"/>
      <c r="F69" s="233"/>
      <c r="G69" s="233"/>
      <c r="H69" s="233"/>
      <c r="I69" s="233"/>
      <c r="J69" s="243" t="s">
        <v>461</v>
      </c>
      <c r="K69" s="243"/>
      <c r="L69" s="243"/>
      <c r="M69" s="243"/>
      <c r="N69" s="243"/>
      <c r="O69" s="243"/>
      <c r="P69" s="233" t="s">
        <v>399</v>
      </c>
      <c r="Q69" s="233"/>
      <c r="R69" s="233"/>
      <c r="S69" s="233"/>
      <c r="T69" s="233"/>
      <c r="U69" s="233"/>
      <c r="V69" s="233"/>
      <c r="W69" s="233"/>
      <c r="X69" s="233"/>
      <c r="Y69" s="233" t="s">
        <v>457</v>
      </c>
      <c r="Z69" s="233"/>
      <c r="AA69" s="233"/>
      <c r="AB69" s="233"/>
      <c r="AC69" s="243" t="s">
        <v>398</v>
      </c>
      <c r="AD69" s="243"/>
      <c r="AE69" s="243"/>
      <c r="AF69" s="243"/>
      <c r="AG69" s="243"/>
      <c r="AH69" s="233" t="s">
        <v>415</v>
      </c>
      <c r="AI69" s="233"/>
      <c r="AJ69" s="233"/>
      <c r="AK69" s="233"/>
      <c r="AL69" s="233" t="s">
        <v>23</v>
      </c>
      <c r="AM69" s="233"/>
      <c r="AN69" s="233"/>
      <c r="AO69" s="235"/>
      <c r="AP69" s="243" t="s">
        <v>462</v>
      </c>
      <c r="AQ69" s="243"/>
      <c r="AR69" s="243"/>
      <c r="AS69" s="243"/>
      <c r="AT69" s="243"/>
      <c r="AU69" s="243"/>
      <c r="AV69" s="243"/>
      <c r="AW69" s="243"/>
      <c r="AX69" s="243"/>
    </row>
    <row r="70" spans="1:50" ht="24" hidden="1" customHeight="1">
      <c r="A70" s="930">
        <v>1</v>
      </c>
      <c r="B70" s="930">
        <v>1</v>
      </c>
      <c r="C70" s="231"/>
      <c r="D70" s="217"/>
      <c r="E70" s="217"/>
      <c r="F70" s="217"/>
      <c r="G70" s="217"/>
      <c r="H70" s="217"/>
      <c r="I70" s="217"/>
      <c r="J70" s="218"/>
      <c r="K70" s="219"/>
      <c r="L70" s="219"/>
      <c r="M70" s="219"/>
      <c r="N70" s="219"/>
      <c r="O70" s="219"/>
      <c r="P70" s="232"/>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c r="A102" s="930"/>
      <c r="B102" s="930"/>
      <c r="C102" s="233" t="s">
        <v>30</v>
      </c>
      <c r="D102" s="233"/>
      <c r="E102" s="233"/>
      <c r="F102" s="233"/>
      <c r="G102" s="233"/>
      <c r="H102" s="233"/>
      <c r="I102" s="233"/>
      <c r="J102" s="243" t="s">
        <v>461</v>
      </c>
      <c r="K102" s="243"/>
      <c r="L102" s="243"/>
      <c r="M102" s="243"/>
      <c r="N102" s="243"/>
      <c r="O102" s="243"/>
      <c r="P102" s="233" t="s">
        <v>399</v>
      </c>
      <c r="Q102" s="233"/>
      <c r="R102" s="233"/>
      <c r="S102" s="233"/>
      <c r="T102" s="233"/>
      <c r="U102" s="233"/>
      <c r="V102" s="233"/>
      <c r="W102" s="233"/>
      <c r="X102" s="233"/>
      <c r="Y102" s="233" t="s">
        <v>457</v>
      </c>
      <c r="Z102" s="233"/>
      <c r="AA102" s="233"/>
      <c r="AB102" s="233"/>
      <c r="AC102" s="243" t="s">
        <v>398</v>
      </c>
      <c r="AD102" s="243"/>
      <c r="AE102" s="243"/>
      <c r="AF102" s="243"/>
      <c r="AG102" s="243"/>
      <c r="AH102" s="233" t="s">
        <v>415</v>
      </c>
      <c r="AI102" s="233"/>
      <c r="AJ102" s="233"/>
      <c r="AK102" s="233"/>
      <c r="AL102" s="233" t="s">
        <v>23</v>
      </c>
      <c r="AM102" s="233"/>
      <c r="AN102" s="233"/>
      <c r="AO102" s="235"/>
      <c r="AP102" s="243" t="s">
        <v>462</v>
      </c>
      <c r="AQ102" s="243"/>
      <c r="AR102" s="243"/>
      <c r="AS102" s="243"/>
      <c r="AT102" s="243"/>
      <c r="AU102" s="243"/>
      <c r="AV102" s="243"/>
      <c r="AW102" s="243"/>
      <c r="AX102" s="243"/>
    </row>
    <row r="103" spans="1:50" ht="24" hidden="1" customHeight="1">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c r="A135" s="930"/>
      <c r="B135" s="930"/>
      <c r="C135" s="233" t="s">
        <v>30</v>
      </c>
      <c r="D135" s="233"/>
      <c r="E135" s="233"/>
      <c r="F135" s="233"/>
      <c r="G135" s="233"/>
      <c r="H135" s="233"/>
      <c r="I135" s="233"/>
      <c r="J135" s="243" t="s">
        <v>461</v>
      </c>
      <c r="K135" s="243"/>
      <c r="L135" s="243"/>
      <c r="M135" s="243"/>
      <c r="N135" s="243"/>
      <c r="O135" s="243"/>
      <c r="P135" s="233" t="s">
        <v>399</v>
      </c>
      <c r="Q135" s="233"/>
      <c r="R135" s="233"/>
      <c r="S135" s="233"/>
      <c r="T135" s="233"/>
      <c r="U135" s="233"/>
      <c r="V135" s="233"/>
      <c r="W135" s="233"/>
      <c r="X135" s="233"/>
      <c r="Y135" s="233" t="s">
        <v>457</v>
      </c>
      <c r="Z135" s="233"/>
      <c r="AA135" s="233"/>
      <c r="AB135" s="233"/>
      <c r="AC135" s="243" t="s">
        <v>398</v>
      </c>
      <c r="AD135" s="243"/>
      <c r="AE135" s="243"/>
      <c r="AF135" s="243"/>
      <c r="AG135" s="243"/>
      <c r="AH135" s="233" t="s">
        <v>415</v>
      </c>
      <c r="AI135" s="233"/>
      <c r="AJ135" s="233"/>
      <c r="AK135" s="233"/>
      <c r="AL135" s="233" t="s">
        <v>23</v>
      </c>
      <c r="AM135" s="233"/>
      <c r="AN135" s="233"/>
      <c r="AO135" s="235"/>
      <c r="AP135" s="243" t="s">
        <v>462</v>
      </c>
      <c r="AQ135" s="243"/>
      <c r="AR135" s="243"/>
      <c r="AS135" s="243"/>
      <c r="AT135" s="243"/>
      <c r="AU135" s="243"/>
      <c r="AV135" s="243"/>
      <c r="AW135" s="243"/>
      <c r="AX135" s="243"/>
    </row>
    <row r="136" spans="1:50" ht="24" hidden="1" customHeight="1">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c r="A168" s="930"/>
      <c r="B168" s="930"/>
      <c r="C168" s="233" t="s">
        <v>30</v>
      </c>
      <c r="D168" s="233"/>
      <c r="E168" s="233"/>
      <c r="F168" s="233"/>
      <c r="G168" s="233"/>
      <c r="H168" s="233"/>
      <c r="I168" s="233"/>
      <c r="J168" s="243" t="s">
        <v>461</v>
      </c>
      <c r="K168" s="243"/>
      <c r="L168" s="243"/>
      <c r="M168" s="243"/>
      <c r="N168" s="243"/>
      <c r="O168" s="243"/>
      <c r="P168" s="233" t="s">
        <v>399</v>
      </c>
      <c r="Q168" s="233"/>
      <c r="R168" s="233"/>
      <c r="S168" s="233"/>
      <c r="T168" s="233"/>
      <c r="U168" s="233"/>
      <c r="V168" s="233"/>
      <c r="W168" s="233"/>
      <c r="X168" s="233"/>
      <c r="Y168" s="233" t="s">
        <v>457</v>
      </c>
      <c r="Z168" s="233"/>
      <c r="AA168" s="233"/>
      <c r="AB168" s="233"/>
      <c r="AC168" s="243" t="s">
        <v>398</v>
      </c>
      <c r="AD168" s="243"/>
      <c r="AE168" s="243"/>
      <c r="AF168" s="243"/>
      <c r="AG168" s="243"/>
      <c r="AH168" s="233" t="s">
        <v>415</v>
      </c>
      <c r="AI168" s="233"/>
      <c r="AJ168" s="233"/>
      <c r="AK168" s="233"/>
      <c r="AL168" s="233" t="s">
        <v>23</v>
      </c>
      <c r="AM168" s="233"/>
      <c r="AN168" s="233"/>
      <c r="AO168" s="235"/>
      <c r="AP168" s="243" t="s">
        <v>462</v>
      </c>
      <c r="AQ168" s="243"/>
      <c r="AR168" s="243"/>
      <c r="AS168" s="243"/>
      <c r="AT168" s="243"/>
      <c r="AU168" s="243"/>
      <c r="AV168" s="243"/>
      <c r="AW168" s="243"/>
      <c r="AX168" s="243"/>
    </row>
    <row r="169" spans="1:50" ht="24" hidden="1" customHeight="1">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c r="A201" s="930"/>
      <c r="B201" s="930"/>
      <c r="C201" s="233" t="s">
        <v>30</v>
      </c>
      <c r="D201" s="233"/>
      <c r="E201" s="233"/>
      <c r="F201" s="233"/>
      <c r="G201" s="233"/>
      <c r="H201" s="233"/>
      <c r="I201" s="233"/>
      <c r="J201" s="243" t="s">
        <v>461</v>
      </c>
      <c r="K201" s="243"/>
      <c r="L201" s="243"/>
      <c r="M201" s="243"/>
      <c r="N201" s="243"/>
      <c r="O201" s="243"/>
      <c r="P201" s="233" t="s">
        <v>399</v>
      </c>
      <c r="Q201" s="233"/>
      <c r="R201" s="233"/>
      <c r="S201" s="233"/>
      <c r="T201" s="233"/>
      <c r="U201" s="233"/>
      <c r="V201" s="233"/>
      <c r="W201" s="233"/>
      <c r="X201" s="233"/>
      <c r="Y201" s="233" t="s">
        <v>457</v>
      </c>
      <c r="Z201" s="233"/>
      <c r="AA201" s="233"/>
      <c r="AB201" s="233"/>
      <c r="AC201" s="243" t="s">
        <v>398</v>
      </c>
      <c r="AD201" s="243"/>
      <c r="AE201" s="243"/>
      <c r="AF201" s="243"/>
      <c r="AG201" s="243"/>
      <c r="AH201" s="233" t="s">
        <v>415</v>
      </c>
      <c r="AI201" s="233"/>
      <c r="AJ201" s="233"/>
      <c r="AK201" s="233"/>
      <c r="AL201" s="233" t="s">
        <v>23</v>
      </c>
      <c r="AM201" s="233"/>
      <c r="AN201" s="233"/>
      <c r="AO201" s="235"/>
      <c r="AP201" s="243" t="s">
        <v>462</v>
      </c>
      <c r="AQ201" s="243"/>
      <c r="AR201" s="243"/>
      <c r="AS201" s="243"/>
      <c r="AT201" s="243"/>
      <c r="AU201" s="243"/>
      <c r="AV201" s="243"/>
      <c r="AW201" s="243"/>
      <c r="AX201" s="243"/>
    </row>
    <row r="202" spans="1:50" ht="24" hidden="1" customHeight="1">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c r="A234" s="930"/>
      <c r="B234" s="930"/>
      <c r="C234" s="233" t="s">
        <v>30</v>
      </c>
      <c r="D234" s="233"/>
      <c r="E234" s="233"/>
      <c r="F234" s="233"/>
      <c r="G234" s="233"/>
      <c r="H234" s="233"/>
      <c r="I234" s="233"/>
      <c r="J234" s="243" t="s">
        <v>461</v>
      </c>
      <c r="K234" s="243"/>
      <c r="L234" s="243"/>
      <c r="M234" s="243"/>
      <c r="N234" s="243"/>
      <c r="O234" s="243"/>
      <c r="P234" s="233" t="s">
        <v>399</v>
      </c>
      <c r="Q234" s="233"/>
      <c r="R234" s="233"/>
      <c r="S234" s="233"/>
      <c r="T234" s="233"/>
      <c r="U234" s="233"/>
      <c r="V234" s="233"/>
      <c r="W234" s="233"/>
      <c r="X234" s="233"/>
      <c r="Y234" s="233" t="s">
        <v>457</v>
      </c>
      <c r="Z234" s="233"/>
      <c r="AA234" s="233"/>
      <c r="AB234" s="233"/>
      <c r="AC234" s="243" t="s">
        <v>398</v>
      </c>
      <c r="AD234" s="243"/>
      <c r="AE234" s="243"/>
      <c r="AF234" s="243"/>
      <c r="AG234" s="243"/>
      <c r="AH234" s="233" t="s">
        <v>415</v>
      </c>
      <c r="AI234" s="233"/>
      <c r="AJ234" s="233"/>
      <c r="AK234" s="233"/>
      <c r="AL234" s="233" t="s">
        <v>23</v>
      </c>
      <c r="AM234" s="233"/>
      <c r="AN234" s="233"/>
      <c r="AO234" s="235"/>
      <c r="AP234" s="243" t="s">
        <v>462</v>
      </c>
      <c r="AQ234" s="243"/>
      <c r="AR234" s="243"/>
      <c r="AS234" s="243"/>
      <c r="AT234" s="243"/>
      <c r="AU234" s="243"/>
      <c r="AV234" s="243"/>
      <c r="AW234" s="243"/>
      <c r="AX234" s="243"/>
    </row>
    <row r="235" spans="1:50" ht="24" hidden="1" customHeight="1">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c r="A267" s="930"/>
      <c r="B267" s="930"/>
      <c r="C267" s="233" t="s">
        <v>30</v>
      </c>
      <c r="D267" s="233"/>
      <c r="E267" s="233"/>
      <c r="F267" s="233"/>
      <c r="G267" s="233"/>
      <c r="H267" s="233"/>
      <c r="I267" s="233"/>
      <c r="J267" s="243" t="s">
        <v>461</v>
      </c>
      <c r="K267" s="243"/>
      <c r="L267" s="243"/>
      <c r="M267" s="243"/>
      <c r="N267" s="243"/>
      <c r="O267" s="243"/>
      <c r="P267" s="233" t="s">
        <v>399</v>
      </c>
      <c r="Q267" s="233"/>
      <c r="R267" s="233"/>
      <c r="S267" s="233"/>
      <c r="T267" s="233"/>
      <c r="U267" s="233"/>
      <c r="V267" s="233"/>
      <c r="W267" s="233"/>
      <c r="X267" s="233"/>
      <c r="Y267" s="233" t="s">
        <v>457</v>
      </c>
      <c r="Z267" s="233"/>
      <c r="AA267" s="233"/>
      <c r="AB267" s="233"/>
      <c r="AC267" s="243" t="s">
        <v>398</v>
      </c>
      <c r="AD267" s="243"/>
      <c r="AE267" s="243"/>
      <c r="AF267" s="243"/>
      <c r="AG267" s="243"/>
      <c r="AH267" s="233" t="s">
        <v>415</v>
      </c>
      <c r="AI267" s="233"/>
      <c r="AJ267" s="233"/>
      <c r="AK267" s="233"/>
      <c r="AL267" s="233" t="s">
        <v>23</v>
      </c>
      <c r="AM267" s="233"/>
      <c r="AN267" s="233"/>
      <c r="AO267" s="235"/>
      <c r="AP267" s="243" t="s">
        <v>462</v>
      </c>
      <c r="AQ267" s="243"/>
      <c r="AR267" s="243"/>
      <c r="AS267" s="243"/>
      <c r="AT267" s="243"/>
      <c r="AU267" s="243"/>
      <c r="AV267" s="243"/>
      <c r="AW267" s="243"/>
      <c r="AX267" s="243"/>
    </row>
    <row r="268" spans="1:50" ht="24" hidden="1" customHeight="1">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c r="A300" s="930"/>
      <c r="B300" s="930"/>
      <c r="C300" s="233" t="s">
        <v>30</v>
      </c>
      <c r="D300" s="233"/>
      <c r="E300" s="233"/>
      <c r="F300" s="233"/>
      <c r="G300" s="233"/>
      <c r="H300" s="233"/>
      <c r="I300" s="233"/>
      <c r="J300" s="243" t="s">
        <v>461</v>
      </c>
      <c r="K300" s="243"/>
      <c r="L300" s="243"/>
      <c r="M300" s="243"/>
      <c r="N300" s="243"/>
      <c r="O300" s="243"/>
      <c r="P300" s="233" t="s">
        <v>399</v>
      </c>
      <c r="Q300" s="233"/>
      <c r="R300" s="233"/>
      <c r="S300" s="233"/>
      <c r="T300" s="233"/>
      <c r="U300" s="233"/>
      <c r="V300" s="233"/>
      <c r="W300" s="233"/>
      <c r="X300" s="233"/>
      <c r="Y300" s="233" t="s">
        <v>457</v>
      </c>
      <c r="Z300" s="233"/>
      <c r="AA300" s="233"/>
      <c r="AB300" s="233"/>
      <c r="AC300" s="243" t="s">
        <v>398</v>
      </c>
      <c r="AD300" s="243"/>
      <c r="AE300" s="243"/>
      <c r="AF300" s="243"/>
      <c r="AG300" s="243"/>
      <c r="AH300" s="233" t="s">
        <v>415</v>
      </c>
      <c r="AI300" s="233"/>
      <c r="AJ300" s="233"/>
      <c r="AK300" s="233"/>
      <c r="AL300" s="233" t="s">
        <v>23</v>
      </c>
      <c r="AM300" s="233"/>
      <c r="AN300" s="233"/>
      <c r="AO300" s="235"/>
      <c r="AP300" s="243" t="s">
        <v>462</v>
      </c>
      <c r="AQ300" s="243"/>
      <c r="AR300" s="243"/>
      <c r="AS300" s="243"/>
      <c r="AT300" s="243"/>
      <c r="AU300" s="243"/>
      <c r="AV300" s="243"/>
      <c r="AW300" s="243"/>
      <c r="AX300" s="243"/>
    </row>
    <row r="301" spans="1:50" ht="24" hidden="1" customHeight="1">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c r="A333" s="930"/>
      <c r="B333" s="930"/>
      <c r="C333" s="233" t="s">
        <v>30</v>
      </c>
      <c r="D333" s="233"/>
      <c r="E333" s="233"/>
      <c r="F333" s="233"/>
      <c r="G333" s="233"/>
      <c r="H333" s="233"/>
      <c r="I333" s="233"/>
      <c r="J333" s="243" t="s">
        <v>461</v>
      </c>
      <c r="K333" s="243"/>
      <c r="L333" s="243"/>
      <c r="M333" s="243"/>
      <c r="N333" s="243"/>
      <c r="O333" s="243"/>
      <c r="P333" s="233" t="s">
        <v>399</v>
      </c>
      <c r="Q333" s="233"/>
      <c r="R333" s="233"/>
      <c r="S333" s="233"/>
      <c r="T333" s="233"/>
      <c r="U333" s="233"/>
      <c r="V333" s="233"/>
      <c r="W333" s="233"/>
      <c r="X333" s="233"/>
      <c r="Y333" s="233" t="s">
        <v>457</v>
      </c>
      <c r="Z333" s="233"/>
      <c r="AA333" s="233"/>
      <c r="AB333" s="233"/>
      <c r="AC333" s="243" t="s">
        <v>398</v>
      </c>
      <c r="AD333" s="243"/>
      <c r="AE333" s="243"/>
      <c r="AF333" s="243"/>
      <c r="AG333" s="243"/>
      <c r="AH333" s="233" t="s">
        <v>415</v>
      </c>
      <c r="AI333" s="233"/>
      <c r="AJ333" s="233"/>
      <c r="AK333" s="233"/>
      <c r="AL333" s="233" t="s">
        <v>23</v>
      </c>
      <c r="AM333" s="233"/>
      <c r="AN333" s="233"/>
      <c r="AO333" s="235"/>
      <c r="AP333" s="243" t="s">
        <v>462</v>
      </c>
      <c r="AQ333" s="243"/>
      <c r="AR333" s="243"/>
      <c r="AS333" s="243"/>
      <c r="AT333" s="243"/>
      <c r="AU333" s="243"/>
      <c r="AV333" s="243"/>
      <c r="AW333" s="243"/>
      <c r="AX333" s="243"/>
    </row>
    <row r="334" spans="1:50" ht="24" hidden="1" customHeight="1">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c r="A366" s="930"/>
      <c r="B366" s="930"/>
      <c r="C366" s="233" t="s">
        <v>30</v>
      </c>
      <c r="D366" s="233"/>
      <c r="E366" s="233"/>
      <c r="F366" s="233"/>
      <c r="G366" s="233"/>
      <c r="H366" s="233"/>
      <c r="I366" s="233"/>
      <c r="J366" s="243" t="s">
        <v>461</v>
      </c>
      <c r="K366" s="243"/>
      <c r="L366" s="243"/>
      <c r="M366" s="243"/>
      <c r="N366" s="243"/>
      <c r="O366" s="243"/>
      <c r="P366" s="233" t="s">
        <v>399</v>
      </c>
      <c r="Q366" s="233"/>
      <c r="R366" s="233"/>
      <c r="S366" s="233"/>
      <c r="T366" s="233"/>
      <c r="U366" s="233"/>
      <c r="V366" s="233"/>
      <c r="W366" s="233"/>
      <c r="X366" s="233"/>
      <c r="Y366" s="233" t="s">
        <v>457</v>
      </c>
      <c r="Z366" s="233"/>
      <c r="AA366" s="233"/>
      <c r="AB366" s="233"/>
      <c r="AC366" s="243" t="s">
        <v>398</v>
      </c>
      <c r="AD366" s="243"/>
      <c r="AE366" s="243"/>
      <c r="AF366" s="243"/>
      <c r="AG366" s="243"/>
      <c r="AH366" s="233" t="s">
        <v>415</v>
      </c>
      <c r="AI366" s="233"/>
      <c r="AJ366" s="233"/>
      <c r="AK366" s="233"/>
      <c r="AL366" s="233" t="s">
        <v>23</v>
      </c>
      <c r="AM366" s="233"/>
      <c r="AN366" s="233"/>
      <c r="AO366" s="235"/>
      <c r="AP366" s="243" t="s">
        <v>462</v>
      </c>
      <c r="AQ366" s="243"/>
      <c r="AR366" s="243"/>
      <c r="AS366" s="243"/>
      <c r="AT366" s="243"/>
      <c r="AU366" s="243"/>
      <c r="AV366" s="243"/>
      <c r="AW366" s="243"/>
      <c r="AX366" s="243"/>
    </row>
    <row r="367" spans="1:50" ht="24" hidden="1" customHeight="1">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c r="A399" s="930"/>
      <c r="B399" s="930"/>
      <c r="C399" s="233" t="s">
        <v>30</v>
      </c>
      <c r="D399" s="233"/>
      <c r="E399" s="233"/>
      <c r="F399" s="233"/>
      <c r="G399" s="233"/>
      <c r="H399" s="233"/>
      <c r="I399" s="233"/>
      <c r="J399" s="243" t="s">
        <v>461</v>
      </c>
      <c r="K399" s="243"/>
      <c r="L399" s="243"/>
      <c r="M399" s="243"/>
      <c r="N399" s="243"/>
      <c r="O399" s="243"/>
      <c r="P399" s="233" t="s">
        <v>399</v>
      </c>
      <c r="Q399" s="233"/>
      <c r="R399" s="233"/>
      <c r="S399" s="233"/>
      <c r="T399" s="233"/>
      <c r="U399" s="233"/>
      <c r="V399" s="233"/>
      <c r="W399" s="233"/>
      <c r="X399" s="233"/>
      <c r="Y399" s="233" t="s">
        <v>457</v>
      </c>
      <c r="Z399" s="233"/>
      <c r="AA399" s="233"/>
      <c r="AB399" s="233"/>
      <c r="AC399" s="243" t="s">
        <v>398</v>
      </c>
      <c r="AD399" s="243"/>
      <c r="AE399" s="243"/>
      <c r="AF399" s="243"/>
      <c r="AG399" s="243"/>
      <c r="AH399" s="233" t="s">
        <v>415</v>
      </c>
      <c r="AI399" s="233"/>
      <c r="AJ399" s="233"/>
      <c r="AK399" s="233"/>
      <c r="AL399" s="233" t="s">
        <v>23</v>
      </c>
      <c r="AM399" s="233"/>
      <c r="AN399" s="233"/>
      <c r="AO399" s="235"/>
      <c r="AP399" s="243" t="s">
        <v>462</v>
      </c>
      <c r="AQ399" s="243"/>
      <c r="AR399" s="243"/>
      <c r="AS399" s="243"/>
      <c r="AT399" s="243"/>
      <c r="AU399" s="243"/>
      <c r="AV399" s="243"/>
      <c r="AW399" s="243"/>
      <c r="AX399" s="243"/>
    </row>
    <row r="400" spans="1:50" ht="24" hidden="1" customHeight="1">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c r="A432" s="930"/>
      <c r="B432" s="930"/>
      <c r="C432" s="233" t="s">
        <v>30</v>
      </c>
      <c r="D432" s="233"/>
      <c r="E432" s="233"/>
      <c r="F432" s="233"/>
      <c r="G432" s="233"/>
      <c r="H432" s="233"/>
      <c r="I432" s="233"/>
      <c r="J432" s="243" t="s">
        <v>461</v>
      </c>
      <c r="K432" s="243"/>
      <c r="L432" s="243"/>
      <c r="M432" s="243"/>
      <c r="N432" s="243"/>
      <c r="O432" s="243"/>
      <c r="P432" s="233" t="s">
        <v>399</v>
      </c>
      <c r="Q432" s="233"/>
      <c r="R432" s="233"/>
      <c r="S432" s="233"/>
      <c r="T432" s="233"/>
      <c r="U432" s="233"/>
      <c r="V432" s="233"/>
      <c r="W432" s="233"/>
      <c r="X432" s="233"/>
      <c r="Y432" s="233" t="s">
        <v>457</v>
      </c>
      <c r="Z432" s="233"/>
      <c r="AA432" s="233"/>
      <c r="AB432" s="233"/>
      <c r="AC432" s="243" t="s">
        <v>398</v>
      </c>
      <c r="AD432" s="243"/>
      <c r="AE432" s="243"/>
      <c r="AF432" s="243"/>
      <c r="AG432" s="243"/>
      <c r="AH432" s="233" t="s">
        <v>415</v>
      </c>
      <c r="AI432" s="233"/>
      <c r="AJ432" s="233"/>
      <c r="AK432" s="233"/>
      <c r="AL432" s="233" t="s">
        <v>23</v>
      </c>
      <c r="AM432" s="233"/>
      <c r="AN432" s="233"/>
      <c r="AO432" s="235"/>
      <c r="AP432" s="243" t="s">
        <v>462</v>
      </c>
      <c r="AQ432" s="243"/>
      <c r="AR432" s="243"/>
      <c r="AS432" s="243"/>
      <c r="AT432" s="243"/>
      <c r="AU432" s="243"/>
      <c r="AV432" s="243"/>
      <c r="AW432" s="243"/>
      <c r="AX432" s="243"/>
    </row>
    <row r="433" spans="1:50" ht="24" hidden="1" customHeight="1">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c r="A465" s="930"/>
      <c r="B465" s="930"/>
      <c r="C465" s="233" t="s">
        <v>30</v>
      </c>
      <c r="D465" s="233"/>
      <c r="E465" s="233"/>
      <c r="F465" s="233"/>
      <c r="G465" s="233"/>
      <c r="H465" s="233"/>
      <c r="I465" s="233"/>
      <c r="J465" s="243" t="s">
        <v>461</v>
      </c>
      <c r="K465" s="243"/>
      <c r="L465" s="243"/>
      <c r="M465" s="243"/>
      <c r="N465" s="243"/>
      <c r="O465" s="243"/>
      <c r="P465" s="233" t="s">
        <v>399</v>
      </c>
      <c r="Q465" s="233"/>
      <c r="R465" s="233"/>
      <c r="S465" s="233"/>
      <c r="T465" s="233"/>
      <c r="U465" s="233"/>
      <c r="V465" s="233"/>
      <c r="W465" s="233"/>
      <c r="X465" s="233"/>
      <c r="Y465" s="233" t="s">
        <v>457</v>
      </c>
      <c r="Z465" s="233"/>
      <c r="AA465" s="233"/>
      <c r="AB465" s="233"/>
      <c r="AC465" s="243" t="s">
        <v>398</v>
      </c>
      <c r="AD465" s="243"/>
      <c r="AE465" s="243"/>
      <c r="AF465" s="243"/>
      <c r="AG465" s="243"/>
      <c r="AH465" s="233" t="s">
        <v>415</v>
      </c>
      <c r="AI465" s="233"/>
      <c r="AJ465" s="233"/>
      <c r="AK465" s="233"/>
      <c r="AL465" s="233" t="s">
        <v>23</v>
      </c>
      <c r="AM465" s="233"/>
      <c r="AN465" s="233"/>
      <c r="AO465" s="235"/>
      <c r="AP465" s="243" t="s">
        <v>462</v>
      </c>
      <c r="AQ465" s="243"/>
      <c r="AR465" s="243"/>
      <c r="AS465" s="243"/>
      <c r="AT465" s="243"/>
      <c r="AU465" s="243"/>
      <c r="AV465" s="243"/>
      <c r="AW465" s="243"/>
      <c r="AX465" s="243"/>
    </row>
    <row r="466" spans="1:50" ht="24" hidden="1" customHeight="1">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c r="A498" s="930"/>
      <c r="B498" s="930"/>
      <c r="C498" s="233" t="s">
        <v>30</v>
      </c>
      <c r="D498" s="233"/>
      <c r="E498" s="233"/>
      <c r="F498" s="233"/>
      <c r="G498" s="233"/>
      <c r="H498" s="233"/>
      <c r="I498" s="233"/>
      <c r="J498" s="243" t="s">
        <v>461</v>
      </c>
      <c r="K498" s="243"/>
      <c r="L498" s="243"/>
      <c r="M498" s="243"/>
      <c r="N498" s="243"/>
      <c r="O498" s="243"/>
      <c r="P498" s="233" t="s">
        <v>399</v>
      </c>
      <c r="Q498" s="233"/>
      <c r="R498" s="233"/>
      <c r="S498" s="233"/>
      <c r="T498" s="233"/>
      <c r="U498" s="233"/>
      <c r="V498" s="233"/>
      <c r="W498" s="233"/>
      <c r="X498" s="233"/>
      <c r="Y498" s="233" t="s">
        <v>457</v>
      </c>
      <c r="Z498" s="233"/>
      <c r="AA498" s="233"/>
      <c r="AB498" s="233"/>
      <c r="AC498" s="243" t="s">
        <v>398</v>
      </c>
      <c r="AD498" s="243"/>
      <c r="AE498" s="243"/>
      <c r="AF498" s="243"/>
      <c r="AG498" s="243"/>
      <c r="AH498" s="233" t="s">
        <v>415</v>
      </c>
      <c r="AI498" s="233"/>
      <c r="AJ498" s="233"/>
      <c r="AK498" s="233"/>
      <c r="AL498" s="233" t="s">
        <v>23</v>
      </c>
      <c r="AM498" s="233"/>
      <c r="AN498" s="233"/>
      <c r="AO498" s="235"/>
      <c r="AP498" s="243" t="s">
        <v>462</v>
      </c>
      <c r="AQ498" s="243"/>
      <c r="AR498" s="243"/>
      <c r="AS498" s="243"/>
      <c r="AT498" s="243"/>
      <c r="AU498" s="243"/>
      <c r="AV498" s="243"/>
      <c r="AW498" s="243"/>
      <c r="AX498" s="243"/>
    </row>
    <row r="499" spans="1:50" ht="24" hidden="1" customHeight="1">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c r="A531" s="930"/>
      <c r="B531" s="930"/>
      <c r="C531" s="233" t="s">
        <v>30</v>
      </c>
      <c r="D531" s="233"/>
      <c r="E531" s="233"/>
      <c r="F531" s="233"/>
      <c r="G531" s="233"/>
      <c r="H531" s="233"/>
      <c r="I531" s="233"/>
      <c r="J531" s="243" t="s">
        <v>461</v>
      </c>
      <c r="K531" s="243"/>
      <c r="L531" s="243"/>
      <c r="M531" s="243"/>
      <c r="N531" s="243"/>
      <c r="O531" s="243"/>
      <c r="P531" s="233" t="s">
        <v>399</v>
      </c>
      <c r="Q531" s="233"/>
      <c r="R531" s="233"/>
      <c r="S531" s="233"/>
      <c r="T531" s="233"/>
      <c r="U531" s="233"/>
      <c r="V531" s="233"/>
      <c r="W531" s="233"/>
      <c r="X531" s="233"/>
      <c r="Y531" s="233" t="s">
        <v>457</v>
      </c>
      <c r="Z531" s="233"/>
      <c r="AA531" s="233"/>
      <c r="AB531" s="233"/>
      <c r="AC531" s="243" t="s">
        <v>398</v>
      </c>
      <c r="AD531" s="243"/>
      <c r="AE531" s="243"/>
      <c r="AF531" s="243"/>
      <c r="AG531" s="243"/>
      <c r="AH531" s="233" t="s">
        <v>415</v>
      </c>
      <c r="AI531" s="233"/>
      <c r="AJ531" s="233"/>
      <c r="AK531" s="233"/>
      <c r="AL531" s="233" t="s">
        <v>23</v>
      </c>
      <c r="AM531" s="233"/>
      <c r="AN531" s="233"/>
      <c r="AO531" s="235"/>
      <c r="AP531" s="243" t="s">
        <v>462</v>
      </c>
      <c r="AQ531" s="243"/>
      <c r="AR531" s="243"/>
      <c r="AS531" s="243"/>
      <c r="AT531" s="243"/>
      <c r="AU531" s="243"/>
      <c r="AV531" s="243"/>
      <c r="AW531" s="243"/>
      <c r="AX531" s="243"/>
    </row>
    <row r="532" spans="1:50" ht="24" hidden="1" customHeight="1">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c r="A564" s="930"/>
      <c r="B564" s="930"/>
      <c r="C564" s="233" t="s">
        <v>30</v>
      </c>
      <c r="D564" s="233"/>
      <c r="E564" s="233"/>
      <c r="F564" s="233"/>
      <c r="G564" s="233"/>
      <c r="H564" s="233"/>
      <c r="I564" s="233"/>
      <c r="J564" s="243" t="s">
        <v>461</v>
      </c>
      <c r="K564" s="243"/>
      <c r="L564" s="243"/>
      <c r="M564" s="243"/>
      <c r="N564" s="243"/>
      <c r="O564" s="243"/>
      <c r="P564" s="233" t="s">
        <v>399</v>
      </c>
      <c r="Q564" s="233"/>
      <c r="R564" s="233"/>
      <c r="S564" s="233"/>
      <c r="T564" s="233"/>
      <c r="U564" s="233"/>
      <c r="V564" s="233"/>
      <c r="W564" s="233"/>
      <c r="X564" s="233"/>
      <c r="Y564" s="233" t="s">
        <v>457</v>
      </c>
      <c r="Z564" s="233"/>
      <c r="AA564" s="233"/>
      <c r="AB564" s="233"/>
      <c r="AC564" s="243" t="s">
        <v>398</v>
      </c>
      <c r="AD564" s="243"/>
      <c r="AE564" s="243"/>
      <c r="AF564" s="243"/>
      <c r="AG564" s="243"/>
      <c r="AH564" s="233" t="s">
        <v>415</v>
      </c>
      <c r="AI564" s="233"/>
      <c r="AJ564" s="233"/>
      <c r="AK564" s="233"/>
      <c r="AL564" s="233" t="s">
        <v>23</v>
      </c>
      <c r="AM564" s="233"/>
      <c r="AN564" s="233"/>
      <c r="AO564" s="235"/>
      <c r="AP564" s="243" t="s">
        <v>462</v>
      </c>
      <c r="AQ564" s="243"/>
      <c r="AR564" s="243"/>
      <c r="AS564" s="243"/>
      <c r="AT564" s="243"/>
      <c r="AU564" s="243"/>
      <c r="AV564" s="243"/>
      <c r="AW564" s="243"/>
      <c r="AX564" s="243"/>
    </row>
    <row r="565" spans="1:50" ht="24" hidden="1" customHeight="1">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c r="A597" s="930"/>
      <c r="B597" s="930"/>
      <c r="C597" s="233" t="s">
        <v>30</v>
      </c>
      <c r="D597" s="233"/>
      <c r="E597" s="233"/>
      <c r="F597" s="233"/>
      <c r="G597" s="233"/>
      <c r="H597" s="233"/>
      <c r="I597" s="233"/>
      <c r="J597" s="243" t="s">
        <v>461</v>
      </c>
      <c r="K597" s="243"/>
      <c r="L597" s="243"/>
      <c r="M597" s="243"/>
      <c r="N597" s="243"/>
      <c r="O597" s="243"/>
      <c r="P597" s="233" t="s">
        <v>399</v>
      </c>
      <c r="Q597" s="233"/>
      <c r="R597" s="233"/>
      <c r="S597" s="233"/>
      <c r="T597" s="233"/>
      <c r="U597" s="233"/>
      <c r="V597" s="233"/>
      <c r="W597" s="233"/>
      <c r="X597" s="233"/>
      <c r="Y597" s="233" t="s">
        <v>457</v>
      </c>
      <c r="Z597" s="233"/>
      <c r="AA597" s="233"/>
      <c r="AB597" s="233"/>
      <c r="AC597" s="243" t="s">
        <v>398</v>
      </c>
      <c r="AD597" s="243"/>
      <c r="AE597" s="243"/>
      <c r="AF597" s="243"/>
      <c r="AG597" s="243"/>
      <c r="AH597" s="233" t="s">
        <v>415</v>
      </c>
      <c r="AI597" s="233"/>
      <c r="AJ597" s="233"/>
      <c r="AK597" s="233"/>
      <c r="AL597" s="233" t="s">
        <v>23</v>
      </c>
      <c r="AM597" s="233"/>
      <c r="AN597" s="233"/>
      <c r="AO597" s="235"/>
      <c r="AP597" s="243" t="s">
        <v>462</v>
      </c>
      <c r="AQ597" s="243"/>
      <c r="AR597" s="243"/>
      <c r="AS597" s="243"/>
      <c r="AT597" s="243"/>
      <c r="AU597" s="243"/>
      <c r="AV597" s="243"/>
      <c r="AW597" s="243"/>
      <c r="AX597" s="243"/>
    </row>
    <row r="598" spans="1:50" ht="24" hidden="1" customHeight="1">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c r="A630" s="930"/>
      <c r="B630" s="930"/>
      <c r="C630" s="233" t="s">
        <v>30</v>
      </c>
      <c r="D630" s="233"/>
      <c r="E630" s="233"/>
      <c r="F630" s="233"/>
      <c r="G630" s="233"/>
      <c r="H630" s="233"/>
      <c r="I630" s="233"/>
      <c r="J630" s="243" t="s">
        <v>461</v>
      </c>
      <c r="K630" s="243"/>
      <c r="L630" s="243"/>
      <c r="M630" s="243"/>
      <c r="N630" s="243"/>
      <c r="O630" s="243"/>
      <c r="P630" s="233" t="s">
        <v>399</v>
      </c>
      <c r="Q630" s="233"/>
      <c r="R630" s="233"/>
      <c r="S630" s="233"/>
      <c r="T630" s="233"/>
      <c r="U630" s="233"/>
      <c r="V630" s="233"/>
      <c r="W630" s="233"/>
      <c r="X630" s="233"/>
      <c r="Y630" s="233" t="s">
        <v>457</v>
      </c>
      <c r="Z630" s="233"/>
      <c r="AA630" s="233"/>
      <c r="AB630" s="233"/>
      <c r="AC630" s="243" t="s">
        <v>398</v>
      </c>
      <c r="AD630" s="243"/>
      <c r="AE630" s="243"/>
      <c r="AF630" s="243"/>
      <c r="AG630" s="243"/>
      <c r="AH630" s="233" t="s">
        <v>415</v>
      </c>
      <c r="AI630" s="233"/>
      <c r="AJ630" s="233"/>
      <c r="AK630" s="233"/>
      <c r="AL630" s="233" t="s">
        <v>23</v>
      </c>
      <c r="AM630" s="233"/>
      <c r="AN630" s="233"/>
      <c r="AO630" s="235"/>
      <c r="AP630" s="243" t="s">
        <v>462</v>
      </c>
      <c r="AQ630" s="243"/>
      <c r="AR630" s="243"/>
      <c r="AS630" s="243"/>
      <c r="AT630" s="243"/>
      <c r="AU630" s="243"/>
      <c r="AV630" s="243"/>
      <c r="AW630" s="243"/>
      <c r="AX630" s="243"/>
    </row>
    <row r="631" spans="1:50" ht="24" hidden="1" customHeight="1">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c r="A663" s="930"/>
      <c r="B663" s="930"/>
      <c r="C663" s="233" t="s">
        <v>30</v>
      </c>
      <c r="D663" s="233"/>
      <c r="E663" s="233"/>
      <c r="F663" s="233"/>
      <c r="G663" s="233"/>
      <c r="H663" s="233"/>
      <c r="I663" s="233"/>
      <c r="J663" s="243" t="s">
        <v>461</v>
      </c>
      <c r="K663" s="243"/>
      <c r="L663" s="243"/>
      <c r="M663" s="243"/>
      <c r="N663" s="243"/>
      <c r="O663" s="243"/>
      <c r="P663" s="233" t="s">
        <v>399</v>
      </c>
      <c r="Q663" s="233"/>
      <c r="R663" s="233"/>
      <c r="S663" s="233"/>
      <c r="T663" s="233"/>
      <c r="U663" s="233"/>
      <c r="V663" s="233"/>
      <c r="W663" s="233"/>
      <c r="X663" s="233"/>
      <c r="Y663" s="233" t="s">
        <v>457</v>
      </c>
      <c r="Z663" s="233"/>
      <c r="AA663" s="233"/>
      <c r="AB663" s="233"/>
      <c r="AC663" s="243" t="s">
        <v>398</v>
      </c>
      <c r="AD663" s="243"/>
      <c r="AE663" s="243"/>
      <c r="AF663" s="243"/>
      <c r="AG663" s="243"/>
      <c r="AH663" s="233" t="s">
        <v>415</v>
      </c>
      <c r="AI663" s="233"/>
      <c r="AJ663" s="233"/>
      <c r="AK663" s="233"/>
      <c r="AL663" s="233" t="s">
        <v>23</v>
      </c>
      <c r="AM663" s="233"/>
      <c r="AN663" s="233"/>
      <c r="AO663" s="235"/>
      <c r="AP663" s="243" t="s">
        <v>462</v>
      </c>
      <c r="AQ663" s="243"/>
      <c r="AR663" s="243"/>
      <c r="AS663" s="243"/>
      <c r="AT663" s="243"/>
      <c r="AU663" s="243"/>
      <c r="AV663" s="243"/>
      <c r="AW663" s="243"/>
      <c r="AX663" s="243"/>
    </row>
    <row r="664" spans="1:50" ht="24" hidden="1" customHeight="1">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c r="A696" s="930"/>
      <c r="B696" s="930"/>
      <c r="C696" s="233" t="s">
        <v>30</v>
      </c>
      <c r="D696" s="233"/>
      <c r="E696" s="233"/>
      <c r="F696" s="233"/>
      <c r="G696" s="233"/>
      <c r="H696" s="233"/>
      <c r="I696" s="233"/>
      <c r="J696" s="243" t="s">
        <v>461</v>
      </c>
      <c r="K696" s="243"/>
      <c r="L696" s="243"/>
      <c r="M696" s="243"/>
      <c r="N696" s="243"/>
      <c r="O696" s="243"/>
      <c r="P696" s="233" t="s">
        <v>399</v>
      </c>
      <c r="Q696" s="233"/>
      <c r="R696" s="233"/>
      <c r="S696" s="233"/>
      <c r="T696" s="233"/>
      <c r="U696" s="233"/>
      <c r="V696" s="233"/>
      <c r="W696" s="233"/>
      <c r="X696" s="233"/>
      <c r="Y696" s="233" t="s">
        <v>457</v>
      </c>
      <c r="Z696" s="233"/>
      <c r="AA696" s="233"/>
      <c r="AB696" s="233"/>
      <c r="AC696" s="243" t="s">
        <v>398</v>
      </c>
      <c r="AD696" s="243"/>
      <c r="AE696" s="243"/>
      <c r="AF696" s="243"/>
      <c r="AG696" s="243"/>
      <c r="AH696" s="233" t="s">
        <v>415</v>
      </c>
      <c r="AI696" s="233"/>
      <c r="AJ696" s="233"/>
      <c r="AK696" s="233"/>
      <c r="AL696" s="233" t="s">
        <v>23</v>
      </c>
      <c r="AM696" s="233"/>
      <c r="AN696" s="233"/>
      <c r="AO696" s="235"/>
      <c r="AP696" s="243" t="s">
        <v>462</v>
      </c>
      <c r="AQ696" s="243"/>
      <c r="AR696" s="243"/>
      <c r="AS696" s="243"/>
      <c r="AT696" s="243"/>
      <c r="AU696" s="243"/>
      <c r="AV696" s="243"/>
      <c r="AW696" s="243"/>
      <c r="AX696" s="243"/>
    </row>
    <row r="697" spans="1:50" ht="24" hidden="1" customHeight="1">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c r="A729" s="930"/>
      <c r="B729" s="930"/>
      <c r="C729" s="233" t="s">
        <v>30</v>
      </c>
      <c r="D729" s="233"/>
      <c r="E729" s="233"/>
      <c r="F729" s="233"/>
      <c r="G729" s="233"/>
      <c r="H729" s="233"/>
      <c r="I729" s="233"/>
      <c r="J729" s="243" t="s">
        <v>461</v>
      </c>
      <c r="K729" s="243"/>
      <c r="L729" s="243"/>
      <c r="M729" s="243"/>
      <c r="N729" s="243"/>
      <c r="O729" s="243"/>
      <c r="P729" s="233" t="s">
        <v>399</v>
      </c>
      <c r="Q729" s="233"/>
      <c r="R729" s="233"/>
      <c r="S729" s="233"/>
      <c r="T729" s="233"/>
      <c r="U729" s="233"/>
      <c r="V729" s="233"/>
      <c r="W729" s="233"/>
      <c r="X729" s="233"/>
      <c r="Y729" s="233" t="s">
        <v>457</v>
      </c>
      <c r="Z729" s="233"/>
      <c r="AA729" s="233"/>
      <c r="AB729" s="233"/>
      <c r="AC729" s="243" t="s">
        <v>398</v>
      </c>
      <c r="AD729" s="243"/>
      <c r="AE729" s="243"/>
      <c r="AF729" s="243"/>
      <c r="AG729" s="243"/>
      <c r="AH729" s="233" t="s">
        <v>415</v>
      </c>
      <c r="AI729" s="233"/>
      <c r="AJ729" s="233"/>
      <c r="AK729" s="233"/>
      <c r="AL729" s="233" t="s">
        <v>23</v>
      </c>
      <c r="AM729" s="233"/>
      <c r="AN729" s="233"/>
      <c r="AO729" s="235"/>
      <c r="AP729" s="243" t="s">
        <v>462</v>
      </c>
      <c r="AQ729" s="243"/>
      <c r="AR729" s="243"/>
      <c r="AS729" s="243"/>
      <c r="AT729" s="243"/>
      <c r="AU729" s="243"/>
      <c r="AV729" s="243"/>
      <c r="AW729" s="243"/>
      <c r="AX729" s="243"/>
    </row>
    <row r="730" spans="1:50" ht="24" hidden="1" customHeight="1">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c r="A762" s="930"/>
      <c r="B762" s="930"/>
      <c r="C762" s="233" t="s">
        <v>30</v>
      </c>
      <c r="D762" s="233"/>
      <c r="E762" s="233"/>
      <c r="F762" s="233"/>
      <c r="G762" s="233"/>
      <c r="H762" s="233"/>
      <c r="I762" s="233"/>
      <c r="J762" s="243" t="s">
        <v>461</v>
      </c>
      <c r="K762" s="243"/>
      <c r="L762" s="243"/>
      <c r="M762" s="243"/>
      <c r="N762" s="243"/>
      <c r="O762" s="243"/>
      <c r="P762" s="233" t="s">
        <v>399</v>
      </c>
      <c r="Q762" s="233"/>
      <c r="R762" s="233"/>
      <c r="S762" s="233"/>
      <c r="T762" s="233"/>
      <c r="U762" s="233"/>
      <c r="V762" s="233"/>
      <c r="W762" s="233"/>
      <c r="X762" s="233"/>
      <c r="Y762" s="233" t="s">
        <v>457</v>
      </c>
      <c r="Z762" s="233"/>
      <c r="AA762" s="233"/>
      <c r="AB762" s="233"/>
      <c r="AC762" s="243" t="s">
        <v>398</v>
      </c>
      <c r="AD762" s="243"/>
      <c r="AE762" s="243"/>
      <c r="AF762" s="243"/>
      <c r="AG762" s="243"/>
      <c r="AH762" s="233" t="s">
        <v>415</v>
      </c>
      <c r="AI762" s="233"/>
      <c r="AJ762" s="233"/>
      <c r="AK762" s="233"/>
      <c r="AL762" s="233" t="s">
        <v>23</v>
      </c>
      <c r="AM762" s="233"/>
      <c r="AN762" s="233"/>
      <c r="AO762" s="235"/>
      <c r="AP762" s="243" t="s">
        <v>462</v>
      </c>
      <c r="AQ762" s="243"/>
      <c r="AR762" s="243"/>
      <c r="AS762" s="243"/>
      <c r="AT762" s="243"/>
      <c r="AU762" s="243"/>
      <c r="AV762" s="243"/>
      <c r="AW762" s="243"/>
      <c r="AX762" s="243"/>
    </row>
    <row r="763" spans="1:50" ht="24" hidden="1" customHeight="1">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c r="A795" s="930"/>
      <c r="B795" s="930"/>
      <c r="C795" s="233" t="s">
        <v>30</v>
      </c>
      <c r="D795" s="233"/>
      <c r="E795" s="233"/>
      <c r="F795" s="233"/>
      <c r="G795" s="233"/>
      <c r="H795" s="233"/>
      <c r="I795" s="233"/>
      <c r="J795" s="243" t="s">
        <v>461</v>
      </c>
      <c r="K795" s="243"/>
      <c r="L795" s="243"/>
      <c r="M795" s="243"/>
      <c r="N795" s="243"/>
      <c r="O795" s="243"/>
      <c r="P795" s="233" t="s">
        <v>399</v>
      </c>
      <c r="Q795" s="233"/>
      <c r="R795" s="233"/>
      <c r="S795" s="233"/>
      <c r="T795" s="233"/>
      <c r="U795" s="233"/>
      <c r="V795" s="233"/>
      <c r="W795" s="233"/>
      <c r="X795" s="233"/>
      <c r="Y795" s="233" t="s">
        <v>457</v>
      </c>
      <c r="Z795" s="233"/>
      <c r="AA795" s="233"/>
      <c r="AB795" s="233"/>
      <c r="AC795" s="243" t="s">
        <v>398</v>
      </c>
      <c r="AD795" s="243"/>
      <c r="AE795" s="243"/>
      <c r="AF795" s="243"/>
      <c r="AG795" s="243"/>
      <c r="AH795" s="233" t="s">
        <v>415</v>
      </c>
      <c r="AI795" s="233"/>
      <c r="AJ795" s="233"/>
      <c r="AK795" s="233"/>
      <c r="AL795" s="233" t="s">
        <v>23</v>
      </c>
      <c r="AM795" s="233"/>
      <c r="AN795" s="233"/>
      <c r="AO795" s="235"/>
      <c r="AP795" s="243" t="s">
        <v>462</v>
      </c>
      <c r="AQ795" s="243"/>
      <c r="AR795" s="243"/>
      <c r="AS795" s="243"/>
      <c r="AT795" s="243"/>
      <c r="AU795" s="243"/>
      <c r="AV795" s="243"/>
      <c r="AW795" s="243"/>
      <c r="AX795" s="243"/>
    </row>
    <row r="796" spans="1:50" ht="24" hidden="1" customHeight="1">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c r="A828" s="930"/>
      <c r="B828" s="930"/>
      <c r="C828" s="233" t="s">
        <v>30</v>
      </c>
      <c r="D828" s="233"/>
      <c r="E828" s="233"/>
      <c r="F828" s="233"/>
      <c r="G828" s="233"/>
      <c r="H828" s="233"/>
      <c r="I828" s="233"/>
      <c r="J828" s="243" t="s">
        <v>461</v>
      </c>
      <c r="K828" s="243"/>
      <c r="L828" s="243"/>
      <c r="M828" s="243"/>
      <c r="N828" s="243"/>
      <c r="O828" s="243"/>
      <c r="P828" s="233" t="s">
        <v>399</v>
      </c>
      <c r="Q828" s="233"/>
      <c r="R828" s="233"/>
      <c r="S828" s="233"/>
      <c r="T828" s="233"/>
      <c r="U828" s="233"/>
      <c r="V828" s="233"/>
      <c r="W828" s="233"/>
      <c r="X828" s="233"/>
      <c r="Y828" s="233" t="s">
        <v>457</v>
      </c>
      <c r="Z828" s="233"/>
      <c r="AA828" s="233"/>
      <c r="AB828" s="233"/>
      <c r="AC828" s="243" t="s">
        <v>398</v>
      </c>
      <c r="AD828" s="243"/>
      <c r="AE828" s="243"/>
      <c r="AF828" s="243"/>
      <c r="AG828" s="243"/>
      <c r="AH828" s="233" t="s">
        <v>415</v>
      </c>
      <c r="AI828" s="233"/>
      <c r="AJ828" s="233"/>
      <c r="AK828" s="233"/>
      <c r="AL828" s="233" t="s">
        <v>23</v>
      </c>
      <c r="AM828" s="233"/>
      <c r="AN828" s="233"/>
      <c r="AO828" s="235"/>
      <c r="AP828" s="243" t="s">
        <v>462</v>
      </c>
      <c r="AQ828" s="243"/>
      <c r="AR828" s="243"/>
      <c r="AS828" s="243"/>
      <c r="AT828" s="243"/>
      <c r="AU828" s="243"/>
      <c r="AV828" s="243"/>
      <c r="AW828" s="243"/>
      <c r="AX828" s="243"/>
    </row>
    <row r="829" spans="1:50" ht="24" hidden="1" customHeight="1">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c r="A861" s="930"/>
      <c r="B861" s="930"/>
      <c r="C861" s="233" t="s">
        <v>30</v>
      </c>
      <c r="D861" s="233"/>
      <c r="E861" s="233"/>
      <c r="F861" s="233"/>
      <c r="G861" s="233"/>
      <c r="H861" s="233"/>
      <c r="I861" s="233"/>
      <c r="J861" s="243" t="s">
        <v>461</v>
      </c>
      <c r="K861" s="243"/>
      <c r="L861" s="243"/>
      <c r="M861" s="243"/>
      <c r="N861" s="243"/>
      <c r="O861" s="243"/>
      <c r="P861" s="233" t="s">
        <v>399</v>
      </c>
      <c r="Q861" s="233"/>
      <c r="R861" s="233"/>
      <c r="S861" s="233"/>
      <c r="T861" s="233"/>
      <c r="U861" s="233"/>
      <c r="V861" s="233"/>
      <c r="W861" s="233"/>
      <c r="X861" s="233"/>
      <c r="Y861" s="233" t="s">
        <v>457</v>
      </c>
      <c r="Z861" s="233"/>
      <c r="AA861" s="233"/>
      <c r="AB861" s="233"/>
      <c r="AC861" s="243" t="s">
        <v>398</v>
      </c>
      <c r="AD861" s="243"/>
      <c r="AE861" s="243"/>
      <c r="AF861" s="243"/>
      <c r="AG861" s="243"/>
      <c r="AH861" s="233" t="s">
        <v>415</v>
      </c>
      <c r="AI861" s="233"/>
      <c r="AJ861" s="233"/>
      <c r="AK861" s="233"/>
      <c r="AL861" s="233" t="s">
        <v>23</v>
      </c>
      <c r="AM861" s="233"/>
      <c r="AN861" s="233"/>
      <c r="AO861" s="235"/>
      <c r="AP861" s="243" t="s">
        <v>462</v>
      </c>
      <c r="AQ861" s="243"/>
      <c r="AR861" s="243"/>
      <c r="AS861" s="243"/>
      <c r="AT861" s="243"/>
      <c r="AU861" s="243"/>
      <c r="AV861" s="243"/>
      <c r="AW861" s="243"/>
      <c r="AX861" s="243"/>
    </row>
    <row r="862" spans="1:50" ht="24" hidden="1" customHeight="1">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c r="A894" s="930"/>
      <c r="B894" s="930"/>
      <c r="C894" s="233" t="s">
        <v>30</v>
      </c>
      <c r="D894" s="233"/>
      <c r="E894" s="233"/>
      <c r="F894" s="233"/>
      <c r="G894" s="233"/>
      <c r="H894" s="233"/>
      <c r="I894" s="233"/>
      <c r="J894" s="243" t="s">
        <v>461</v>
      </c>
      <c r="K894" s="243"/>
      <c r="L894" s="243"/>
      <c r="M894" s="243"/>
      <c r="N894" s="243"/>
      <c r="O894" s="243"/>
      <c r="P894" s="233" t="s">
        <v>399</v>
      </c>
      <c r="Q894" s="233"/>
      <c r="R894" s="233"/>
      <c r="S894" s="233"/>
      <c r="T894" s="233"/>
      <c r="U894" s="233"/>
      <c r="V894" s="233"/>
      <c r="W894" s="233"/>
      <c r="X894" s="233"/>
      <c r="Y894" s="233" t="s">
        <v>457</v>
      </c>
      <c r="Z894" s="233"/>
      <c r="AA894" s="233"/>
      <c r="AB894" s="233"/>
      <c r="AC894" s="243" t="s">
        <v>398</v>
      </c>
      <c r="AD894" s="243"/>
      <c r="AE894" s="243"/>
      <c r="AF894" s="243"/>
      <c r="AG894" s="243"/>
      <c r="AH894" s="233" t="s">
        <v>415</v>
      </c>
      <c r="AI894" s="233"/>
      <c r="AJ894" s="233"/>
      <c r="AK894" s="233"/>
      <c r="AL894" s="233" t="s">
        <v>23</v>
      </c>
      <c r="AM894" s="233"/>
      <c r="AN894" s="233"/>
      <c r="AO894" s="235"/>
      <c r="AP894" s="243" t="s">
        <v>462</v>
      </c>
      <c r="AQ894" s="243"/>
      <c r="AR894" s="243"/>
      <c r="AS894" s="243"/>
      <c r="AT894" s="243"/>
      <c r="AU894" s="243"/>
      <c r="AV894" s="243"/>
      <c r="AW894" s="243"/>
      <c r="AX894" s="243"/>
    </row>
    <row r="895" spans="1:50" ht="24" hidden="1" customHeight="1">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c r="A927" s="930"/>
      <c r="B927" s="930"/>
      <c r="C927" s="233" t="s">
        <v>30</v>
      </c>
      <c r="D927" s="233"/>
      <c r="E927" s="233"/>
      <c r="F927" s="233"/>
      <c r="G927" s="233"/>
      <c r="H927" s="233"/>
      <c r="I927" s="233"/>
      <c r="J927" s="243" t="s">
        <v>461</v>
      </c>
      <c r="K927" s="243"/>
      <c r="L927" s="243"/>
      <c r="M927" s="243"/>
      <c r="N927" s="243"/>
      <c r="O927" s="243"/>
      <c r="P927" s="233" t="s">
        <v>399</v>
      </c>
      <c r="Q927" s="233"/>
      <c r="R927" s="233"/>
      <c r="S927" s="233"/>
      <c r="T927" s="233"/>
      <c r="U927" s="233"/>
      <c r="V927" s="233"/>
      <c r="W927" s="233"/>
      <c r="X927" s="233"/>
      <c r="Y927" s="233" t="s">
        <v>457</v>
      </c>
      <c r="Z927" s="233"/>
      <c r="AA927" s="233"/>
      <c r="AB927" s="233"/>
      <c r="AC927" s="243" t="s">
        <v>398</v>
      </c>
      <c r="AD927" s="243"/>
      <c r="AE927" s="243"/>
      <c r="AF927" s="243"/>
      <c r="AG927" s="243"/>
      <c r="AH927" s="233" t="s">
        <v>415</v>
      </c>
      <c r="AI927" s="233"/>
      <c r="AJ927" s="233"/>
      <c r="AK927" s="233"/>
      <c r="AL927" s="233" t="s">
        <v>23</v>
      </c>
      <c r="AM927" s="233"/>
      <c r="AN927" s="233"/>
      <c r="AO927" s="235"/>
      <c r="AP927" s="243" t="s">
        <v>462</v>
      </c>
      <c r="AQ927" s="243"/>
      <c r="AR927" s="243"/>
      <c r="AS927" s="243"/>
      <c r="AT927" s="243"/>
      <c r="AU927" s="243"/>
      <c r="AV927" s="243"/>
      <c r="AW927" s="243"/>
      <c r="AX927" s="243"/>
    </row>
    <row r="928" spans="1:50" ht="24" hidden="1" customHeight="1">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c r="A960" s="930"/>
      <c r="B960" s="930"/>
      <c r="C960" s="233" t="s">
        <v>30</v>
      </c>
      <c r="D960" s="233"/>
      <c r="E960" s="233"/>
      <c r="F960" s="233"/>
      <c r="G960" s="233"/>
      <c r="H960" s="233"/>
      <c r="I960" s="233"/>
      <c r="J960" s="243" t="s">
        <v>461</v>
      </c>
      <c r="K960" s="243"/>
      <c r="L960" s="243"/>
      <c r="M960" s="243"/>
      <c r="N960" s="243"/>
      <c r="O960" s="243"/>
      <c r="P960" s="233" t="s">
        <v>399</v>
      </c>
      <c r="Q960" s="233"/>
      <c r="R960" s="233"/>
      <c r="S960" s="233"/>
      <c r="T960" s="233"/>
      <c r="U960" s="233"/>
      <c r="V960" s="233"/>
      <c r="W960" s="233"/>
      <c r="X960" s="233"/>
      <c r="Y960" s="233" t="s">
        <v>457</v>
      </c>
      <c r="Z960" s="233"/>
      <c r="AA960" s="233"/>
      <c r="AB960" s="233"/>
      <c r="AC960" s="243" t="s">
        <v>398</v>
      </c>
      <c r="AD960" s="243"/>
      <c r="AE960" s="243"/>
      <c r="AF960" s="243"/>
      <c r="AG960" s="243"/>
      <c r="AH960" s="233" t="s">
        <v>415</v>
      </c>
      <c r="AI960" s="233"/>
      <c r="AJ960" s="233"/>
      <c r="AK960" s="233"/>
      <c r="AL960" s="233" t="s">
        <v>23</v>
      </c>
      <c r="AM960" s="233"/>
      <c r="AN960" s="233"/>
      <c r="AO960" s="235"/>
      <c r="AP960" s="243" t="s">
        <v>462</v>
      </c>
      <c r="AQ960" s="243"/>
      <c r="AR960" s="243"/>
      <c r="AS960" s="243"/>
      <c r="AT960" s="243"/>
      <c r="AU960" s="243"/>
      <c r="AV960" s="243"/>
      <c r="AW960" s="243"/>
      <c r="AX960" s="243"/>
    </row>
    <row r="961" spans="1:50" ht="24" hidden="1" customHeight="1">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c r="A993" s="930"/>
      <c r="B993" s="930"/>
      <c r="C993" s="233" t="s">
        <v>30</v>
      </c>
      <c r="D993" s="233"/>
      <c r="E993" s="233"/>
      <c r="F993" s="233"/>
      <c r="G993" s="233"/>
      <c r="H993" s="233"/>
      <c r="I993" s="233"/>
      <c r="J993" s="243" t="s">
        <v>461</v>
      </c>
      <c r="K993" s="243"/>
      <c r="L993" s="243"/>
      <c r="M993" s="243"/>
      <c r="N993" s="243"/>
      <c r="O993" s="243"/>
      <c r="P993" s="233" t="s">
        <v>399</v>
      </c>
      <c r="Q993" s="233"/>
      <c r="R993" s="233"/>
      <c r="S993" s="233"/>
      <c r="T993" s="233"/>
      <c r="U993" s="233"/>
      <c r="V993" s="233"/>
      <c r="W993" s="233"/>
      <c r="X993" s="233"/>
      <c r="Y993" s="233" t="s">
        <v>457</v>
      </c>
      <c r="Z993" s="233"/>
      <c r="AA993" s="233"/>
      <c r="AB993" s="233"/>
      <c r="AC993" s="243" t="s">
        <v>398</v>
      </c>
      <c r="AD993" s="243"/>
      <c r="AE993" s="243"/>
      <c r="AF993" s="243"/>
      <c r="AG993" s="243"/>
      <c r="AH993" s="233" t="s">
        <v>415</v>
      </c>
      <c r="AI993" s="233"/>
      <c r="AJ993" s="233"/>
      <c r="AK993" s="233"/>
      <c r="AL993" s="233" t="s">
        <v>23</v>
      </c>
      <c r="AM993" s="233"/>
      <c r="AN993" s="233"/>
      <c r="AO993" s="235"/>
      <c r="AP993" s="243" t="s">
        <v>462</v>
      </c>
      <c r="AQ993" s="243"/>
      <c r="AR993" s="243"/>
      <c r="AS993" s="243"/>
      <c r="AT993" s="243"/>
      <c r="AU993" s="243"/>
      <c r="AV993" s="243"/>
      <c r="AW993" s="243"/>
      <c r="AX993" s="243"/>
    </row>
    <row r="994" spans="1:50" ht="24" hidden="1" customHeight="1">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c r="A1026" s="930"/>
      <c r="B1026" s="930"/>
      <c r="C1026" s="233" t="s">
        <v>30</v>
      </c>
      <c r="D1026" s="233"/>
      <c r="E1026" s="233"/>
      <c r="F1026" s="233"/>
      <c r="G1026" s="233"/>
      <c r="H1026" s="233"/>
      <c r="I1026" s="233"/>
      <c r="J1026" s="243" t="s">
        <v>461</v>
      </c>
      <c r="K1026" s="243"/>
      <c r="L1026" s="243"/>
      <c r="M1026" s="243"/>
      <c r="N1026" s="243"/>
      <c r="O1026" s="243"/>
      <c r="P1026" s="233" t="s">
        <v>399</v>
      </c>
      <c r="Q1026" s="233"/>
      <c r="R1026" s="233"/>
      <c r="S1026" s="233"/>
      <c r="T1026" s="233"/>
      <c r="U1026" s="233"/>
      <c r="V1026" s="233"/>
      <c r="W1026" s="233"/>
      <c r="X1026" s="233"/>
      <c r="Y1026" s="233" t="s">
        <v>457</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462</v>
      </c>
      <c r="AQ1026" s="243"/>
      <c r="AR1026" s="243"/>
      <c r="AS1026" s="243"/>
      <c r="AT1026" s="243"/>
      <c r="AU1026" s="243"/>
      <c r="AV1026" s="243"/>
      <c r="AW1026" s="243"/>
      <c r="AX1026" s="243"/>
    </row>
    <row r="1027" spans="1:50" ht="24" hidden="1" customHeight="1">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c r="A1059" s="930"/>
      <c r="B1059" s="930"/>
      <c r="C1059" s="233" t="s">
        <v>30</v>
      </c>
      <c r="D1059" s="233"/>
      <c r="E1059" s="233"/>
      <c r="F1059" s="233"/>
      <c r="G1059" s="233"/>
      <c r="H1059" s="233"/>
      <c r="I1059" s="233"/>
      <c r="J1059" s="243" t="s">
        <v>461</v>
      </c>
      <c r="K1059" s="243"/>
      <c r="L1059" s="243"/>
      <c r="M1059" s="243"/>
      <c r="N1059" s="243"/>
      <c r="O1059" s="243"/>
      <c r="P1059" s="233" t="s">
        <v>399</v>
      </c>
      <c r="Q1059" s="233"/>
      <c r="R1059" s="233"/>
      <c r="S1059" s="233"/>
      <c r="T1059" s="233"/>
      <c r="U1059" s="233"/>
      <c r="V1059" s="233"/>
      <c r="W1059" s="233"/>
      <c r="X1059" s="233"/>
      <c r="Y1059" s="233" t="s">
        <v>457</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462</v>
      </c>
      <c r="AQ1059" s="243"/>
      <c r="AR1059" s="243"/>
      <c r="AS1059" s="243"/>
      <c r="AT1059" s="243"/>
      <c r="AU1059" s="243"/>
      <c r="AV1059" s="243"/>
      <c r="AW1059" s="243"/>
      <c r="AX1059" s="243"/>
    </row>
    <row r="1060" spans="1:50" ht="24" hidden="1" customHeight="1">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c r="A1092" s="930"/>
      <c r="B1092" s="930"/>
      <c r="C1092" s="233" t="s">
        <v>30</v>
      </c>
      <c r="D1092" s="233"/>
      <c r="E1092" s="233"/>
      <c r="F1092" s="233"/>
      <c r="G1092" s="233"/>
      <c r="H1092" s="233"/>
      <c r="I1092" s="233"/>
      <c r="J1092" s="243" t="s">
        <v>461</v>
      </c>
      <c r="K1092" s="243"/>
      <c r="L1092" s="243"/>
      <c r="M1092" s="243"/>
      <c r="N1092" s="243"/>
      <c r="O1092" s="243"/>
      <c r="P1092" s="233" t="s">
        <v>399</v>
      </c>
      <c r="Q1092" s="233"/>
      <c r="R1092" s="233"/>
      <c r="S1092" s="233"/>
      <c r="T1092" s="233"/>
      <c r="U1092" s="233"/>
      <c r="V1092" s="233"/>
      <c r="W1092" s="233"/>
      <c r="X1092" s="233"/>
      <c r="Y1092" s="233" t="s">
        <v>457</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462</v>
      </c>
      <c r="AQ1092" s="243"/>
      <c r="AR1092" s="243"/>
      <c r="AS1092" s="243"/>
      <c r="AT1092" s="243"/>
      <c r="AU1092" s="243"/>
      <c r="AV1092" s="243"/>
      <c r="AW1092" s="243"/>
      <c r="AX1092" s="243"/>
    </row>
    <row r="1093" spans="1:50" ht="24" hidden="1" customHeight="1">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c r="A1125" s="930"/>
      <c r="B1125" s="930"/>
      <c r="C1125" s="233" t="s">
        <v>30</v>
      </c>
      <c r="D1125" s="233"/>
      <c r="E1125" s="233"/>
      <c r="F1125" s="233"/>
      <c r="G1125" s="233"/>
      <c r="H1125" s="233"/>
      <c r="I1125" s="233"/>
      <c r="J1125" s="243" t="s">
        <v>461</v>
      </c>
      <c r="K1125" s="243"/>
      <c r="L1125" s="243"/>
      <c r="M1125" s="243"/>
      <c r="N1125" s="243"/>
      <c r="O1125" s="243"/>
      <c r="P1125" s="233" t="s">
        <v>399</v>
      </c>
      <c r="Q1125" s="233"/>
      <c r="R1125" s="233"/>
      <c r="S1125" s="233"/>
      <c r="T1125" s="233"/>
      <c r="U1125" s="233"/>
      <c r="V1125" s="233"/>
      <c r="W1125" s="233"/>
      <c r="X1125" s="233"/>
      <c r="Y1125" s="233" t="s">
        <v>457</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462</v>
      </c>
      <c r="AQ1125" s="243"/>
      <c r="AR1125" s="243"/>
      <c r="AS1125" s="243"/>
      <c r="AT1125" s="243"/>
      <c r="AU1125" s="243"/>
      <c r="AV1125" s="243"/>
      <c r="AW1125" s="243"/>
      <c r="AX1125" s="243"/>
    </row>
    <row r="1126" spans="1:50" ht="24" hidden="1" customHeight="1">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c r="A1158" s="930"/>
      <c r="B1158" s="930"/>
      <c r="C1158" s="233" t="s">
        <v>30</v>
      </c>
      <c r="D1158" s="233"/>
      <c r="E1158" s="233"/>
      <c r="F1158" s="233"/>
      <c r="G1158" s="233"/>
      <c r="H1158" s="233"/>
      <c r="I1158" s="233"/>
      <c r="J1158" s="243" t="s">
        <v>461</v>
      </c>
      <c r="K1158" s="243"/>
      <c r="L1158" s="243"/>
      <c r="M1158" s="243"/>
      <c r="N1158" s="243"/>
      <c r="O1158" s="243"/>
      <c r="P1158" s="233" t="s">
        <v>399</v>
      </c>
      <c r="Q1158" s="233"/>
      <c r="R1158" s="233"/>
      <c r="S1158" s="233"/>
      <c r="T1158" s="233"/>
      <c r="U1158" s="233"/>
      <c r="V1158" s="233"/>
      <c r="W1158" s="233"/>
      <c r="X1158" s="233"/>
      <c r="Y1158" s="233" t="s">
        <v>457</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462</v>
      </c>
      <c r="AQ1158" s="243"/>
      <c r="AR1158" s="243"/>
      <c r="AS1158" s="243"/>
      <c r="AT1158" s="243"/>
      <c r="AU1158" s="243"/>
      <c r="AV1158" s="243"/>
      <c r="AW1158" s="243"/>
      <c r="AX1158" s="243"/>
    </row>
    <row r="1159" spans="1:50" ht="24" hidden="1" customHeight="1">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c r="A1191" s="930"/>
      <c r="B1191" s="930"/>
      <c r="C1191" s="233" t="s">
        <v>30</v>
      </c>
      <c r="D1191" s="233"/>
      <c r="E1191" s="233"/>
      <c r="F1191" s="233"/>
      <c r="G1191" s="233"/>
      <c r="H1191" s="233"/>
      <c r="I1191" s="233"/>
      <c r="J1191" s="243" t="s">
        <v>461</v>
      </c>
      <c r="K1191" s="243"/>
      <c r="L1191" s="243"/>
      <c r="M1191" s="243"/>
      <c r="N1191" s="243"/>
      <c r="O1191" s="243"/>
      <c r="P1191" s="233" t="s">
        <v>399</v>
      </c>
      <c r="Q1191" s="233"/>
      <c r="R1191" s="233"/>
      <c r="S1191" s="233"/>
      <c r="T1191" s="233"/>
      <c r="U1191" s="233"/>
      <c r="V1191" s="233"/>
      <c r="W1191" s="233"/>
      <c r="X1191" s="233"/>
      <c r="Y1191" s="233" t="s">
        <v>457</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462</v>
      </c>
      <c r="AQ1191" s="243"/>
      <c r="AR1191" s="243"/>
      <c r="AS1191" s="243"/>
      <c r="AT1191" s="243"/>
      <c r="AU1191" s="243"/>
      <c r="AV1191" s="243"/>
      <c r="AW1191" s="243"/>
      <c r="AX1191" s="243"/>
    </row>
    <row r="1192" spans="1:50" ht="24" hidden="1" customHeight="1">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c r="A1224" s="930"/>
      <c r="B1224" s="930"/>
      <c r="C1224" s="233" t="s">
        <v>30</v>
      </c>
      <c r="D1224" s="233"/>
      <c r="E1224" s="233"/>
      <c r="F1224" s="233"/>
      <c r="G1224" s="233"/>
      <c r="H1224" s="233"/>
      <c r="I1224" s="233"/>
      <c r="J1224" s="243" t="s">
        <v>461</v>
      </c>
      <c r="K1224" s="243"/>
      <c r="L1224" s="243"/>
      <c r="M1224" s="243"/>
      <c r="N1224" s="243"/>
      <c r="O1224" s="243"/>
      <c r="P1224" s="233" t="s">
        <v>399</v>
      </c>
      <c r="Q1224" s="233"/>
      <c r="R1224" s="233"/>
      <c r="S1224" s="233"/>
      <c r="T1224" s="233"/>
      <c r="U1224" s="233"/>
      <c r="V1224" s="233"/>
      <c r="W1224" s="233"/>
      <c r="X1224" s="233"/>
      <c r="Y1224" s="233" t="s">
        <v>457</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462</v>
      </c>
      <c r="AQ1224" s="243"/>
      <c r="AR1224" s="243"/>
      <c r="AS1224" s="243"/>
      <c r="AT1224" s="243"/>
      <c r="AU1224" s="243"/>
      <c r="AV1224" s="243"/>
      <c r="AW1224" s="243"/>
      <c r="AX1224" s="243"/>
    </row>
    <row r="1225" spans="1:50" ht="24" hidden="1" customHeight="1">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c r="A1257" s="930"/>
      <c r="B1257" s="930"/>
      <c r="C1257" s="233" t="s">
        <v>30</v>
      </c>
      <c r="D1257" s="233"/>
      <c r="E1257" s="233"/>
      <c r="F1257" s="233"/>
      <c r="G1257" s="233"/>
      <c r="H1257" s="233"/>
      <c r="I1257" s="233"/>
      <c r="J1257" s="243" t="s">
        <v>461</v>
      </c>
      <c r="K1257" s="243"/>
      <c r="L1257" s="243"/>
      <c r="M1257" s="243"/>
      <c r="N1257" s="243"/>
      <c r="O1257" s="243"/>
      <c r="P1257" s="233" t="s">
        <v>399</v>
      </c>
      <c r="Q1257" s="233"/>
      <c r="R1257" s="233"/>
      <c r="S1257" s="233"/>
      <c r="T1257" s="233"/>
      <c r="U1257" s="233"/>
      <c r="V1257" s="233"/>
      <c r="W1257" s="233"/>
      <c r="X1257" s="233"/>
      <c r="Y1257" s="233" t="s">
        <v>457</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462</v>
      </c>
      <c r="AQ1257" s="243"/>
      <c r="AR1257" s="243"/>
      <c r="AS1257" s="243"/>
      <c r="AT1257" s="243"/>
      <c r="AU1257" s="243"/>
      <c r="AV1257" s="243"/>
      <c r="AW1257" s="243"/>
      <c r="AX1257" s="243"/>
    </row>
    <row r="1258" spans="1:50" ht="24" hidden="1" customHeight="1">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c r="A1290" s="930"/>
      <c r="B1290" s="930"/>
      <c r="C1290" s="233" t="s">
        <v>30</v>
      </c>
      <c r="D1290" s="233"/>
      <c r="E1290" s="233"/>
      <c r="F1290" s="233"/>
      <c r="G1290" s="233"/>
      <c r="H1290" s="233"/>
      <c r="I1290" s="233"/>
      <c r="J1290" s="243" t="s">
        <v>461</v>
      </c>
      <c r="K1290" s="243"/>
      <c r="L1290" s="243"/>
      <c r="M1290" s="243"/>
      <c r="N1290" s="243"/>
      <c r="O1290" s="243"/>
      <c r="P1290" s="233" t="s">
        <v>399</v>
      </c>
      <c r="Q1290" s="233"/>
      <c r="R1290" s="233"/>
      <c r="S1290" s="233"/>
      <c r="T1290" s="233"/>
      <c r="U1290" s="233"/>
      <c r="V1290" s="233"/>
      <c r="W1290" s="233"/>
      <c r="X1290" s="233"/>
      <c r="Y1290" s="233" t="s">
        <v>457</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462</v>
      </c>
      <c r="AQ1290" s="243"/>
      <c r="AR1290" s="243"/>
      <c r="AS1290" s="243"/>
      <c r="AT1290" s="243"/>
      <c r="AU1290" s="243"/>
      <c r="AV1290" s="243"/>
      <c r="AW1290" s="243"/>
      <c r="AX1290" s="243"/>
    </row>
    <row r="1291" spans="1:50" ht="24" hidden="1" customHeight="1">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2016-08-12T04:27:25Z</cp:lastPrinted>
  <dcterms:created xsi:type="dcterms:W3CDTF">2012-03-13T00:50:25Z</dcterms:created>
  <dcterms:modified xsi:type="dcterms:W3CDTF">2016-09-06T14:02:14Z</dcterms:modified>
</cp:coreProperties>
</file>