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<sst xmlns="http://schemas.openxmlformats.org/spreadsheetml/2006/main" count="2818" uniqueCount="604">
  <si>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</si>
  <si>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</si>
  <si>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</si>
  <si>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</si>
  <si>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</si>
  <si>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</si>
  <si>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</si>
  <si>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</si>
  <si>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</si>
  <si>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</si>
  <si>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</si>
  <si>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</si>
  <si>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</si>
  <si>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</si>
  <si>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</si>
  <si>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</si>
  <si>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</si>
  <si>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</si>
  <si>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</si>
  <si>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</si>
  <si>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</si>
  <si>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</si>
  <si>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</si>
  <si>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</si>
  <si>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</si>
  <si>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</si>
  <si>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</si>
  <si>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</si>
  <si>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</si>
  <si>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</si>
  <si>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</si>
  <si>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</si>
  <si>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</si>
  <si>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</si>
  <si>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</si>
  <si>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</si>
  <si>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</si>
  <si>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</si>
  <si>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</si>
  <si>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</si>
  <si>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</si>
  <si>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</si>
  <si>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</si>
  <si>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</si>
  <si>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</si>
  <si>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</si>
  <si>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</si>
  <si>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</si>
  <si>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</si>
  <si>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</si>
  <si>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</si>
  <si>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</si>
  <si>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</si>
  <si>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</si>
  <si>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</si>
  <si>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</si>
  <si>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</si>
  <si>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</si>
  <si>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</si>
  <si>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</si>
  <si>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</si>
  <si>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</si>
  <si>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</si>
  <si>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</si>
  <si>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</si>
  <si>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</si>
  <si>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</si>
  <si>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</si>
  <si>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</si>
  <si>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</si>
  <si>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</si>
  <si>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</si>
  <si>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</si>
  <si>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</si>
  <si>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</si>
  <si>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</si>
  <si>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</si>
  <si>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</si>
  <si>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</si>
  <si>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</si>
  <si>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</si>
  <si>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</si>
  <si>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</si>
  <si>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</si>
  <si>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</si>
  <si>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</si>
  <si>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</si>
  <si>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</si>
  <si>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</si>
  <si>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</si>
  <si>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</si>
  <si>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</si>
  <si>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</si>
  <si>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</si>
  <si>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</si>
  <si>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</si>
  <si>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</si>
  <si>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</si>
  <si>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</si>
  <si>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</si>
  <si>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</si>
  <si>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</si>
  <si>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</si>
  <si>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</si>
  <si>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</si>
  <si>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</si>
  <si>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</si>
  <si>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</si>
  <si>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</si>
  <si>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</si>
  <si>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</si>
  <si>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</si>
  <si>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</si>
  <si>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</si>
  <si>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</si>
  <si>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</si>
  <si>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</si>
  <si>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</si>
  <si>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</si>
  <si>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</si>
  <si>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</si>
  <si>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</si>
  <si>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</si>
  <si>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</si>
  <si>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</si>
  <si>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</si>
  <si>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</si>
  <si>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</si>
  <si>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</si>
  <si>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</si>
  <si>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</si>
  <si>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</si>
  <si>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</si>
  <si>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</si>
  <si>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</si>
  <si>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</si>
  <si>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</si>
  <si>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</si>
  <si>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</si>
  <si>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</si>
  <si>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</si>
  <si>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</si>
  <si>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</si>
  <si>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</si>
  <si>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</si>
  <si>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</si>
  <si>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</si>
  <si>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</si>
  <si>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</si>
  <si>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</si>
  <si>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</si>
  <si>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</si>
  <si>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</si>
  <si>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</si>
  <si>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</si>
  <si>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</si>
  <si>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</si>
  <si>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</si>
  <si>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</si>
  <si>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</si>
  <si>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</si>
  <si>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</si>
  <si>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</si>
  <si>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</si>
  <si>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</si>
  <si>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</si>
  <si>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</si>
  <si>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</si>
  <si>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</si>
  <si>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</si>
  <si>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</si>
  <si>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</si>
  <si>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</si>
  <si>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</si>
  <si>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</si>
  <si>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</si>
  <si>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</si>
  <si>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</si>
  <si>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</si>
  <si>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</si>
  <si>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</si>
  <si>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</si>
  <si>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</si>
  <si>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</si>
  <si>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</si>
  <si>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</si>
  <si>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</si>
  <si>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</si>
  <si>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</si>
  <si>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</si>
  <si>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</si>
  <si>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</si>
  <si>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</si>
  <si>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</si>
  <si>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</si>
  <si>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</si>
  <si>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</si>
  <si>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</si>
  <si>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</si>
  <si>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</si>
  <si>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</si>
  <si>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</si>
  <si>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</si>
  <si>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</si>
  <si>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</si>
  <si>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</si>
  <si>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</si>
  <si>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</si>
  <si>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</si>
  <si>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</si>
  <si>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</si>
  <si>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</si>
  <si>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</si>
  <si>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</si>
  <si>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</si>
  <si>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</si>
  <si>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</si>
  <si>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</si>
  <si>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</si>
  <si>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</si>
  <si>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</si>
  <si>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</si>
  <si>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</si>
  <si>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</si>
  <si>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</si>
  <si>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</si>
  <si>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</si>
  <si>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</si>
  <si>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</si>
  <si>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</si>
  <si>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</si>
  <si>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</si>
  <si>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</si>
  <si>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</si>
  <si>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</si>
  <si>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</si>
  <si>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</si>
  <si>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</si>
  <si>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</si>
  <si>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</si>
  <si>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</si>
  <si>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</si>
  <si>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</si>
  <si>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</si>
  <si>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</si>
  <si>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</si>
  <si>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</si>
  <si>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</si>
  <si>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</si>
  <si>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</si>
  <si>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</si>
  <si>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</si>
  <si>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</si>
  <si>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</si>
  <si>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</si>
  <si>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</si>
  <si>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</si>
  <si>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</si>
  <si>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</si>
  <si>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</si>
  <si>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</si>
  <si>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</si>
  <si>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</si>
  <si>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</si>
  <si>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</si>
  <si>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</si>
  <si>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</si>
  <si>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</si>
  <si>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</si>
  <si>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</si>
  <si>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</si>
  <si>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</si>
  <si>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</si>
  <si>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</si>
  <si>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</si>
  <si>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</si>
  <si>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</si>
  <si>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</si>
  <si>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</si>
  <si>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</si>
  <si>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</si>
  <si>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</si>
  <si>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</si>
  <si>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</si>
  <si>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</si>
  <si>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</si>
  <si>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</si>
  <si>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</si>
  <si>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</si>
  <si>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</si>
  <si>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</si>
  <si>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</si>
  <si>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</si>
  <si>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</si>
  <si>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</si>
  <si>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</si>
  <si>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</si>
  <si>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</si>
  <si>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</si>
  <si>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</si>
  <si>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</si>
  <si>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</si>
  <si>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</si>
  <si>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</si>
  <si>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</si>
  <si>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</si>
  <si>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</si>
  <si>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</si>
  <si>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</si>
  <si>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</si>
  <si>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</si>
  <si>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</si>
  <si>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</si>
  <si>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</si>
  <si>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</si>
  <si>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</si>
  <si>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</si>
  <si>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</si>
  <si>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</si>
  <si>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</si>
  <si>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</si>
  <si>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</si>
  <si>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</si>
  <si>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</si>
  <si>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</si>
  <si>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</si>
  <si>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</si>
  <si>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</si>
  <si>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</si>
  <si>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</si>
  <si>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</si>
  <si>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</si>
  <si>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</si>
  <si>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</si>
  <si>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</si>
  <si>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</si>
  <si>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</si>
  <si>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</si>
  <si>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</si>
  <si>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</si>
  <si>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</si>
  <si>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</si>
  <si>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</si>
  <si>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</si>
  <si>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</si>
  <si>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</si>
  <si>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</si>
  <si>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</si>
  <si>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</si>
  <si>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</si>
  <si>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</si>
  <si>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</si>
  <si>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</si>
  <si>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</si>
  <si>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</si>
  <si>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</si>
  <si>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</si>
  <si>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</si>
  <si>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</si>
  <si>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</si>
  <si>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</si>
  <si>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</si>
  <si>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</si>
  <si>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</si>
  <si>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</si>
  <si>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</si>
  <si>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</si>
  <si>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</si>
  <si>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</si>
  <si>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</si>
  <si>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</si>
  <si>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</si>
  <si>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</si>
  <si>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</si>
  <si>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</si>
  <si>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</si>
  <si>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</si>
  <si>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</si>
  <si>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</si>
  <si>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</si>
  <si>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</si>
  <si>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</si>
  <si>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</si>
  <si>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</si>
  <si>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</si>
  <si>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</si>
  <si>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</si>
  <si>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</si>
  <si>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</si>
  <si>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</si>
  <si>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</si>
  <si>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</si>
  <si>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</si>
  <si>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</si>
  <si>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</si>
  <si>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</si>
  <si>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</si>
  <si>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</si>
  <si>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</si>
  <si>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</si>
  <si>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</si>
  <si>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</si>
  <si>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</si>
  <si>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</si>
  <si>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</si>
  <si>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</si>
  <si>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</si>
  <si>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</si>
  <si>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</si>
  <si>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</si>
  <si>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</si>
  <si>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</si>
  <si>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</si>
  <si>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</si>
  <si>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</si>
  <si>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</si>
  <si>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</si>
  <si>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</si>
  <si>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</si>
  <si>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</si>
  <si>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</si>
  <si>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</si>
  <si>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</si>
  <si>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</si>
  <si>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</si>
  <si>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</si>
  <si>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</si>
  <si>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</si>
  <si>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</si>
  <si>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</si>
  <si>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</si>
  <si>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</si>
  <si>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</si>
  <si>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</si>
  <si>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</si>
  <si>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</si>
  <si>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</si>
  <si>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</si>
  <si>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</si>
  <si>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</si>
  <si>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</si>
  <si>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</si>
  <si>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</si>
  <si>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</si>
  <si>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</si>
  <si>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</si>
  <si>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</si>
  <si>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</si>
  <si>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</si>
  <si>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</si>
  <si>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</si>
  <si>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</si>
  <si>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</si>
  <si>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</si>
  <si>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</si>
  <si>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</si>
  <si>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</si>
  <si>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</si>
  <si>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</si>
  <si>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</si>
  <si>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</si>
  <si>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</si>
  <si>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</si>
  <si>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</si>
  <si>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</si>
  <si>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</si>
  <si>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</si>
  <si>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</si>
  <si>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</si>
  <si>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</si>
  <si>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</si>
  <si>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</si>
  <si>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</si>
  <si>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</si>
  <si>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</si>
  <si>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</si>
  <si>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</si>
  <si>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</si>
  <si>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</si>
  <si>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</si>
  <si>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</si>
  <si>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</si>
  <si>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</si>
  <si>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</si>
  <si>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</si>
  <si>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</si>
  <si>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</si>
  <si>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</si>
  <si>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</si>
  <si>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</si>
  <si>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</si>
  <si>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</si>
  <si>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</si>
  <si>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</si>
  <si>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</si>
  <si>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</si>
  <si>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</si>
  <si>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</si>
  <si>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</si>
  <si>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</si>
  <si>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</si>
  <si>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</si>
  <si>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</si>
  <si>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</si>
  <si>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</si>
  <si>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</si>
  <si>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</si>
  <si>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</si>
  <si>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</si>
  <si>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</si>
  <si>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</si>
  <si>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</si>
  <si>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</si>
  <si>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</si>
  <si>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</si>
  <si>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</si>
  <si>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</si>
  <si>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</si>
  <si>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</si>
  <si>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</si>
  <si>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</si>
  <si>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</si>
  <si>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</si>
  <si>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</si>
  <si>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</si>
  <si>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環境測定等に関する調査</t>
    <phoneticPr fontId="6"/>
  </si>
  <si>
    <t>水・大気環境局</t>
    <phoneticPr fontId="6"/>
  </si>
  <si>
    <t>総務課環境管理技術室</t>
    <phoneticPr fontId="6"/>
  </si>
  <si>
    <t>環境管理技術室長
田路 龍吾</t>
    <phoneticPr fontId="6"/>
  </si>
  <si>
    <t>○</t>
  </si>
  <si>
    <t xml:space="preserve">　環境測定分析は、環境保全の法令や制度・施策を実施するための全ての基礎であり、分析精度が確保されなければ、環境行政への社会の信頼を揺るがし、大きな社会的・経済的損失を招くこととなる。環境測定分析は、公定法に規定されていない細部を含め、測定分析技術者の技能・経験が、データの精度に大きな影響を及ぼす。このため、「環境測定分析統一精度管理調査」を毎年度継続して実施し、環境測定分析機関による測定分析の精度の向上及び信頼性の確保を図っている。
</t>
    <phoneticPr fontId="6"/>
  </si>
  <si>
    <t>均質に調製された環境試料を全国の環境測定分析機関に送付し、その分析結果と前処理条件や測定機器の使用条件等との関係、その他分析実施上の具体的な問題点等について、有識者からなる「環境測定分析検討会」等における助言等を踏まえ検討・解析し、環境測定分析の精度向上、環境測定データの信頼性確保に資する「環境測定分析統一精度管理調査」を行う。その調査結果については、報告書の作成、「調査結果説明会」の開催等により、分析機関に対して分析上の留意点や分析結果に関して技術的な問題点等をフィードバックしている。</t>
    <phoneticPr fontId="6"/>
  </si>
  <si>
    <t>平成28年度までに精度管理調査参加機関を対象としたアンケート調査により、効果があったとする機関の割合を90％とする。</t>
    <phoneticPr fontId="6"/>
  </si>
  <si>
    <t>精度管理調査参加機関を対象としたアンケート調査により、効果があったとする機関の割合</t>
    <phoneticPr fontId="6"/>
  </si>
  <si>
    <t>％</t>
    <phoneticPr fontId="6"/>
  </si>
  <si>
    <t>「環境測定分析統一精度管理調査」参加機関数</t>
    <phoneticPr fontId="6"/>
  </si>
  <si>
    <t>機関</t>
    <phoneticPr fontId="6"/>
  </si>
  <si>
    <t>人件費等調査実行経費／調査対象物質数　　　　　　　　　　　</t>
    <phoneticPr fontId="6"/>
  </si>
  <si>
    <t>　　円/数</t>
    <phoneticPr fontId="6"/>
  </si>
  <si>
    <t>円</t>
    <rPh sb="0" eb="1">
      <t>エン</t>
    </rPh>
    <phoneticPr fontId="6"/>
  </si>
  <si>
    <t>１４,４２５,０００／１１</t>
    <phoneticPr fontId="6"/>
  </si>
  <si>
    <t>１８,４７８,８００／１２</t>
    <phoneticPr fontId="6"/>
  </si>
  <si>
    <t>16,383,600/10</t>
    <phoneticPr fontId="6"/>
  </si>
  <si>
    <t>15,206,400/10</t>
    <phoneticPr fontId="6"/>
  </si>
  <si>
    <t>環境保全調査費</t>
    <phoneticPr fontId="6"/>
  </si>
  <si>
    <t>％</t>
    <phoneticPr fontId="6"/>
  </si>
  <si>
    <t>-</t>
    <phoneticPr fontId="6"/>
  </si>
  <si>
    <t>-</t>
    <phoneticPr fontId="6"/>
  </si>
  <si>
    <t>-</t>
    <phoneticPr fontId="6"/>
  </si>
  <si>
    <t>毎年度、地方自治体、民間等から調査の継続の要望があり、500以上の調査機関の参加がある。</t>
    <phoneticPr fontId="6"/>
  </si>
  <si>
    <t>国として継続的に分析精度を確保するための施策を講じる必要があり、外部民間業者等に委ねることができない。</t>
    <phoneticPr fontId="6"/>
  </si>
  <si>
    <t>○</t>
    <phoneticPr fontId="6"/>
  </si>
  <si>
    <t>調査結果を基に公定法の改定等を行うため調査実施は必須である。</t>
    <phoneticPr fontId="6"/>
  </si>
  <si>
    <t>有</t>
  </si>
  <si>
    <t>無</t>
  </si>
  <si>
    <t>経費の節減によりコスト減を図っている。</t>
    <phoneticPr fontId="6"/>
  </si>
  <si>
    <t>○</t>
    <phoneticPr fontId="6"/>
  </si>
  <si>
    <t>民間の調査参加機関からは参加費用を徴収している。</t>
    <phoneticPr fontId="6"/>
  </si>
  <si>
    <t>‐</t>
  </si>
  <si>
    <t>-</t>
    <phoneticPr fontId="6"/>
  </si>
  <si>
    <t>精算時に費目・使途について不要なものはないかヒアリングし、真に必要なものだけに限定している。</t>
    <phoneticPr fontId="6"/>
  </si>
  <si>
    <t>配布資料の両面印刷、2アップ、4アップ印刷などをして経費を削減した。</t>
    <phoneticPr fontId="6"/>
  </si>
  <si>
    <t>検討会、部会で他の手段・方法等も検討し、調査容器などは参加機関に自己調達してもらうなど低コストで調査を実施した。</t>
    <phoneticPr fontId="6"/>
  </si>
  <si>
    <t>-</t>
    <phoneticPr fontId="6"/>
  </si>
  <si>
    <t>-</t>
    <phoneticPr fontId="6"/>
  </si>
  <si>
    <t>参加した機関の８割以上が効果があったとしている。</t>
    <rPh sb="0" eb="2">
      <t>サンカ</t>
    </rPh>
    <rPh sb="8" eb="9">
      <t>ワリ</t>
    </rPh>
    <rPh sb="9" eb="11">
      <t>イジョウ</t>
    </rPh>
    <phoneticPr fontId="6"/>
  </si>
  <si>
    <t>△</t>
  </si>
  <si>
    <t>精度管理調査参加機関を対象としたアンケート調査により、効果があったとする機関の割合の実績値が目標値をわずかに下回った。</t>
    <rPh sb="54" eb="56">
      <t>シタマワ</t>
    </rPh>
    <phoneticPr fontId="6"/>
  </si>
  <si>
    <t>　</t>
  </si>
  <si>
    <t>試料の採取、調整等に係る人件費</t>
    <phoneticPr fontId="6"/>
  </si>
  <si>
    <t>謝金、旅費、印刷製本費</t>
    <phoneticPr fontId="6"/>
  </si>
  <si>
    <t>人件費</t>
    <phoneticPr fontId="6"/>
  </si>
  <si>
    <t>業務費</t>
    <phoneticPr fontId="6"/>
  </si>
  <si>
    <t>一般管理費</t>
    <phoneticPr fontId="6"/>
  </si>
  <si>
    <t>A. （一財）日本環境衛生センター</t>
    <phoneticPr fontId="6"/>
  </si>
  <si>
    <t>（一財）日本環境衛生センター</t>
    <phoneticPr fontId="6"/>
  </si>
  <si>
    <t>環境測定分析統一精度管理調査業務</t>
    <phoneticPr fontId="6"/>
  </si>
  <si>
    <t>22年度の行政事業レビューの指摘を踏まえ、23年度には長期計画の見直しを1年前倒しして実施し、地方自治体の環境測定分析機関の取組への支援、調査試料の重点化等を定めた５カ年事業計画を策定し、着実な事業実施を図った。28年度からは環境測定分析機関の分析精度向上を巡る情勢の変化や、それに伴う調査参加機関の必要性等に適切に対応し、調査試料、内容等の重点化を図り、より効果的なものとなるよう、適宜見直しを行い新たな５カ年事業計画を策定した。</t>
    <rPh sb="108" eb="110">
      <t>ネンド</t>
    </rPh>
    <phoneticPr fontId="6"/>
  </si>
  <si>
    <t>-</t>
    <phoneticPr fontId="6"/>
  </si>
  <si>
    <t>-</t>
    <phoneticPr fontId="6"/>
  </si>
  <si>
    <t>-</t>
    <phoneticPr fontId="6"/>
  </si>
  <si>
    <t>-</t>
    <phoneticPr fontId="6"/>
  </si>
  <si>
    <t>-</t>
    <phoneticPr fontId="6"/>
  </si>
  <si>
    <t>実績が見込みを下回ったが、見込みの8割弱の参加があった。</t>
    <rPh sb="7" eb="9">
      <t>シタマワ</t>
    </rPh>
    <rPh sb="13" eb="15">
      <t>ミコ</t>
    </rPh>
    <rPh sb="18" eb="19">
      <t>ワリ</t>
    </rPh>
    <rPh sb="19" eb="20">
      <t>ジャク</t>
    </rPh>
    <rPh sb="21" eb="23">
      <t>サンカ</t>
    </rPh>
    <phoneticPr fontId="6"/>
  </si>
  <si>
    <t>-</t>
    <phoneticPr fontId="6"/>
  </si>
  <si>
    <t>-</t>
    <phoneticPr fontId="6"/>
  </si>
  <si>
    <t>-</t>
    <phoneticPr fontId="6"/>
  </si>
  <si>
    <t>28年度に策定した５カ年事業計画に基づいた調査事業の実施中であり、これを受けた着実な事業実施、さらに情勢等を踏まえた適切な対応に、引き続き取り組んでいく。
　また、１者応札の改善に向けた取組として、アンケート結果を基に提案書の締切期間を延長することにした。</t>
    <rPh sb="83" eb="84">
      <t>シャ</t>
    </rPh>
    <phoneticPr fontId="6"/>
  </si>
  <si>
    <t>-</t>
    <phoneticPr fontId="6"/>
  </si>
  <si>
    <t>3.大気･水・土壌環境等の保全</t>
    <rPh sb="2" eb="4">
      <t>タイキ</t>
    </rPh>
    <rPh sb="5" eb="6">
      <t>ミズ</t>
    </rPh>
    <rPh sb="7" eb="9">
      <t>ドジョウ</t>
    </rPh>
    <rPh sb="9" eb="11">
      <t>カンキョウ</t>
    </rPh>
    <rPh sb="11" eb="12">
      <t>トウ</t>
    </rPh>
    <rPh sb="13" eb="15">
      <t>ホゼン</t>
    </rPh>
    <phoneticPr fontId="6"/>
  </si>
  <si>
    <t>-</t>
    <phoneticPr fontId="6"/>
  </si>
  <si>
    <t>-</t>
    <phoneticPr fontId="6"/>
  </si>
  <si>
    <t>-</t>
    <phoneticPr fontId="6"/>
  </si>
  <si>
    <t xml:space="preserve">全国の一般環境測定局における大気汚染に係る環境基準達成率 </t>
    <rPh sb="0" eb="2">
      <t>ゼンコク</t>
    </rPh>
    <rPh sb="3" eb="5">
      <t>イッパン</t>
    </rPh>
    <rPh sb="5" eb="7">
      <t>カンキョウ</t>
    </rPh>
    <rPh sb="7" eb="9">
      <t>ソクテイ</t>
    </rPh>
    <rPh sb="9" eb="10">
      <t>キョク</t>
    </rPh>
    <rPh sb="14" eb="16">
      <t>タイキ</t>
    </rPh>
    <rPh sb="16" eb="18">
      <t>オセン</t>
    </rPh>
    <rPh sb="19" eb="20">
      <t>カカ</t>
    </rPh>
    <rPh sb="21" eb="23">
      <t>カンキョウ</t>
    </rPh>
    <rPh sb="23" eb="25">
      <t>キジュン</t>
    </rPh>
    <rPh sb="25" eb="28">
      <t>タッセイリツ</t>
    </rPh>
    <rPh sb="28" eb="29">
      <t>カンスウ</t>
    </rPh>
    <phoneticPr fontId="6"/>
  </si>
  <si>
    <t>％</t>
    <phoneticPr fontId="6"/>
  </si>
  <si>
    <t>本事業は、環境基準のモニタリングを行う地方自治体の検査機関が迅速かつ正確な環境測定分析が行えるよう全国規模で精度管理調査を実施し、必要に応じて改善を促すことにより、測定結果における地域格差を是正し、測定精度の維持向上を図るとともに、地域において発生した環境問題などに対して、地域住民に対する正確な情報発信など迅速な対応により、人の健康を保護し、環境基準に基づく生活環境の保全に寄与するものである。</t>
    <rPh sb="0" eb="1">
      <t>ホン</t>
    </rPh>
    <rPh sb="1" eb="3">
      <t>ジギョウ</t>
    </rPh>
    <rPh sb="30" eb="32">
      <t>ジンソク</t>
    </rPh>
    <rPh sb="34" eb="36">
      <t>セイカク</t>
    </rPh>
    <rPh sb="37" eb="39">
      <t>カンキョウ</t>
    </rPh>
    <rPh sb="39" eb="41">
      <t>ソクテイ</t>
    </rPh>
    <rPh sb="41" eb="43">
      <t>ブンセキ</t>
    </rPh>
    <rPh sb="44" eb="45">
      <t>オコナ</t>
    </rPh>
    <rPh sb="49" eb="51">
      <t>ゼンコク</t>
    </rPh>
    <rPh sb="51" eb="53">
      <t>キボ</t>
    </rPh>
    <rPh sb="54" eb="56">
      <t>セイド</t>
    </rPh>
    <rPh sb="56" eb="58">
      <t>カンリ</t>
    </rPh>
    <rPh sb="58" eb="60">
      <t>チョウサ</t>
    </rPh>
    <rPh sb="61" eb="63">
      <t>ジッシ</t>
    </rPh>
    <rPh sb="65" eb="67">
      <t>ヒツヨウ</t>
    </rPh>
    <rPh sb="68" eb="69">
      <t>オウ</t>
    </rPh>
    <rPh sb="71" eb="73">
      <t>カイゼン</t>
    </rPh>
    <rPh sb="74" eb="75">
      <t>ウナガ</t>
    </rPh>
    <rPh sb="99" eb="101">
      <t>ソクテイ</t>
    </rPh>
    <rPh sb="101" eb="103">
      <t>セイド</t>
    </rPh>
    <rPh sb="104" eb="106">
      <t>イジ</t>
    </rPh>
    <rPh sb="106" eb="108">
      <t>コウジョウ</t>
    </rPh>
    <rPh sb="109" eb="110">
      <t>ハカ</t>
    </rPh>
    <rPh sb="137" eb="139">
      <t>チイキ</t>
    </rPh>
    <rPh sb="145" eb="147">
      <t>セイカク</t>
    </rPh>
    <rPh sb="148" eb="150">
      <t>ジョウホウ</t>
    </rPh>
    <rPh sb="150" eb="152">
      <t>ハッシン</t>
    </rPh>
    <rPh sb="154" eb="156">
      <t>ジンソク</t>
    </rPh>
    <rPh sb="157" eb="159">
      <t>タイオウ</t>
    </rPh>
    <rPh sb="163" eb="164">
      <t>ヒト</t>
    </rPh>
    <rPh sb="177" eb="178">
      <t>モト</t>
    </rPh>
    <phoneticPr fontId="6"/>
  </si>
  <si>
    <t>総合評価方式を採用して支出先を選定しており、競争性は確保されている。
競争性の確保に努めていたが、１者応札が発生した。</t>
    <rPh sb="35" eb="38">
      <t>キョウソウセイ</t>
    </rPh>
    <rPh sb="39" eb="41">
      <t>カクホ</t>
    </rPh>
    <rPh sb="42" eb="43">
      <t>ツト</t>
    </rPh>
    <rPh sb="50" eb="51">
      <t>シャ</t>
    </rPh>
    <rPh sb="51" eb="53">
      <t>オウサツ</t>
    </rPh>
    <phoneticPr fontId="6"/>
  </si>
  <si>
    <t>-</t>
    <phoneticPr fontId="6"/>
  </si>
  <si>
    <t>現状通り</t>
  </si>
  <si>
    <t>-</t>
    <phoneticPr fontId="6"/>
  </si>
  <si>
    <t>-</t>
    <phoneticPr fontId="6"/>
  </si>
  <si>
    <t>外部有識者点検対象外</t>
    <rPh sb="0" eb="2">
      <t>ガイブ</t>
    </rPh>
    <rPh sb="2" eb="5">
      <t>ユウシキシャ</t>
    </rPh>
    <rPh sb="5" eb="7">
      <t>テンケン</t>
    </rPh>
    <rPh sb="7" eb="10">
      <t>タイショウガイ</t>
    </rPh>
    <phoneticPr fontId="6"/>
  </si>
  <si>
    <t>環境測定分析機関の分析精度向上を巡る情勢の変化や、それに伴う調査参加機関の必要性等に適切に対応し、調査試料、内容等の重点化を図り、より効果的なものとなるよう、環境測定分析に係る費用について適宜見直しを行う。</t>
    <phoneticPr fontId="6"/>
  </si>
  <si>
    <t>引き続き、民間の分析機関に対する手数料は適切な金額とし、調査試料、内容等の重点化を図ること。</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</si>
</sst>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6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27214</xdr:rowOff>
        </xdr:from>
        <xdr:to>
          <xdr:col>48</xdr:col>
          <xdr:colOff>76200</xdr:colOff>
          <xdr:row>51</xdr:row>
          <xdr:rowOff>272143</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190500</xdr:colOff>
      <xdr:row>721</xdr:row>
      <xdr:rowOff>13606</xdr:rowOff>
    </xdr:from>
    <xdr:to>
      <xdr:col>28</xdr:col>
      <xdr:colOff>43288</xdr:colOff>
      <xdr:row>722</xdr:row>
      <xdr:rowOff>340177</xdr:rowOff>
    </xdr:to>
    <xdr:sp macro="" textlink="">
      <xdr:nvSpPr>
        <xdr:cNvPr id="5" name="テキスト ボックス 4"/>
        <xdr:cNvSpPr txBox="1"/>
      </xdr:nvSpPr>
      <xdr:spPr>
        <a:xfrm>
          <a:off x="3048000" y="42576749"/>
          <a:ext cx="2710288" cy="680357"/>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２０百万円</a:t>
          </a:r>
        </a:p>
      </xdr:txBody>
    </xdr:sp>
    <xdr:clientData/>
  </xdr:twoCellAnchor>
  <xdr:twoCellAnchor>
    <xdr:from>
      <xdr:col>31</xdr:col>
      <xdr:colOff>0</xdr:colOff>
      <xdr:row>721</xdr:row>
      <xdr:rowOff>0</xdr:rowOff>
    </xdr:from>
    <xdr:to>
      <xdr:col>43</xdr:col>
      <xdr:colOff>166007</xdr:colOff>
      <xdr:row>723</xdr:row>
      <xdr:rowOff>13607</xdr:rowOff>
    </xdr:to>
    <xdr:sp macro="" textlink="">
      <xdr:nvSpPr>
        <xdr:cNvPr id="8" name="大かっこ 7"/>
        <xdr:cNvSpPr/>
      </xdr:nvSpPr>
      <xdr:spPr>
        <a:xfrm>
          <a:off x="6327321" y="42563143"/>
          <a:ext cx="2615293" cy="721178"/>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事業実施に係る事務費（人件費等）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0</xdr:colOff>
      <xdr:row>724</xdr:row>
      <xdr:rowOff>0</xdr:rowOff>
    </xdr:from>
    <xdr:to>
      <xdr:col>29</xdr:col>
      <xdr:colOff>13607</xdr:colOff>
      <xdr:row>726</xdr:row>
      <xdr:rowOff>285751</xdr:rowOff>
    </xdr:to>
    <xdr:sp macro="" textlink="">
      <xdr:nvSpPr>
        <xdr:cNvPr id="12" name="テキスト ボックス 11"/>
        <xdr:cNvSpPr txBox="1"/>
      </xdr:nvSpPr>
      <xdr:spPr>
        <a:xfrm>
          <a:off x="3061607" y="43624500"/>
          <a:ext cx="2871107" cy="99332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検討会の開催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調査計画の策定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、調査結果の評価、検討）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・前年度調査結果の公表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27213</xdr:colOff>
      <xdr:row>728</xdr:row>
      <xdr:rowOff>244928</xdr:rowOff>
    </xdr:from>
    <xdr:to>
      <xdr:col>24</xdr:col>
      <xdr:colOff>173263</xdr:colOff>
      <xdr:row>729</xdr:row>
      <xdr:rowOff>285750</xdr:rowOff>
    </xdr:to>
    <xdr:sp macro="" textlink="">
      <xdr:nvSpPr>
        <xdr:cNvPr id="14" name="テキスト ボックス 13"/>
        <xdr:cNvSpPr txBox="1"/>
      </xdr:nvSpPr>
      <xdr:spPr>
        <a:xfrm>
          <a:off x="3701142" y="45284571"/>
          <a:ext cx="1370692" cy="39460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0</xdr:colOff>
      <xdr:row>730</xdr:row>
      <xdr:rowOff>0</xdr:rowOff>
    </xdr:from>
    <xdr:to>
      <xdr:col>28</xdr:col>
      <xdr:colOff>71718</xdr:colOff>
      <xdr:row>732</xdr:row>
      <xdr:rowOff>190500</xdr:rowOff>
    </xdr:to>
    <xdr:sp macro="" textlink="">
      <xdr:nvSpPr>
        <xdr:cNvPr id="16" name="正方形/長方形 15"/>
        <xdr:cNvSpPr/>
      </xdr:nvSpPr>
      <xdr:spPr>
        <a:xfrm>
          <a:off x="3061607" y="45747214"/>
          <a:ext cx="2725111" cy="898072"/>
        </a:xfrm>
        <a:prstGeom prst="rect">
          <a:avLst/>
        </a:prstGeom>
        <a:no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（一財）日本環境衛生センター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54428</xdr:colOff>
      <xdr:row>732</xdr:row>
      <xdr:rowOff>326570</xdr:rowOff>
    </xdr:from>
    <xdr:to>
      <xdr:col>31</xdr:col>
      <xdr:colOff>56242</xdr:colOff>
      <xdr:row>736</xdr:row>
      <xdr:rowOff>190500</xdr:rowOff>
    </xdr:to>
    <xdr:sp macro="" textlink="">
      <xdr:nvSpPr>
        <xdr:cNvPr id="17" name="テキスト ボックス 16"/>
        <xdr:cNvSpPr txBox="1"/>
      </xdr:nvSpPr>
      <xdr:spPr>
        <a:xfrm>
          <a:off x="3116035" y="46781356"/>
          <a:ext cx="3267528" cy="1279073"/>
        </a:xfrm>
        <a:prstGeom prst="rect">
          <a:avLst/>
        </a:prstGeom>
        <a:solidFill>
          <a:sysClr val="window" lastClr="FFFFFF"/>
        </a:solidFill>
        <a:ln w="9525" cmpd="sng">
          <a:noFill/>
        </a:ln>
        <a:effectLst/>
      </xdr:spPr>
      <xdr:txBody>
        <a:bodyPr vertOverflow="clip" wrap="square" rtlCol="0" anchor="t"/>
        <a:lstStyle/>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・調査参加機関の募集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・環境試料の調製、調査参加機関への環境試料の配布</a:t>
          </a: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・調査結果の回収、調査結果の集計、解析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・有識者検討会作業部会の運営</a:t>
          </a: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・前年度調査結果に関する説明会の開催　（全国３か所）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95249</xdr:colOff>
      <xdr:row>723</xdr:row>
      <xdr:rowOff>217715</xdr:rowOff>
    </xdr:from>
    <xdr:to>
      <xdr:col>29</xdr:col>
      <xdr:colOff>40822</xdr:colOff>
      <xdr:row>726</xdr:row>
      <xdr:rowOff>70758</xdr:rowOff>
    </xdr:to>
    <xdr:sp macro="" textlink="">
      <xdr:nvSpPr>
        <xdr:cNvPr id="2" name="大かっこ 1"/>
        <xdr:cNvSpPr/>
      </xdr:nvSpPr>
      <xdr:spPr>
        <a:xfrm>
          <a:off x="2952749" y="43488429"/>
          <a:ext cx="3007180"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40820</xdr:colOff>
      <xdr:row>732</xdr:row>
      <xdr:rowOff>285749</xdr:rowOff>
    </xdr:from>
    <xdr:to>
      <xdr:col>30</xdr:col>
      <xdr:colOff>176893</xdr:colOff>
      <xdr:row>736</xdr:row>
      <xdr:rowOff>163285</xdr:rowOff>
    </xdr:to>
    <xdr:sp macro="" textlink="">
      <xdr:nvSpPr>
        <xdr:cNvPr id="21" name="大かっこ 20"/>
        <xdr:cNvSpPr/>
      </xdr:nvSpPr>
      <xdr:spPr>
        <a:xfrm>
          <a:off x="2898320" y="46740535"/>
          <a:ext cx="3401787" cy="1292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726</xdr:row>
      <xdr:rowOff>27214</xdr:rowOff>
    </xdr:from>
    <xdr:to>
      <xdr:col>21</xdr:col>
      <xdr:colOff>108858</xdr:colOff>
      <xdr:row>728</xdr:row>
      <xdr:rowOff>54428</xdr:rowOff>
    </xdr:to>
    <xdr:cxnSp macro="">
      <xdr:nvCxnSpPr>
        <xdr:cNvPr id="23" name="直線矢印コネクタ 22"/>
        <xdr:cNvCxnSpPr/>
      </xdr:nvCxnSpPr>
      <xdr:spPr>
        <a:xfrm flipH="1">
          <a:off x="4381500" y="44359285"/>
          <a:ext cx="13608" cy="734786"/>
        </a:xfrm>
        <a:prstGeom prst="straightConnector1">
          <a:avLst/>
        </a:prstGeom>
        <a:noFill/>
        <a:ln w="9525" cap="flat" cmpd="sng" algn="ctr">
          <a:solidFill>
            <a:schemeClr val="tx1"/>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9" zoomScale="70" zoomScaleNormal="75" zoomScaleSheetLayoutView="70" zoomScalePageLayoutView="85" workbookViewId="0">
      <selection activeCell="BC52" sqref="BC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800" t="s">
        <v>568</v>
      </c>
      <c r="AR2" s="800"/>
      <c r="AS2" s="52" t="str">
        <f>IF(OR(AQ2="　", AQ2=""), "", "-")</f>
        <v/>
      </c>
      <c r="AT2" s="801">
        <v>107</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2" t="s">
        <v>29</v>
      </c>
      <c r="B4" s="563"/>
      <c r="C4" s="563"/>
      <c r="D4" s="563"/>
      <c r="E4" s="563"/>
      <c r="F4" s="563"/>
      <c r="G4" s="540" t="s">
        <v>525</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526</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9" t="s">
        <v>159</v>
      </c>
      <c r="H5" s="710"/>
      <c r="I5" s="710"/>
      <c r="J5" s="710"/>
      <c r="K5" s="710"/>
      <c r="L5" s="710"/>
      <c r="M5" s="711" t="s">
        <v>75</v>
      </c>
      <c r="N5" s="712"/>
      <c r="O5" s="712"/>
      <c r="P5" s="712"/>
      <c r="Q5" s="712"/>
      <c r="R5" s="713"/>
      <c r="S5" s="714" t="s">
        <v>140</v>
      </c>
      <c r="T5" s="710"/>
      <c r="U5" s="710"/>
      <c r="V5" s="710"/>
      <c r="W5" s="710"/>
      <c r="X5" s="715"/>
      <c r="Y5" s="556" t="s">
        <v>3</v>
      </c>
      <c r="Z5" s="294"/>
      <c r="AA5" s="294"/>
      <c r="AB5" s="294"/>
      <c r="AC5" s="294"/>
      <c r="AD5" s="295"/>
      <c r="AE5" s="557" t="s">
        <v>527</v>
      </c>
      <c r="AF5" s="557"/>
      <c r="AG5" s="557"/>
      <c r="AH5" s="557"/>
      <c r="AI5" s="557"/>
      <c r="AJ5" s="557"/>
      <c r="AK5" s="557"/>
      <c r="AL5" s="557"/>
      <c r="AM5" s="557"/>
      <c r="AN5" s="557"/>
      <c r="AO5" s="557"/>
      <c r="AP5" s="558"/>
      <c r="AQ5" s="559" t="s">
        <v>528</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584</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585</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70" t="str">
        <f>入力規則等!A26</f>
        <v>-</v>
      </c>
      <c r="H8" s="579"/>
      <c r="I8" s="579"/>
      <c r="J8" s="579"/>
      <c r="K8" s="579"/>
      <c r="L8" s="579"/>
      <c r="M8" s="579"/>
      <c r="N8" s="579"/>
      <c r="O8" s="579"/>
      <c r="P8" s="579"/>
      <c r="Q8" s="579"/>
      <c r="R8" s="579"/>
      <c r="S8" s="579"/>
      <c r="T8" s="579"/>
      <c r="U8" s="579"/>
      <c r="V8" s="579"/>
      <c r="W8" s="579"/>
      <c r="X8" s="871"/>
      <c r="Y8" s="716" t="s">
        <v>415</v>
      </c>
      <c r="Z8" s="717"/>
      <c r="AA8" s="717"/>
      <c r="AB8" s="717"/>
      <c r="AC8" s="717"/>
      <c r="AD8" s="718"/>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9" t="s">
        <v>530</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2" t="s">
        <v>34</v>
      </c>
      <c r="B10" s="513"/>
      <c r="C10" s="513"/>
      <c r="D10" s="513"/>
      <c r="E10" s="513"/>
      <c r="F10" s="513"/>
      <c r="G10" s="606" t="s">
        <v>531</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20</v>
      </c>
      <c r="Q13" s="257"/>
      <c r="R13" s="257"/>
      <c r="S13" s="257"/>
      <c r="T13" s="257"/>
      <c r="U13" s="257"/>
      <c r="V13" s="258"/>
      <c r="W13" s="256">
        <v>20</v>
      </c>
      <c r="X13" s="257"/>
      <c r="Y13" s="257"/>
      <c r="Z13" s="257"/>
      <c r="AA13" s="257"/>
      <c r="AB13" s="257"/>
      <c r="AC13" s="258"/>
      <c r="AD13" s="256">
        <v>20</v>
      </c>
      <c r="AE13" s="257"/>
      <c r="AF13" s="257"/>
      <c r="AG13" s="257"/>
      <c r="AH13" s="257"/>
      <c r="AI13" s="257"/>
      <c r="AJ13" s="258"/>
      <c r="AK13" s="256">
        <v>18</v>
      </c>
      <c r="AL13" s="257"/>
      <c r="AM13" s="257"/>
      <c r="AN13" s="257"/>
      <c r="AO13" s="257"/>
      <c r="AP13" s="257"/>
      <c r="AQ13" s="258"/>
      <c r="AR13" s="811">
        <v>18</v>
      </c>
      <c r="AS13" s="812"/>
      <c r="AT13" s="812"/>
      <c r="AU13" s="812"/>
      <c r="AV13" s="812"/>
      <c r="AW13" s="812"/>
      <c r="AX13" s="813"/>
    </row>
    <row r="14" spans="1:50" ht="21" customHeight="1" x14ac:dyDescent="0.15">
      <c r="A14" s="596"/>
      <c r="B14" s="597"/>
      <c r="C14" s="597"/>
      <c r="D14" s="597"/>
      <c r="E14" s="597"/>
      <c r="F14" s="598"/>
      <c r="G14" s="586"/>
      <c r="H14" s="587"/>
      <c r="I14" s="569" t="s">
        <v>9</v>
      </c>
      <c r="J14" s="581"/>
      <c r="K14" s="581"/>
      <c r="L14" s="581"/>
      <c r="M14" s="581"/>
      <c r="N14" s="581"/>
      <c r="O14" s="582"/>
      <c r="P14" s="256" t="s">
        <v>585</v>
      </c>
      <c r="Q14" s="257"/>
      <c r="R14" s="257"/>
      <c r="S14" s="257"/>
      <c r="T14" s="257"/>
      <c r="U14" s="257"/>
      <c r="V14" s="258"/>
      <c r="W14" s="256" t="s">
        <v>585</v>
      </c>
      <c r="X14" s="257"/>
      <c r="Y14" s="257"/>
      <c r="Z14" s="257"/>
      <c r="AA14" s="257"/>
      <c r="AB14" s="257"/>
      <c r="AC14" s="258"/>
      <c r="AD14" s="256" t="s">
        <v>585</v>
      </c>
      <c r="AE14" s="257"/>
      <c r="AF14" s="257"/>
      <c r="AG14" s="257"/>
      <c r="AH14" s="257"/>
      <c r="AI14" s="257"/>
      <c r="AJ14" s="258"/>
      <c r="AK14" s="256" t="s">
        <v>585</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585</v>
      </c>
      <c r="Q15" s="257"/>
      <c r="R15" s="257"/>
      <c r="S15" s="257"/>
      <c r="T15" s="257"/>
      <c r="U15" s="257"/>
      <c r="V15" s="258"/>
      <c r="W15" s="256" t="s">
        <v>585</v>
      </c>
      <c r="X15" s="257"/>
      <c r="Y15" s="257"/>
      <c r="Z15" s="257"/>
      <c r="AA15" s="257"/>
      <c r="AB15" s="257"/>
      <c r="AC15" s="258"/>
      <c r="AD15" s="256" t="s">
        <v>585</v>
      </c>
      <c r="AE15" s="257"/>
      <c r="AF15" s="257"/>
      <c r="AG15" s="257"/>
      <c r="AH15" s="257"/>
      <c r="AI15" s="257"/>
      <c r="AJ15" s="258"/>
      <c r="AK15" s="256" t="s">
        <v>585</v>
      </c>
      <c r="AL15" s="257"/>
      <c r="AM15" s="257"/>
      <c r="AN15" s="257"/>
      <c r="AO15" s="257"/>
      <c r="AP15" s="257"/>
      <c r="AQ15" s="258"/>
      <c r="AR15" s="256" t="s">
        <v>599</v>
      </c>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585</v>
      </c>
      <c r="Q16" s="257"/>
      <c r="R16" s="257"/>
      <c r="S16" s="257"/>
      <c r="T16" s="257"/>
      <c r="U16" s="257"/>
      <c r="V16" s="258"/>
      <c r="W16" s="256" t="s">
        <v>585</v>
      </c>
      <c r="X16" s="257"/>
      <c r="Y16" s="257"/>
      <c r="Z16" s="257"/>
      <c r="AA16" s="257"/>
      <c r="AB16" s="257"/>
      <c r="AC16" s="258"/>
      <c r="AD16" s="256" t="s">
        <v>585</v>
      </c>
      <c r="AE16" s="257"/>
      <c r="AF16" s="257"/>
      <c r="AG16" s="257"/>
      <c r="AH16" s="257"/>
      <c r="AI16" s="257"/>
      <c r="AJ16" s="258"/>
      <c r="AK16" s="256" t="s">
        <v>585</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585</v>
      </c>
      <c r="Q17" s="257"/>
      <c r="R17" s="257"/>
      <c r="S17" s="257"/>
      <c r="T17" s="257"/>
      <c r="U17" s="257"/>
      <c r="V17" s="258"/>
      <c r="W17" s="256" t="s">
        <v>585</v>
      </c>
      <c r="X17" s="257"/>
      <c r="Y17" s="257"/>
      <c r="Z17" s="257"/>
      <c r="AA17" s="257"/>
      <c r="AB17" s="257"/>
      <c r="AC17" s="258"/>
      <c r="AD17" s="256" t="s">
        <v>585</v>
      </c>
      <c r="AE17" s="257"/>
      <c r="AF17" s="257"/>
      <c r="AG17" s="257"/>
      <c r="AH17" s="257"/>
      <c r="AI17" s="257"/>
      <c r="AJ17" s="258"/>
      <c r="AK17" s="256" t="s">
        <v>585</v>
      </c>
      <c r="AL17" s="257"/>
      <c r="AM17" s="257"/>
      <c r="AN17" s="257"/>
      <c r="AO17" s="257"/>
      <c r="AP17" s="257"/>
      <c r="AQ17" s="258"/>
      <c r="AR17" s="809"/>
      <c r="AS17" s="809"/>
      <c r="AT17" s="809"/>
      <c r="AU17" s="809"/>
      <c r="AV17" s="809"/>
      <c r="AW17" s="809"/>
      <c r="AX17" s="810"/>
    </row>
    <row r="18" spans="1:50" ht="24.75" customHeight="1" x14ac:dyDescent="0.15">
      <c r="A18" s="596"/>
      <c r="B18" s="597"/>
      <c r="C18" s="597"/>
      <c r="D18" s="597"/>
      <c r="E18" s="597"/>
      <c r="F18" s="598"/>
      <c r="G18" s="588"/>
      <c r="H18" s="589"/>
      <c r="I18" s="575" t="s">
        <v>22</v>
      </c>
      <c r="J18" s="576"/>
      <c r="K18" s="576"/>
      <c r="L18" s="576"/>
      <c r="M18" s="576"/>
      <c r="N18" s="576"/>
      <c r="O18" s="577"/>
      <c r="P18" s="735">
        <f>SUM(P13:V17)</f>
        <v>20</v>
      </c>
      <c r="Q18" s="736"/>
      <c r="R18" s="736"/>
      <c r="S18" s="736"/>
      <c r="T18" s="736"/>
      <c r="U18" s="736"/>
      <c r="V18" s="737"/>
      <c r="W18" s="735">
        <f>SUM(W13:AC17)</f>
        <v>20</v>
      </c>
      <c r="X18" s="736"/>
      <c r="Y18" s="736"/>
      <c r="Z18" s="736"/>
      <c r="AA18" s="736"/>
      <c r="AB18" s="736"/>
      <c r="AC18" s="737"/>
      <c r="AD18" s="735">
        <f>SUM(AD13:AJ17)</f>
        <v>20</v>
      </c>
      <c r="AE18" s="736"/>
      <c r="AF18" s="736"/>
      <c r="AG18" s="736"/>
      <c r="AH18" s="736"/>
      <c r="AI18" s="736"/>
      <c r="AJ18" s="737"/>
      <c r="AK18" s="735">
        <f>SUM(AK13:AQ17)</f>
        <v>18</v>
      </c>
      <c r="AL18" s="736"/>
      <c r="AM18" s="736"/>
      <c r="AN18" s="736"/>
      <c r="AO18" s="736"/>
      <c r="AP18" s="736"/>
      <c r="AQ18" s="737"/>
      <c r="AR18" s="735">
        <f>SUM(AR13:AX17)</f>
        <v>18</v>
      </c>
      <c r="AS18" s="736"/>
      <c r="AT18" s="736"/>
      <c r="AU18" s="736"/>
      <c r="AV18" s="736"/>
      <c r="AW18" s="736"/>
      <c r="AX18" s="738"/>
    </row>
    <row r="19" spans="1:50" ht="24.75" customHeight="1" x14ac:dyDescent="0.15">
      <c r="A19" s="596"/>
      <c r="B19" s="597"/>
      <c r="C19" s="597"/>
      <c r="D19" s="597"/>
      <c r="E19" s="597"/>
      <c r="F19" s="598"/>
      <c r="G19" s="733" t="s">
        <v>10</v>
      </c>
      <c r="H19" s="734"/>
      <c r="I19" s="734"/>
      <c r="J19" s="734"/>
      <c r="K19" s="734"/>
      <c r="L19" s="734"/>
      <c r="M19" s="734"/>
      <c r="N19" s="734"/>
      <c r="O19" s="734"/>
      <c r="P19" s="256">
        <v>20</v>
      </c>
      <c r="Q19" s="257"/>
      <c r="R19" s="257"/>
      <c r="S19" s="257"/>
      <c r="T19" s="257"/>
      <c r="U19" s="257"/>
      <c r="V19" s="258"/>
      <c r="W19" s="256">
        <v>23</v>
      </c>
      <c r="X19" s="257"/>
      <c r="Y19" s="257"/>
      <c r="Z19" s="257"/>
      <c r="AA19" s="257"/>
      <c r="AB19" s="257"/>
      <c r="AC19" s="258"/>
      <c r="AD19" s="256">
        <v>20</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3" t="s">
        <v>11</v>
      </c>
      <c r="H20" s="734"/>
      <c r="I20" s="734"/>
      <c r="J20" s="734"/>
      <c r="K20" s="734"/>
      <c r="L20" s="734"/>
      <c r="M20" s="734"/>
      <c r="N20" s="734"/>
      <c r="O20" s="734"/>
      <c r="P20" s="739">
        <f>IF(P18=0, "-", P19/P18)</f>
        <v>1</v>
      </c>
      <c r="Q20" s="739"/>
      <c r="R20" s="739"/>
      <c r="S20" s="739"/>
      <c r="T20" s="739"/>
      <c r="U20" s="739"/>
      <c r="V20" s="739"/>
      <c r="W20" s="739">
        <f>IF(W18=0, "-", W19/W18)</f>
        <v>1.1499999999999999</v>
      </c>
      <c r="X20" s="739"/>
      <c r="Y20" s="739"/>
      <c r="Z20" s="739"/>
      <c r="AA20" s="739"/>
      <c r="AB20" s="739"/>
      <c r="AC20" s="739"/>
      <c r="AD20" s="739">
        <f>IF(AD18=0, "-", AD19/AD18)</f>
        <v>1</v>
      </c>
      <c r="AE20" s="739"/>
      <c r="AF20" s="739"/>
      <c r="AG20" s="739"/>
      <c r="AH20" s="739"/>
      <c r="AI20" s="739"/>
      <c r="AJ20" s="739"/>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28</v>
      </c>
      <c r="AR22" s="151"/>
      <c r="AS22" s="152" t="s">
        <v>371</v>
      </c>
      <c r="AT22" s="153"/>
      <c r="AU22" s="275" t="s">
        <v>584</v>
      </c>
      <c r="AV22" s="275"/>
      <c r="AW22" s="273" t="s">
        <v>313</v>
      </c>
      <c r="AX22" s="274"/>
    </row>
    <row r="23" spans="1:50" ht="22.5" customHeight="1" x14ac:dyDescent="0.15">
      <c r="A23" s="279"/>
      <c r="B23" s="277"/>
      <c r="C23" s="277"/>
      <c r="D23" s="277"/>
      <c r="E23" s="277"/>
      <c r="F23" s="278"/>
      <c r="G23" s="399" t="s">
        <v>532</v>
      </c>
      <c r="H23" s="400"/>
      <c r="I23" s="400"/>
      <c r="J23" s="400"/>
      <c r="K23" s="400"/>
      <c r="L23" s="400"/>
      <c r="M23" s="400"/>
      <c r="N23" s="400"/>
      <c r="O23" s="401"/>
      <c r="P23" s="111" t="s">
        <v>533</v>
      </c>
      <c r="Q23" s="111"/>
      <c r="R23" s="111"/>
      <c r="S23" s="111"/>
      <c r="T23" s="111"/>
      <c r="U23" s="111"/>
      <c r="V23" s="111"/>
      <c r="W23" s="111"/>
      <c r="X23" s="131"/>
      <c r="Y23" s="375" t="s">
        <v>14</v>
      </c>
      <c r="Z23" s="376"/>
      <c r="AA23" s="377"/>
      <c r="AB23" s="325" t="s">
        <v>545</v>
      </c>
      <c r="AC23" s="325"/>
      <c r="AD23" s="325"/>
      <c r="AE23" s="391">
        <v>80</v>
      </c>
      <c r="AF23" s="362"/>
      <c r="AG23" s="362"/>
      <c r="AH23" s="362"/>
      <c r="AI23" s="391">
        <v>98</v>
      </c>
      <c r="AJ23" s="362"/>
      <c r="AK23" s="362"/>
      <c r="AL23" s="362"/>
      <c r="AM23" s="391">
        <v>87</v>
      </c>
      <c r="AN23" s="362"/>
      <c r="AO23" s="362"/>
      <c r="AP23" s="362"/>
      <c r="AQ23" s="271" t="s">
        <v>585</v>
      </c>
      <c r="AR23" s="208"/>
      <c r="AS23" s="208"/>
      <c r="AT23" s="272"/>
      <c r="AU23" s="362" t="s">
        <v>586</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534</v>
      </c>
      <c r="AC24" s="370"/>
      <c r="AD24" s="370"/>
      <c r="AE24" s="391">
        <v>90</v>
      </c>
      <c r="AF24" s="362"/>
      <c r="AG24" s="362"/>
      <c r="AH24" s="362"/>
      <c r="AI24" s="391">
        <v>90</v>
      </c>
      <c r="AJ24" s="362"/>
      <c r="AK24" s="362"/>
      <c r="AL24" s="362"/>
      <c r="AM24" s="391">
        <v>90</v>
      </c>
      <c r="AN24" s="362"/>
      <c r="AO24" s="362"/>
      <c r="AP24" s="362"/>
      <c r="AQ24" s="271">
        <v>90</v>
      </c>
      <c r="AR24" s="208"/>
      <c r="AS24" s="208"/>
      <c r="AT24" s="272"/>
      <c r="AU24" s="362" t="s">
        <v>586</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89</v>
      </c>
      <c r="AF25" s="362"/>
      <c r="AG25" s="362"/>
      <c r="AH25" s="362"/>
      <c r="AI25" s="391">
        <v>100</v>
      </c>
      <c r="AJ25" s="362"/>
      <c r="AK25" s="362"/>
      <c r="AL25" s="362"/>
      <c r="AM25" s="391">
        <v>97</v>
      </c>
      <c r="AN25" s="362"/>
      <c r="AO25" s="362"/>
      <c r="AP25" s="362"/>
      <c r="AQ25" s="271" t="s">
        <v>585</v>
      </c>
      <c r="AR25" s="208"/>
      <c r="AS25" s="208"/>
      <c r="AT25" s="272"/>
      <c r="AU25" s="362" t="s">
        <v>586</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581</v>
      </c>
      <c r="AR47" s="151"/>
      <c r="AS47" s="152" t="s">
        <v>371</v>
      </c>
      <c r="AT47" s="153"/>
      <c r="AU47" s="151" t="s">
        <v>581</v>
      </c>
      <c r="AV47" s="151"/>
      <c r="AW47" s="152" t="s">
        <v>313</v>
      </c>
      <c r="AX47" s="203"/>
    </row>
    <row r="48" spans="1:50" ht="22.5" hidden="1" customHeight="1" x14ac:dyDescent="0.15">
      <c r="A48" s="354"/>
      <c r="B48" s="355"/>
      <c r="C48" s="355"/>
      <c r="D48" s="355"/>
      <c r="E48" s="355"/>
      <c r="F48" s="356"/>
      <c r="G48" s="430" t="s">
        <v>386</v>
      </c>
      <c r="H48" s="111" t="s">
        <v>578</v>
      </c>
      <c r="I48" s="111"/>
      <c r="J48" s="111"/>
      <c r="K48" s="111"/>
      <c r="L48" s="111"/>
      <c r="M48" s="111"/>
      <c r="N48" s="111"/>
      <c r="O48" s="131"/>
      <c r="P48" s="111" t="s">
        <v>579</v>
      </c>
      <c r="Q48" s="111"/>
      <c r="R48" s="111"/>
      <c r="S48" s="111"/>
      <c r="T48" s="111"/>
      <c r="U48" s="111"/>
      <c r="V48" s="111"/>
      <c r="W48" s="111"/>
      <c r="X48" s="131"/>
      <c r="Y48" s="204" t="s">
        <v>14</v>
      </c>
      <c r="Z48" s="205"/>
      <c r="AA48" s="206"/>
      <c r="AB48" s="213" t="s">
        <v>580</v>
      </c>
      <c r="AC48" s="213"/>
      <c r="AD48" s="213"/>
      <c r="AE48" s="271" t="s">
        <v>580</v>
      </c>
      <c r="AF48" s="208"/>
      <c r="AG48" s="208"/>
      <c r="AH48" s="208"/>
      <c r="AI48" s="271" t="s">
        <v>582</v>
      </c>
      <c r="AJ48" s="208"/>
      <c r="AK48" s="208"/>
      <c r="AL48" s="208"/>
      <c r="AM48" s="271" t="s">
        <v>579</v>
      </c>
      <c r="AN48" s="208"/>
      <c r="AO48" s="208"/>
      <c r="AP48" s="208"/>
      <c r="AQ48" s="271" t="s">
        <v>582</v>
      </c>
      <c r="AR48" s="208"/>
      <c r="AS48" s="208"/>
      <c r="AT48" s="272"/>
      <c r="AU48" s="362" t="s">
        <v>579</v>
      </c>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581</v>
      </c>
      <c r="AC49" s="207"/>
      <c r="AD49" s="207"/>
      <c r="AE49" s="271" t="s">
        <v>580</v>
      </c>
      <c r="AF49" s="208"/>
      <c r="AG49" s="208"/>
      <c r="AH49" s="208"/>
      <c r="AI49" s="271" t="s">
        <v>579</v>
      </c>
      <c r="AJ49" s="208"/>
      <c r="AK49" s="208"/>
      <c r="AL49" s="208"/>
      <c r="AM49" s="271" t="s">
        <v>579</v>
      </c>
      <c r="AN49" s="208"/>
      <c r="AO49" s="208"/>
      <c r="AP49" s="208"/>
      <c r="AQ49" s="271" t="s">
        <v>579</v>
      </c>
      <c r="AR49" s="208"/>
      <c r="AS49" s="208"/>
      <c r="AT49" s="272"/>
      <c r="AU49" s="362" t="s">
        <v>579</v>
      </c>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t="s">
        <v>580</v>
      </c>
      <c r="AF50" s="823"/>
      <c r="AG50" s="823"/>
      <c r="AH50" s="823"/>
      <c r="AI50" s="822" t="s">
        <v>579</v>
      </c>
      <c r="AJ50" s="823"/>
      <c r="AK50" s="823"/>
      <c r="AL50" s="823"/>
      <c r="AM50" s="822" t="s">
        <v>579</v>
      </c>
      <c r="AN50" s="823"/>
      <c r="AO50" s="823"/>
      <c r="AP50" s="823"/>
      <c r="AQ50" s="271" t="s">
        <v>579</v>
      </c>
      <c r="AR50" s="208"/>
      <c r="AS50" s="208"/>
      <c r="AT50" s="272"/>
      <c r="AU50" s="362" t="s">
        <v>579</v>
      </c>
      <c r="AV50" s="362"/>
      <c r="AW50" s="362"/>
      <c r="AX50" s="363"/>
    </row>
    <row r="51" spans="1:50" ht="57" hidden="1" customHeight="1" x14ac:dyDescent="0.15">
      <c r="A51" s="92" t="s">
        <v>518</v>
      </c>
      <c r="B51" s="93"/>
      <c r="C51" s="93"/>
      <c r="D51" s="93"/>
      <c r="E51" s="90" t="s">
        <v>509</v>
      </c>
      <c r="F51" s="91"/>
      <c r="G51" s="59" t="s">
        <v>387</v>
      </c>
      <c r="H51" s="396" t="s">
        <v>579</v>
      </c>
      <c r="I51" s="397"/>
      <c r="J51" s="397"/>
      <c r="K51" s="397"/>
      <c r="L51" s="397"/>
      <c r="M51" s="397"/>
      <c r="N51" s="397"/>
      <c r="O51" s="398"/>
      <c r="P51" s="106" t="s">
        <v>579</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6"/>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7"/>
    </row>
    <row r="56" spans="1:50" ht="22.5" hidden="1" customHeight="1" x14ac:dyDescent="0.15">
      <c r="A56" s="722"/>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8"/>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9"/>
    </row>
    <row r="57" spans="1:50" ht="22.5" hidden="1" customHeight="1" x14ac:dyDescent="0.15">
      <c r="A57" s="722"/>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20"/>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1"/>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3" t="s">
        <v>262</v>
      </c>
      <c r="AV58" s="803"/>
      <c r="AW58" s="803"/>
      <c r="AX58" s="804"/>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3" t="s">
        <v>262</v>
      </c>
      <c r="AV63" s="803"/>
      <c r="AW63" s="803"/>
      <c r="AX63" s="804"/>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9"/>
      <c r="B74" s="300"/>
      <c r="C74" s="300"/>
      <c r="D74" s="300"/>
      <c r="E74" s="300"/>
      <c r="F74" s="301"/>
      <c r="G74" s="111" t="s">
        <v>535</v>
      </c>
      <c r="H74" s="111"/>
      <c r="I74" s="111"/>
      <c r="J74" s="111"/>
      <c r="K74" s="111"/>
      <c r="L74" s="111"/>
      <c r="M74" s="111"/>
      <c r="N74" s="111"/>
      <c r="O74" s="111"/>
      <c r="P74" s="111"/>
      <c r="Q74" s="111"/>
      <c r="R74" s="111"/>
      <c r="S74" s="111"/>
      <c r="T74" s="111"/>
      <c r="U74" s="111"/>
      <c r="V74" s="111"/>
      <c r="W74" s="111"/>
      <c r="X74" s="131"/>
      <c r="Y74" s="293" t="s">
        <v>62</v>
      </c>
      <c r="Z74" s="294"/>
      <c r="AA74" s="295"/>
      <c r="AB74" s="325" t="s">
        <v>536</v>
      </c>
      <c r="AC74" s="325"/>
      <c r="AD74" s="325"/>
      <c r="AE74" s="250">
        <v>477</v>
      </c>
      <c r="AF74" s="250"/>
      <c r="AG74" s="250"/>
      <c r="AH74" s="250"/>
      <c r="AI74" s="250">
        <v>509</v>
      </c>
      <c r="AJ74" s="250"/>
      <c r="AK74" s="250"/>
      <c r="AL74" s="250"/>
      <c r="AM74" s="250">
        <v>367</v>
      </c>
      <c r="AN74" s="250"/>
      <c r="AO74" s="250"/>
      <c r="AP74" s="250"/>
      <c r="AQ74" s="250" t="s">
        <v>584</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536</v>
      </c>
      <c r="AC75" s="325"/>
      <c r="AD75" s="325"/>
      <c r="AE75" s="250">
        <v>500</v>
      </c>
      <c r="AF75" s="250"/>
      <c r="AG75" s="250"/>
      <c r="AH75" s="250"/>
      <c r="AI75" s="250">
        <v>500</v>
      </c>
      <c r="AJ75" s="250"/>
      <c r="AK75" s="250"/>
      <c r="AL75" s="250"/>
      <c r="AM75" s="250">
        <v>500</v>
      </c>
      <c r="AN75" s="250"/>
      <c r="AO75" s="250"/>
      <c r="AP75" s="250"/>
      <c r="AQ75" s="250">
        <v>500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537</v>
      </c>
      <c r="H89" s="384"/>
      <c r="I89" s="384"/>
      <c r="J89" s="384"/>
      <c r="K89" s="384"/>
      <c r="L89" s="384"/>
      <c r="M89" s="384"/>
      <c r="N89" s="384"/>
      <c r="O89" s="384"/>
      <c r="P89" s="384"/>
      <c r="Q89" s="384"/>
      <c r="R89" s="384"/>
      <c r="S89" s="384"/>
      <c r="T89" s="384"/>
      <c r="U89" s="384"/>
      <c r="V89" s="384"/>
      <c r="W89" s="384"/>
      <c r="X89" s="384"/>
      <c r="Y89" s="259" t="s">
        <v>17</v>
      </c>
      <c r="Z89" s="260"/>
      <c r="AA89" s="261"/>
      <c r="AB89" s="326" t="s">
        <v>539</v>
      </c>
      <c r="AC89" s="327"/>
      <c r="AD89" s="328"/>
      <c r="AE89" s="250">
        <v>1311364</v>
      </c>
      <c r="AF89" s="250"/>
      <c r="AG89" s="250"/>
      <c r="AH89" s="250"/>
      <c r="AI89" s="250">
        <v>1539900</v>
      </c>
      <c r="AJ89" s="250"/>
      <c r="AK89" s="250"/>
      <c r="AL89" s="250"/>
      <c r="AM89" s="250">
        <v>1638360</v>
      </c>
      <c r="AN89" s="250"/>
      <c r="AO89" s="250"/>
      <c r="AP89" s="250"/>
      <c r="AQ89" s="391">
        <v>1520640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538</v>
      </c>
      <c r="AC90" s="694"/>
      <c r="AD90" s="695"/>
      <c r="AE90" s="380" t="s">
        <v>540</v>
      </c>
      <c r="AF90" s="380"/>
      <c r="AG90" s="380"/>
      <c r="AH90" s="380"/>
      <c r="AI90" s="380" t="s">
        <v>541</v>
      </c>
      <c r="AJ90" s="380"/>
      <c r="AK90" s="380"/>
      <c r="AL90" s="380"/>
      <c r="AM90" s="380" t="s">
        <v>542</v>
      </c>
      <c r="AN90" s="380"/>
      <c r="AO90" s="380"/>
      <c r="AP90" s="380"/>
      <c r="AQ90" s="380" t="s">
        <v>543</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5" t="s">
        <v>463</v>
      </c>
      <c r="M103" s="705"/>
      <c r="N103" s="705"/>
      <c r="O103" s="705"/>
      <c r="P103" s="705"/>
      <c r="Q103" s="705"/>
      <c r="R103" s="436" t="s">
        <v>382</v>
      </c>
      <c r="S103" s="436"/>
      <c r="T103" s="436"/>
      <c r="U103" s="436"/>
      <c r="V103" s="436"/>
      <c r="W103" s="436"/>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544</v>
      </c>
      <c r="D104" s="848"/>
      <c r="E104" s="848"/>
      <c r="F104" s="848"/>
      <c r="G104" s="848"/>
      <c r="H104" s="848"/>
      <c r="I104" s="848"/>
      <c r="J104" s="848"/>
      <c r="K104" s="849"/>
      <c r="L104" s="256">
        <v>18</v>
      </c>
      <c r="M104" s="257"/>
      <c r="N104" s="257"/>
      <c r="O104" s="257"/>
      <c r="P104" s="257"/>
      <c r="Q104" s="258"/>
      <c r="R104" s="256">
        <v>18</v>
      </c>
      <c r="S104" s="257"/>
      <c r="T104" s="257"/>
      <c r="U104" s="257"/>
      <c r="V104" s="257"/>
      <c r="W104" s="258"/>
      <c r="X104" s="437" t="s">
        <v>600</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4"/>
      <c r="B105" s="785"/>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4"/>
      <c r="B106" s="785"/>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6"/>
      <c r="B110" s="787"/>
      <c r="C110" s="842" t="s">
        <v>22</v>
      </c>
      <c r="D110" s="843"/>
      <c r="E110" s="843"/>
      <c r="F110" s="843"/>
      <c r="G110" s="843"/>
      <c r="H110" s="843"/>
      <c r="I110" s="843"/>
      <c r="J110" s="843"/>
      <c r="K110" s="844"/>
      <c r="L110" s="343">
        <f>SUM(L104:Q109)</f>
        <v>18</v>
      </c>
      <c r="M110" s="344"/>
      <c r="N110" s="344"/>
      <c r="O110" s="344"/>
      <c r="P110" s="344"/>
      <c r="Q110" s="345"/>
      <c r="R110" s="343">
        <f>SUM(R104:W109)</f>
        <v>18</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0" t="s">
        <v>391</v>
      </c>
      <c r="B111" s="861"/>
      <c r="C111" s="865" t="s">
        <v>388</v>
      </c>
      <c r="D111" s="861"/>
      <c r="E111" s="850" t="s">
        <v>429</v>
      </c>
      <c r="F111" s="851"/>
      <c r="G111" s="852" t="s">
        <v>588</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v>28</v>
      </c>
      <c r="AR114" s="275"/>
      <c r="AS114" s="152" t="s">
        <v>371</v>
      </c>
      <c r="AT114" s="153"/>
      <c r="AU114" s="151" t="s">
        <v>578</v>
      </c>
      <c r="AV114" s="151"/>
      <c r="AW114" s="152" t="s">
        <v>313</v>
      </c>
      <c r="AX114" s="203"/>
    </row>
    <row r="115" spans="1:50" ht="39.75" customHeight="1" x14ac:dyDescent="0.15">
      <c r="A115" s="862"/>
      <c r="B115" s="857"/>
      <c r="C115" s="164"/>
      <c r="D115" s="857"/>
      <c r="E115" s="164"/>
      <c r="F115" s="165"/>
      <c r="G115" s="130" t="s">
        <v>593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594</v>
      </c>
      <c r="AC115" s="207"/>
      <c r="AD115" s="207"/>
      <c r="AE115" s="181" t="s">
        <v>592</v>
      </c>
      <c r="AF115" s="208"/>
      <c r="AG115" s="208"/>
      <c r="AH115" s="208"/>
      <c r="AI115" s="181" t="s">
        <v>591</v>
      </c>
      <c r="AJ115" s="208"/>
      <c r="AK115" s="208"/>
      <c r="AL115" s="208"/>
      <c r="AM115" s="181" t="s">
        <v>591</v>
      </c>
      <c r="AN115" s="208"/>
      <c r="AO115" s="208"/>
      <c r="AP115" s="208"/>
      <c r="AQ115" s="181" t="s">
        <v>548</v>
      </c>
      <c r="AR115" s="208"/>
      <c r="AS115" s="208"/>
      <c r="AT115" s="208"/>
      <c r="AU115" s="181" t="s">
        <v>546</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594</v>
      </c>
      <c r="AC116" s="213"/>
      <c r="AD116" s="213"/>
      <c r="AE116" s="181" t="s">
        <v>590</v>
      </c>
      <c r="AF116" s="208"/>
      <c r="AG116" s="208"/>
      <c r="AH116" s="208"/>
      <c r="AI116" s="181" t="s">
        <v>591</v>
      </c>
      <c r="AJ116" s="208"/>
      <c r="AK116" s="208"/>
      <c r="AL116" s="208"/>
      <c r="AM116" s="181" t="s">
        <v>591</v>
      </c>
      <c r="AN116" s="208"/>
      <c r="AO116" s="208"/>
      <c r="AP116" s="208"/>
      <c r="AQ116" s="181" t="s">
        <v>592</v>
      </c>
      <c r="AR116" s="208"/>
      <c r="AS116" s="208"/>
      <c r="AT116" s="208"/>
      <c r="AU116" s="181" t="s">
        <v>591</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595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4.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1" t="s">
        <v>524</v>
      </c>
      <c r="AF414" s="208"/>
      <c r="AG414" s="208"/>
      <c r="AH414" s="208"/>
      <c r="AI414" s="271" t="s">
        <v>524</v>
      </c>
      <c r="AJ414" s="208"/>
      <c r="AK414" s="208"/>
      <c r="AL414" s="208"/>
      <c r="AM414" s="271" t="s">
        <v>521</v>
      </c>
      <c r="AN414" s="208"/>
      <c r="AO414" s="208"/>
      <c r="AP414" s="272"/>
      <c r="AQ414" s="271" t="s">
        <v>521</v>
      </c>
      <c r="AR414" s="208"/>
      <c r="AS414" s="208"/>
      <c r="AT414" s="272"/>
      <c r="AU414" s="208" t="s">
        <v>523</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1" t="s">
        <v>521</v>
      </c>
      <c r="AF415" s="208"/>
      <c r="AG415" s="208"/>
      <c r="AH415" s="272"/>
      <c r="AI415" s="271" t="s">
        <v>521</v>
      </c>
      <c r="AJ415" s="208"/>
      <c r="AK415" s="208"/>
      <c r="AL415" s="208"/>
      <c r="AM415" s="271" t="s">
        <v>521</v>
      </c>
      <c r="AN415" s="208"/>
      <c r="AO415" s="208"/>
      <c r="AP415" s="272"/>
      <c r="AQ415" s="271" t="s">
        <v>521</v>
      </c>
      <c r="AR415" s="208"/>
      <c r="AS415" s="208"/>
      <c r="AT415" s="272"/>
      <c r="AU415" s="208" t="s">
        <v>521</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521</v>
      </c>
      <c r="AF416" s="208"/>
      <c r="AG416" s="208"/>
      <c r="AH416" s="272"/>
      <c r="AI416" s="271" t="s">
        <v>523</v>
      </c>
      <c r="AJ416" s="208"/>
      <c r="AK416" s="208"/>
      <c r="AL416" s="208"/>
      <c r="AM416" s="271" t="s">
        <v>524</v>
      </c>
      <c r="AN416" s="208"/>
      <c r="AO416" s="208"/>
      <c r="AP416" s="272"/>
      <c r="AQ416" s="271" t="s">
        <v>524</v>
      </c>
      <c r="AR416" s="208"/>
      <c r="AS416" s="208"/>
      <c r="AT416" s="272"/>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1" t="s">
        <v>521</v>
      </c>
      <c r="AF439" s="208"/>
      <c r="AG439" s="208"/>
      <c r="AH439" s="208"/>
      <c r="AI439" s="271" t="s">
        <v>521</v>
      </c>
      <c r="AJ439" s="208"/>
      <c r="AK439" s="208"/>
      <c r="AL439" s="208"/>
      <c r="AM439" s="271" t="s">
        <v>521</v>
      </c>
      <c r="AN439" s="208"/>
      <c r="AO439" s="208"/>
      <c r="AP439" s="272"/>
      <c r="AQ439" s="271" t="s">
        <v>521</v>
      </c>
      <c r="AR439" s="208"/>
      <c r="AS439" s="208"/>
      <c r="AT439" s="272"/>
      <c r="AU439" s="208" t="s">
        <v>521</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1" t="s">
        <v>523</v>
      </c>
      <c r="AF440" s="208"/>
      <c r="AG440" s="208"/>
      <c r="AH440" s="272"/>
      <c r="AI440" s="271" t="s">
        <v>524</v>
      </c>
      <c r="AJ440" s="208"/>
      <c r="AK440" s="208"/>
      <c r="AL440" s="208"/>
      <c r="AM440" s="271" t="s">
        <v>521</v>
      </c>
      <c r="AN440" s="208"/>
      <c r="AO440" s="208"/>
      <c r="AP440" s="272"/>
      <c r="AQ440" s="271" t="s">
        <v>523</v>
      </c>
      <c r="AR440" s="208"/>
      <c r="AS440" s="208"/>
      <c r="AT440" s="272"/>
      <c r="AU440" s="208" t="s">
        <v>523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521</v>
      </c>
      <c r="AF441" s="208"/>
      <c r="AG441" s="208"/>
      <c r="AH441" s="272"/>
      <c r="AI441" s="271" t="s">
        <v>521</v>
      </c>
      <c r="AJ441" s="208"/>
      <c r="AK441" s="208"/>
      <c r="AL441" s="208"/>
      <c r="AM441" s="271" t="s">
        <v>521</v>
      </c>
      <c r="AN441" s="208"/>
      <c r="AO441" s="208"/>
      <c r="AP441" s="272"/>
      <c r="AQ441" s="271" t="s">
        <v>521</v>
      </c>
      <c r="AR441" s="208"/>
      <c r="AS441" s="208"/>
      <c r="AT441" s="272"/>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26.25" customHeight="1" x14ac:dyDescent="0.15">
      <c r="A683" s="727" t="s">
        <v>269</v>
      </c>
      <c r="B683" s="728"/>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529</v>
      </c>
      <c r="AE683" s="255"/>
      <c r="AF683" s="255"/>
      <c r="AG683" s="247" t="s">
        <v>549</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551</v>
      </c>
      <c r="AE684" s="144"/>
      <c r="AF684" s="144"/>
      <c r="AG684" s="140" t="s">
        <v>550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3" t="s">
        <v>529</v>
      </c>
      <c r="AE685" s="634"/>
      <c r="AF685" s="634"/>
      <c r="AG685" s="448" t="s">
        <v>552</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2" t="s">
        <v>46</v>
      </c>
      <c r="D686" s="773"/>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4"/>
      <c r="AD686" s="446" t="s">
        <v>529</v>
      </c>
      <c r="AE686" s="447"/>
      <c r="AF686" s="447"/>
      <c r="AG686" s="110" t="s">
        <v>596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553</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554</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529</v>
      </c>
      <c r="AE689" s="420"/>
      <c r="AF689" s="420"/>
      <c r="AG689" s="623" t="s">
        <v>557</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556</v>
      </c>
      <c r="AE690" s="144"/>
      <c r="AF690" s="144"/>
      <c r="AG690" s="140" t="s">
        <v>555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558</v>
      </c>
      <c r="AE691" s="144"/>
      <c r="AF691" s="144"/>
      <c r="AG691" s="140" t="s">
        <v>559</v>
      </c>
      <c r="AH691" s="141"/>
      <c r="AI691" s="141"/>
      <c r="AJ691" s="141"/>
      <c r="AK691" s="141"/>
      <c r="AL691" s="141"/>
      <c r="AM691" s="141"/>
      <c r="AN691" s="141"/>
      <c r="AO691" s="141"/>
      <c r="AP691" s="141"/>
      <c r="AQ691" s="141"/>
      <c r="AR691" s="141"/>
      <c r="AS691" s="141"/>
      <c r="AT691" s="141"/>
      <c r="AU691" s="141"/>
      <c r="AV691" s="141"/>
      <c r="AW691" s="141"/>
      <c r="AX691" s="142"/>
    </row>
    <row r="692" spans="1:64" ht="28.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529</v>
      </c>
      <c r="AE692" s="144"/>
      <c r="AF692" s="144"/>
      <c r="AG692" s="140" t="s">
        <v>560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558</v>
      </c>
      <c r="AE693" s="634"/>
      <c r="AF693" s="634"/>
      <c r="AG693" s="688" t="s">
        <v>547</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6"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529</v>
      </c>
      <c r="AE694" s="686"/>
      <c r="AF694" s="687"/>
      <c r="AG694" s="680" t="s">
        <v>561</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42.75"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566</v>
      </c>
      <c r="AE695" s="420"/>
      <c r="AF695" s="651"/>
      <c r="AG695" s="623" t="s">
        <v>567</v>
      </c>
      <c r="AH695" s="624"/>
      <c r="AI695" s="624"/>
      <c r="AJ695" s="624"/>
      <c r="AK695" s="624"/>
      <c r="AL695" s="624"/>
      <c r="AM695" s="624"/>
      <c r="AN695" s="624"/>
      <c r="AO695" s="624"/>
      <c r="AP695" s="624"/>
      <c r="AQ695" s="624"/>
      <c r="AR695" s="624"/>
      <c r="AS695" s="624"/>
      <c r="AT695" s="624"/>
      <c r="AU695" s="624"/>
      <c r="AV695" s="624"/>
      <c r="AW695" s="624"/>
      <c r="AX695" s="625"/>
    </row>
    <row r="696" spans="1:64" ht="42"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529</v>
      </c>
      <c r="AE696" s="485"/>
      <c r="AF696" s="485"/>
      <c r="AG696" s="140" t="s">
        <v>562</v>
      </c>
      <c r="AH696" s="141"/>
      <c r="AI696" s="141"/>
      <c r="AJ696" s="141"/>
      <c r="AK696" s="141"/>
      <c r="AL696" s="141"/>
      <c r="AM696" s="141"/>
      <c r="AN696" s="141"/>
      <c r="AO696" s="141"/>
      <c r="AP696" s="141"/>
      <c r="AQ696" s="141"/>
      <c r="AR696" s="141"/>
      <c r="AS696" s="141"/>
      <c r="AT696" s="141"/>
      <c r="AU696" s="141"/>
      <c r="AV696" s="141"/>
      <c r="AW696" s="141"/>
      <c r="AX696" s="142"/>
    </row>
    <row r="697" spans="1:64" ht="29.25"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566</v>
      </c>
      <c r="AE697" s="144"/>
      <c r="AF697" s="144"/>
      <c r="AG697" s="140" t="s">
        <v>583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529</v>
      </c>
      <c r="AE698" s="144"/>
      <c r="AF698" s="144"/>
      <c r="AG698" s="113" t="s">
        <v>565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558</v>
      </c>
      <c r="AE699" s="420"/>
      <c r="AF699" s="420"/>
      <c r="AG699" s="110" t="s">
        <v>563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t="s">
        <v>563</v>
      </c>
      <c r="D701" s="252"/>
      <c r="E701" s="252"/>
      <c r="F701" s="252"/>
      <c r="G701" s="252"/>
      <c r="H701" s="252"/>
      <c r="I701" s="252"/>
      <c r="J701" s="252"/>
      <c r="K701" s="252"/>
      <c r="L701" s="252"/>
      <c r="M701" s="252"/>
      <c r="N701" s="252"/>
      <c r="O701" s="253"/>
      <c r="P701" s="450" t="s">
        <v>563</v>
      </c>
      <c r="Q701" s="450"/>
      <c r="R701" s="450"/>
      <c r="S701" s="451"/>
      <c r="T701" s="452" t="s">
        <v>563</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t="s">
        <v>563</v>
      </c>
      <c r="D702" s="252"/>
      <c r="E702" s="252"/>
      <c r="F702" s="252"/>
      <c r="G702" s="252"/>
      <c r="H702" s="252"/>
      <c r="I702" s="252"/>
      <c r="J702" s="252"/>
      <c r="K702" s="252"/>
      <c r="L702" s="252"/>
      <c r="M702" s="252"/>
      <c r="N702" s="252"/>
      <c r="O702" s="253"/>
      <c r="P702" s="450" t="s">
        <v>563</v>
      </c>
      <c r="Q702" s="450"/>
      <c r="R702" s="450"/>
      <c r="S702" s="451"/>
      <c r="T702" s="452" t="s">
        <v>563</v>
      </c>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t="s">
        <v>564</v>
      </c>
      <c r="D703" s="252"/>
      <c r="E703" s="252"/>
      <c r="F703" s="252"/>
      <c r="G703" s="252"/>
      <c r="H703" s="252"/>
      <c r="I703" s="252"/>
      <c r="J703" s="252"/>
      <c r="K703" s="252"/>
      <c r="L703" s="252"/>
      <c r="M703" s="252"/>
      <c r="N703" s="252"/>
      <c r="O703" s="253"/>
      <c r="P703" s="450" t="s">
        <v>563</v>
      </c>
      <c r="Q703" s="450"/>
      <c r="R703" s="450"/>
      <c r="S703" s="451"/>
      <c r="T703" s="452" t="s">
        <v>563</v>
      </c>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577</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587</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t="s">
        <v>601</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2" t="s">
        <v>266</v>
      </c>
      <c r="B711" s="673"/>
      <c r="C711" s="673"/>
      <c r="D711" s="673"/>
      <c r="E711" s="674"/>
      <c r="F711" s="616" t="s">
        <v>603</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526" t="s">
        <v>598</v>
      </c>
      <c r="B713" s="527"/>
      <c r="C713" s="527"/>
      <c r="D713" s="527"/>
      <c r="E713" s="528"/>
      <c r="F713" s="496" t="s">
        <v>602</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72</v>
      </c>
      <c r="H717" s="434"/>
      <c r="I717" s="434"/>
      <c r="J717" s="434"/>
      <c r="K717" s="434"/>
      <c r="L717" s="434"/>
      <c r="M717" s="434"/>
      <c r="N717" s="434"/>
      <c r="O717" s="434"/>
      <c r="P717" s="434"/>
      <c r="Q717" s="436" t="s">
        <v>376</v>
      </c>
      <c r="R717" s="436"/>
      <c r="S717" s="436"/>
      <c r="T717" s="436"/>
      <c r="U717" s="436"/>
      <c r="V717" s="436"/>
      <c r="W717" s="434">
        <v>56</v>
      </c>
      <c r="X717" s="434"/>
      <c r="Y717" s="434"/>
      <c r="Z717" s="434"/>
      <c r="AA717" s="434"/>
      <c r="AB717" s="434"/>
      <c r="AC717" s="434"/>
      <c r="AD717" s="434"/>
      <c r="AE717" s="434"/>
      <c r="AF717" s="434"/>
      <c r="AG717" s="436" t="s">
        <v>377</v>
      </c>
      <c r="AH717" s="436"/>
      <c r="AI717" s="436"/>
      <c r="AJ717" s="436"/>
      <c r="AK717" s="436"/>
      <c r="AL717" s="436"/>
      <c r="AM717" s="434">
        <v>55</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94</v>
      </c>
      <c r="H718" s="435"/>
      <c r="I718" s="435"/>
      <c r="J718" s="435"/>
      <c r="K718" s="435"/>
      <c r="L718" s="435"/>
      <c r="M718" s="435"/>
      <c r="N718" s="435"/>
      <c r="O718" s="435"/>
      <c r="P718" s="435"/>
      <c r="Q718" s="492" t="s">
        <v>379</v>
      </c>
      <c r="R718" s="492"/>
      <c r="S718" s="492"/>
      <c r="T718" s="492"/>
      <c r="U718" s="492"/>
      <c r="V718" s="492"/>
      <c r="W718" s="602">
        <v>102</v>
      </c>
      <c r="X718" s="602"/>
      <c r="Y718" s="602"/>
      <c r="Z718" s="602"/>
      <c r="AA718" s="602"/>
      <c r="AB718" s="602"/>
      <c r="AC718" s="602"/>
      <c r="AD718" s="602"/>
      <c r="AE718" s="602"/>
      <c r="AF718" s="602"/>
      <c r="AG718" s="492" t="s">
        <v>380</v>
      </c>
      <c r="AH718" s="492"/>
      <c r="AI718" s="492"/>
      <c r="AJ718" s="492"/>
      <c r="AK718" s="492"/>
      <c r="AL718" s="492"/>
      <c r="AM718" s="457">
        <v>109</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574</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571</v>
      </c>
      <c r="H760" s="524"/>
      <c r="I760" s="524"/>
      <c r="J760" s="524"/>
      <c r="K760" s="525"/>
      <c r="L760" s="517" t="s">
        <v>569</v>
      </c>
      <c r="M760" s="518"/>
      <c r="N760" s="518"/>
      <c r="O760" s="518"/>
      <c r="P760" s="518"/>
      <c r="Q760" s="518"/>
      <c r="R760" s="518"/>
      <c r="S760" s="518"/>
      <c r="T760" s="518"/>
      <c r="U760" s="518"/>
      <c r="V760" s="518"/>
      <c r="W760" s="518"/>
      <c r="X760" s="519"/>
      <c r="Y760" s="479">
        <v>5</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t="s">
        <v>572</v>
      </c>
      <c r="H761" s="428"/>
      <c r="I761" s="428"/>
      <c r="J761" s="428"/>
      <c r="K761" s="429"/>
      <c r="L761" s="421" t="s">
        <v>570</v>
      </c>
      <c r="M761" s="422"/>
      <c r="N761" s="422"/>
      <c r="O761" s="422"/>
      <c r="P761" s="422"/>
      <c r="Q761" s="422"/>
      <c r="R761" s="422"/>
      <c r="S761" s="422"/>
      <c r="T761" s="422"/>
      <c r="U761" s="422"/>
      <c r="V761" s="422"/>
      <c r="W761" s="422"/>
      <c r="X761" s="423"/>
      <c r="Y761" s="424">
        <v>12</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t="s">
        <v>573</v>
      </c>
      <c r="H762" s="428"/>
      <c r="I762" s="428"/>
      <c r="J762" s="428"/>
      <c r="K762" s="429"/>
      <c r="L762" s="421"/>
      <c r="M762" s="422"/>
      <c r="N762" s="422"/>
      <c r="O762" s="422"/>
      <c r="P762" s="422"/>
      <c r="Q762" s="422"/>
      <c r="R762" s="422"/>
      <c r="S762" s="422"/>
      <c r="T762" s="422"/>
      <c r="U762" s="422"/>
      <c r="V762" s="422"/>
      <c r="W762" s="422"/>
      <c r="X762" s="423"/>
      <c r="Y762" s="424">
        <v>3</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20</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495</v>
      </c>
      <c r="H771" s="706"/>
      <c r="I771" s="706"/>
      <c r="J771" s="706"/>
      <c r="K771" s="706"/>
      <c r="L771" s="706"/>
      <c r="M771" s="706"/>
      <c r="N771" s="706"/>
      <c r="O771" s="706"/>
      <c r="P771" s="706"/>
      <c r="Q771" s="706"/>
      <c r="R771" s="706"/>
      <c r="S771" s="706"/>
      <c r="T771" s="706"/>
      <c r="U771" s="706"/>
      <c r="V771" s="706"/>
      <c r="W771" s="706"/>
      <c r="X771" s="706"/>
      <c r="Y771" s="706"/>
      <c r="Z771" s="706"/>
      <c r="AA771" s="706"/>
      <c r="AB771" s="707"/>
      <c r="AC771" s="476" t="s">
        <v>494</v>
      </c>
      <c r="AD771" s="706"/>
      <c r="AE771" s="706"/>
      <c r="AF771" s="706"/>
      <c r="AG771" s="706"/>
      <c r="AH771" s="706"/>
      <c r="AI771" s="706"/>
      <c r="AJ771" s="706"/>
      <c r="AK771" s="706"/>
      <c r="AL771" s="706"/>
      <c r="AM771" s="706"/>
      <c r="AN771" s="706"/>
      <c r="AO771" s="706"/>
      <c r="AP771" s="706"/>
      <c r="AQ771" s="706"/>
      <c r="AR771" s="706"/>
      <c r="AS771" s="706"/>
      <c r="AT771" s="706"/>
      <c r="AU771" s="706"/>
      <c r="AV771" s="706"/>
      <c r="AW771" s="706"/>
      <c r="AX771" s="708"/>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496</v>
      </c>
      <c r="H784" s="706"/>
      <c r="I784" s="706"/>
      <c r="J784" s="706"/>
      <c r="K784" s="706"/>
      <c r="L784" s="706"/>
      <c r="M784" s="706"/>
      <c r="N784" s="706"/>
      <c r="O784" s="706"/>
      <c r="P784" s="706"/>
      <c r="Q784" s="706"/>
      <c r="R784" s="706"/>
      <c r="S784" s="706"/>
      <c r="T784" s="706"/>
      <c r="U784" s="706"/>
      <c r="V784" s="706"/>
      <c r="W784" s="706"/>
      <c r="X784" s="706"/>
      <c r="Y784" s="706"/>
      <c r="Z784" s="706"/>
      <c r="AA784" s="706"/>
      <c r="AB784" s="707"/>
      <c r="AC784" s="476" t="s">
        <v>497</v>
      </c>
      <c r="AD784" s="706"/>
      <c r="AE784" s="706"/>
      <c r="AF784" s="706"/>
      <c r="AG784" s="706"/>
      <c r="AH784" s="706"/>
      <c r="AI784" s="706"/>
      <c r="AJ784" s="706"/>
      <c r="AK784" s="706"/>
      <c r="AL784" s="706"/>
      <c r="AM784" s="706"/>
      <c r="AN784" s="706"/>
      <c r="AO784" s="706"/>
      <c r="AP784" s="706"/>
      <c r="AQ784" s="706"/>
      <c r="AR784" s="706"/>
      <c r="AS784" s="706"/>
      <c r="AT784" s="706"/>
      <c r="AU784" s="706"/>
      <c r="AV784" s="706"/>
      <c r="AW784" s="706"/>
      <c r="AX784" s="708"/>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706"/>
      <c r="I797" s="706"/>
      <c r="J797" s="706"/>
      <c r="K797" s="706"/>
      <c r="L797" s="706"/>
      <c r="M797" s="706"/>
      <c r="N797" s="706"/>
      <c r="O797" s="706"/>
      <c r="P797" s="706"/>
      <c r="Q797" s="706"/>
      <c r="R797" s="706"/>
      <c r="S797" s="706"/>
      <c r="T797" s="706"/>
      <c r="U797" s="706"/>
      <c r="V797" s="706"/>
      <c r="W797" s="706"/>
      <c r="X797" s="706"/>
      <c r="Y797" s="706"/>
      <c r="Z797" s="706"/>
      <c r="AA797" s="706"/>
      <c r="AB797" s="707"/>
      <c r="AC797" s="476" t="s">
        <v>316</v>
      </c>
      <c r="AD797" s="706"/>
      <c r="AE797" s="706"/>
      <c r="AF797" s="706"/>
      <c r="AG797" s="706"/>
      <c r="AH797" s="706"/>
      <c r="AI797" s="706"/>
      <c r="AJ797" s="706"/>
      <c r="AK797" s="706"/>
      <c r="AL797" s="706"/>
      <c r="AM797" s="706"/>
      <c r="AN797" s="706"/>
      <c r="AO797" s="706"/>
      <c r="AP797" s="706"/>
      <c r="AQ797" s="706"/>
      <c r="AR797" s="706"/>
      <c r="AS797" s="706"/>
      <c r="AT797" s="706"/>
      <c r="AU797" s="706"/>
      <c r="AV797" s="706"/>
      <c r="AW797" s="706"/>
      <c r="AX797" s="708"/>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customHeight="1" x14ac:dyDescent="0.15">
      <c r="A816" s="237">
        <v>1</v>
      </c>
      <c r="B816" s="237">
        <v>1</v>
      </c>
      <c r="C816" s="238" t="s">
        <v>575</v>
      </c>
      <c r="D816" s="217"/>
      <c r="E816" s="217"/>
      <c r="F816" s="217"/>
      <c r="G816" s="217"/>
      <c r="H816" s="217"/>
      <c r="I816" s="217"/>
      <c r="J816" s="218">
        <v>2020005010230</v>
      </c>
      <c r="K816" s="219"/>
      <c r="L816" s="219"/>
      <c r="M816" s="219"/>
      <c r="N816" s="219"/>
      <c r="O816" s="219"/>
      <c r="P816" s="864" t="s">
        <v>576</v>
      </c>
      <c r="Q816" s="220"/>
      <c r="R816" s="220"/>
      <c r="S816" s="220"/>
      <c r="T816" s="220"/>
      <c r="U816" s="220"/>
      <c r="V816" s="220"/>
      <c r="W816" s="220"/>
      <c r="X816" s="220"/>
      <c r="Y816" s="221">
        <v>20</v>
      </c>
      <c r="Z816" s="222"/>
      <c r="AA816" s="222"/>
      <c r="AB816" s="223"/>
      <c r="AC816" s="224" t="s">
        <v>422</v>
      </c>
      <c r="AD816" s="224"/>
      <c r="AE816" s="224"/>
      <c r="AF816" s="224"/>
      <c r="AG816" s="224"/>
      <c r="AH816" s="225">
        <v>1</v>
      </c>
      <c r="AI816" s="226"/>
      <c r="AJ816" s="226"/>
      <c r="AK816" s="226"/>
      <c r="AL816" s="227">
        <v>99.6</v>
      </c>
      <c r="AM816" s="228"/>
      <c r="AN816" s="228"/>
      <c r="AO816" s="229"/>
      <c r="AP816" s="230" t="s">
        <v>597</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10" max="16383" man="1"/>
    <brk id="698" max="16383" man="1"/>
    <brk id="715"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28575</xdr:rowOff>
                  </from>
                  <to>
                    <xdr:col>48</xdr:col>
                    <xdr:colOff>76200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4" sqref="F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699"/>
      <c r="AA2" s="700"/>
      <c r="AB2" s="876" t="s">
        <v>12</v>
      </c>
      <c r="AC2" s="877"/>
      <c r="AD2" s="878"/>
      <c r="AE2" s="612" t="s">
        <v>372</v>
      </c>
      <c r="AF2" s="612"/>
      <c r="AG2" s="612"/>
      <c r="AH2" s="612"/>
      <c r="AI2" s="612" t="s">
        <v>373</v>
      </c>
      <c r="AJ2" s="612"/>
      <c r="AK2" s="612"/>
      <c r="AL2" s="612"/>
      <c r="AM2" s="612" t="s">
        <v>374</v>
      </c>
      <c r="AN2" s="612"/>
      <c r="AO2" s="612"/>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699"/>
      <c r="AA7" s="700"/>
      <c r="AB7" s="876" t="s">
        <v>12</v>
      </c>
      <c r="AC7" s="877"/>
      <c r="AD7" s="878"/>
      <c r="AE7" s="612" t="s">
        <v>372</v>
      </c>
      <c r="AF7" s="612"/>
      <c r="AG7" s="612"/>
      <c r="AH7" s="612"/>
      <c r="AI7" s="612" t="s">
        <v>373</v>
      </c>
      <c r="AJ7" s="612"/>
      <c r="AK7" s="612"/>
      <c r="AL7" s="612"/>
      <c r="AM7" s="612" t="s">
        <v>374</v>
      </c>
      <c r="AN7" s="612"/>
      <c r="AO7" s="612"/>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699"/>
      <c r="AA12" s="700"/>
      <c r="AB12" s="876" t="s">
        <v>12</v>
      </c>
      <c r="AC12" s="877"/>
      <c r="AD12" s="878"/>
      <c r="AE12" s="612" t="s">
        <v>372</v>
      </c>
      <c r="AF12" s="612"/>
      <c r="AG12" s="612"/>
      <c r="AH12" s="612"/>
      <c r="AI12" s="612" t="s">
        <v>373</v>
      </c>
      <c r="AJ12" s="612"/>
      <c r="AK12" s="612"/>
      <c r="AL12" s="612"/>
      <c r="AM12" s="612" t="s">
        <v>374</v>
      </c>
      <c r="AN12" s="612"/>
      <c r="AO12" s="612"/>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699"/>
      <c r="AA17" s="700"/>
      <c r="AB17" s="876" t="s">
        <v>12</v>
      </c>
      <c r="AC17" s="877"/>
      <c r="AD17" s="878"/>
      <c r="AE17" s="612" t="s">
        <v>372</v>
      </c>
      <c r="AF17" s="612"/>
      <c r="AG17" s="612"/>
      <c r="AH17" s="612"/>
      <c r="AI17" s="612" t="s">
        <v>373</v>
      </c>
      <c r="AJ17" s="612"/>
      <c r="AK17" s="612"/>
      <c r="AL17" s="612"/>
      <c r="AM17" s="612" t="s">
        <v>374</v>
      </c>
      <c r="AN17" s="612"/>
      <c r="AO17" s="612"/>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699"/>
      <c r="AA22" s="700"/>
      <c r="AB22" s="876" t="s">
        <v>12</v>
      </c>
      <c r="AC22" s="877"/>
      <c r="AD22" s="878"/>
      <c r="AE22" s="612" t="s">
        <v>372</v>
      </c>
      <c r="AF22" s="612"/>
      <c r="AG22" s="612"/>
      <c r="AH22" s="612"/>
      <c r="AI22" s="612" t="s">
        <v>373</v>
      </c>
      <c r="AJ22" s="612"/>
      <c r="AK22" s="612"/>
      <c r="AL22" s="612"/>
      <c r="AM22" s="612" t="s">
        <v>374</v>
      </c>
      <c r="AN22" s="612"/>
      <c r="AO22" s="612"/>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699"/>
      <c r="AA27" s="700"/>
      <c r="AB27" s="876" t="s">
        <v>12</v>
      </c>
      <c r="AC27" s="877"/>
      <c r="AD27" s="878"/>
      <c r="AE27" s="612" t="s">
        <v>372</v>
      </c>
      <c r="AF27" s="612"/>
      <c r="AG27" s="612"/>
      <c r="AH27" s="612"/>
      <c r="AI27" s="612" t="s">
        <v>373</v>
      </c>
      <c r="AJ27" s="612"/>
      <c r="AK27" s="612"/>
      <c r="AL27" s="612"/>
      <c r="AM27" s="612" t="s">
        <v>374</v>
      </c>
      <c r="AN27" s="612"/>
      <c r="AO27" s="612"/>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699"/>
      <c r="AA32" s="700"/>
      <c r="AB32" s="876" t="s">
        <v>12</v>
      </c>
      <c r="AC32" s="877"/>
      <c r="AD32" s="878"/>
      <c r="AE32" s="612" t="s">
        <v>372</v>
      </c>
      <c r="AF32" s="612"/>
      <c r="AG32" s="612"/>
      <c r="AH32" s="612"/>
      <c r="AI32" s="612" t="s">
        <v>373</v>
      </c>
      <c r="AJ32" s="612"/>
      <c r="AK32" s="612"/>
      <c r="AL32" s="612"/>
      <c r="AM32" s="612" t="s">
        <v>374</v>
      </c>
      <c r="AN32" s="612"/>
      <c r="AO32" s="612"/>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699"/>
      <c r="AA37" s="700"/>
      <c r="AB37" s="876" t="s">
        <v>12</v>
      </c>
      <c r="AC37" s="877"/>
      <c r="AD37" s="878"/>
      <c r="AE37" s="612" t="s">
        <v>372</v>
      </c>
      <c r="AF37" s="612"/>
      <c r="AG37" s="612"/>
      <c r="AH37" s="612"/>
      <c r="AI37" s="612" t="s">
        <v>373</v>
      </c>
      <c r="AJ37" s="612"/>
      <c r="AK37" s="612"/>
      <c r="AL37" s="612"/>
      <c r="AM37" s="612" t="s">
        <v>374</v>
      </c>
      <c r="AN37" s="612"/>
      <c r="AO37" s="612"/>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699"/>
      <c r="AA42" s="700"/>
      <c r="AB42" s="876" t="s">
        <v>12</v>
      </c>
      <c r="AC42" s="877"/>
      <c r="AD42" s="878"/>
      <c r="AE42" s="612" t="s">
        <v>372</v>
      </c>
      <c r="AF42" s="612"/>
      <c r="AG42" s="612"/>
      <c r="AH42" s="612"/>
      <c r="AI42" s="612" t="s">
        <v>373</v>
      </c>
      <c r="AJ42" s="612"/>
      <c r="AK42" s="612"/>
      <c r="AL42" s="612"/>
      <c r="AM42" s="612" t="s">
        <v>374</v>
      </c>
      <c r="AN42" s="612"/>
      <c r="AO42" s="612"/>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699"/>
      <c r="AA47" s="700"/>
      <c r="AB47" s="876" t="s">
        <v>12</v>
      </c>
      <c r="AC47" s="877"/>
      <c r="AD47" s="878"/>
      <c r="AE47" s="612" t="s">
        <v>372</v>
      </c>
      <c r="AF47" s="612"/>
      <c r="AG47" s="612"/>
      <c r="AH47" s="612"/>
      <c r="AI47" s="612" t="s">
        <v>373</v>
      </c>
      <c r="AJ47" s="612"/>
      <c r="AK47" s="612"/>
      <c r="AL47" s="612"/>
      <c r="AM47" s="612" t="s">
        <v>374</v>
      </c>
      <c r="AN47" s="612"/>
      <c r="AO47" s="612"/>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2" sqref="L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6" t="s">
        <v>501</v>
      </c>
      <c r="H2" s="706"/>
      <c r="I2" s="706"/>
      <c r="J2" s="706"/>
      <c r="K2" s="706"/>
      <c r="L2" s="706"/>
      <c r="M2" s="706"/>
      <c r="N2" s="706"/>
      <c r="O2" s="706"/>
      <c r="P2" s="706"/>
      <c r="Q2" s="706"/>
      <c r="R2" s="706"/>
      <c r="S2" s="706"/>
      <c r="T2" s="706"/>
      <c r="U2" s="706"/>
      <c r="V2" s="706"/>
      <c r="W2" s="706"/>
      <c r="X2" s="706"/>
      <c r="Y2" s="706"/>
      <c r="Z2" s="706"/>
      <c r="AA2" s="706"/>
      <c r="AB2" s="707"/>
      <c r="AC2" s="476" t="s">
        <v>432</v>
      </c>
      <c r="AD2" s="477"/>
      <c r="AE2" s="477"/>
      <c r="AF2" s="477"/>
      <c r="AG2" s="477"/>
      <c r="AH2" s="477"/>
      <c r="AI2" s="477"/>
      <c r="AJ2" s="477"/>
      <c r="AK2" s="477"/>
      <c r="AL2" s="477"/>
      <c r="AM2" s="477"/>
      <c r="AN2" s="477"/>
      <c r="AO2" s="477"/>
      <c r="AP2" s="477"/>
      <c r="AQ2" s="477"/>
      <c r="AR2" s="477"/>
      <c r="AS2" s="477"/>
      <c r="AT2" s="477"/>
      <c r="AU2" s="477"/>
      <c r="AV2" s="477"/>
      <c r="AW2" s="477"/>
      <c r="AX2" s="666"/>
    </row>
    <row r="3" spans="1:50" ht="24.75" customHeight="1" x14ac:dyDescent="0.15">
      <c r="A3" s="917"/>
      <c r="B3" s="918"/>
      <c r="C3" s="918"/>
      <c r="D3" s="918"/>
      <c r="E3" s="918"/>
      <c r="F3" s="919"/>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7"/>
      <c r="B4" s="918"/>
      <c r="C4" s="918"/>
      <c r="D4" s="918"/>
      <c r="E4" s="918"/>
      <c r="F4" s="919"/>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7"/>
      <c r="B15" s="918"/>
      <c r="C15" s="918"/>
      <c r="D15" s="918"/>
      <c r="E15" s="918"/>
      <c r="F15" s="919"/>
      <c r="G15" s="476" t="s">
        <v>433</v>
      </c>
      <c r="H15" s="706"/>
      <c r="I15" s="706"/>
      <c r="J15" s="706"/>
      <c r="K15" s="706"/>
      <c r="L15" s="706"/>
      <c r="M15" s="706"/>
      <c r="N15" s="706"/>
      <c r="O15" s="706"/>
      <c r="P15" s="706"/>
      <c r="Q15" s="706"/>
      <c r="R15" s="706"/>
      <c r="S15" s="706"/>
      <c r="T15" s="706"/>
      <c r="U15" s="706"/>
      <c r="V15" s="706"/>
      <c r="W15" s="706"/>
      <c r="X15" s="706"/>
      <c r="Y15" s="706"/>
      <c r="Z15" s="706"/>
      <c r="AA15" s="706"/>
      <c r="AB15" s="707"/>
      <c r="AC15" s="476" t="s">
        <v>434</v>
      </c>
      <c r="AD15" s="706"/>
      <c r="AE15" s="706"/>
      <c r="AF15" s="706"/>
      <c r="AG15" s="706"/>
      <c r="AH15" s="706"/>
      <c r="AI15" s="706"/>
      <c r="AJ15" s="706"/>
      <c r="AK15" s="706"/>
      <c r="AL15" s="706"/>
      <c r="AM15" s="706"/>
      <c r="AN15" s="706"/>
      <c r="AO15" s="706"/>
      <c r="AP15" s="706"/>
      <c r="AQ15" s="706"/>
      <c r="AR15" s="706"/>
      <c r="AS15" s="706"/>
      <c r="AT15" s="706"/>
      <c r="AU15" s="706"/>
      <c r="AV15" s="706"/>
      <c r="AW15" s="706"/>
      <c r="AX15" s="708"/>
    </row>
    <row r="16" spans="1:50" ht="25.5" customHeight="1" x14ac:dyDescent="0.15">
      <c r="A16" s="917"/>
      <c r="B16" s="918"/>
      <c r="C16" s="918"/>
      <c r="D16" s="918"/>
      <c r="E16" s="918"/>
      <c r="F16" s="919"/>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7"/>
      <c r="B17" s="918"/>
      <c r="C17" s="918"/>
      <c r="D17" s="918"/>
      <c r="E17" s="918"/>
      <c r="F17" s="919"/>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7"/>
      <c r="B28" s="918"/>
      <c r="C28" s="918"/>
      <c r="D28" s="918"/>
      <c r="E28" s="918"/>
      <c r="F28" s="919"/>
      <c r="G28" s="476" t="s">
        <v>431</v>
      </c>
      <c r="H28" s="706"/>
      <c r="I28" s="706"/>
      <c r="J28" s="706"/>
      <c r="K28" s="706"/>
      <c r="L28" s="706"/>
      <c r="M28" s="706"/>
      <c r="N28" s="706"/>
      <c r="O28" s="706"/>
      <c r="P28" s="706"/>
      <c r="Q28" s="706"/>
      <c r="R28" s="706"/>
      <c r="S28" s="706"/>
      <c r="T28" s="706"/>
      <c r="U28" s="706"/>
      <c r="V28" s="706"/>
      <c r="W28" s="706"/>
      <c r="X28" s="706"/>
      <c r="Y28" s="706"/>
      <c r="Z28" s="706"/>
      <c r="AA28" s="706"/>
      <c r="AB28" s="707"/>
      <c r="AC28" s="476" t="s">
        <v>435</v>
      </c>
      <c r="AD28" s="706"/>
      <c r="AE28" s="706"/>
      <c r="AF28" s="706"/>
      <c r="AG28" s="706"/>
      <c r="AH28" s="706"/>
      <c r="AI28" s="706"/>
      <c r="AJ28" s="706"/>
      <c r="AK28" s="706"/>
      <c r="AL28" s="706"/>
      <c r="AM28" s="706"/>
      <c r="AN28" s="706"/>
      <c r="AO28" s="706"/>
      <c r="AP28" s="706"/>
      <c r="AQ28" s="706"/>
      <c r="AR28" s="706"/>
      <c r="AS28" s="706"/>
      <c r="AT28" s="706"/>
      <c r="AU28" s="706"/>
      <c r="AV28" s="706"/>
      <c r="AW28" s="706"/>
      <c r="AX28" s="708"/>
    </row>
    <row r="29" spans="1:50" ht="24.75" customHeight="1" x14ac:dyDescent="0.15">
      <c r="A29" s="917"/>
      <c r="B29" s="918"/>
      <c r="C29" s="918"/>
      <c r="D29" s="918"/>
      <c r="E29" s="918"/>
      <c r="F29" s="919"/>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7"/>
      <c r="B30" s="918"/>
      <c r="C30" s="918"/>
      <c r="D30" s="918"/>
      <c r="E30" s="918"/>
      <c r="F30" s="919"/>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7"/>
      <c r="B41" s="918"/>
      <c r="C41" s="918"/>
      <c r="D41" s="918"/>
      <c r="E41" s="918"/>
      <c r="F41" s="919"/>
      <c r="G41" s="476" t="s">
        <v>486</v>
      </c>
      <c r="H41" s="706"/>
      <c r="I41" s="706"/>
      <c r="J41" s="706"/>
      <c r="K41" s="706"/>
      <c r="L41" s="706"/>
      <c r="M41" s="706"/>
      <c r="N41" s="706"/>
      <c r="O41" s="706"/>
      <c r="P41" s="706"/>
      <c r="Q41" s="706"/>
      <c r="R41" s="706"/>
      <c r="S41" s="706"/>
      <c r="T41" s="706"/>
      <c r="U41" s="706"/>
      <c r="V41" s="706"/>
      <c r="W41" s="706"/>
      <c r="X41" s="706"/>
      <c r="Y41" s="706"/>
      <c r="Z41" s="706"/>
      <c r="AA41" s="706"/>
      <c r="AB41" s="707"/>
      <c r="AC41" s="476" t="s">
        <v>317</v>
      </c>
      <c r="AD41" s="706"/>
      <c r="AE41" s="706"/>
      <c r="AF41" s="706"/>
      <c r="AG41" s="706"/>
      <c r="AH41" s="706"/>
      <c r="AI41" s="706"/>
      <c r="AJ41" s="706"/>
      <c r="AK41" s="706"/>
      <c r="AL41" s="706"/>
      <c r="AM41" s="706"/>
      <c r="AN41" s="706"/>
      <c r="AO41" s="706"/>
      <c r="AP41" s="706"/>
      <c r="AQ41" s="706"/>
      <c r="AR41" s="706"/>
      <c r="AS41" s="706"/>
      <c r="AT41" s="706"/>
      <c r="AU41" s="706"/>
      <c r="AV41" s="706"/>
      <c r="AW41" s="706"/>
      <c r="AX41" s="708"/>
    </row>
    <row r="42" spans="1:50" ht="24.75" customHeight="1" x14ac:dyDescent="0.15">
      <c r="A42" s="917"/>
      <c r="B42" s="918"/>
      <c r="C42" s="918"/>
      <c r="D42" s="918"/>
      <c r="E42" s="918"/>
      <c r="F42" s="919"/>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7"/>
      <c r="B43" s="918"/>
      <c r="C43" s="918"/>
      <c r="D43" s="918"/>
      <c r="E43" s="918"/>
      <c r="F43" s="919"/>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6" t="s">
        <v>318</v>
      </c>
      <c r="H55" s="706"/>
      <c r="I55" s="706"/>
      <c r="J55" s="706"/>
      <c r="K55" s="706"/>
      <c r="L55" s="706"/>
      <c r="M55" s="706"/>
      <c r="N55" s="706"/>
      <c r="O55" s="706"/>
      <c r="P55" s="706"/>
      <c r="Q55" s="706"/>
      <c r="R55" s="706"/>
      <c r="S55" s="706"/>
      <c r="T55" s="706"/>
      <c r="U55" s="706"/>
      <c r="V55" s="706"/>
      <c r="W55" s="706"/>
      <c r="X55" s="706"/>
      <c r="Y55" s="706"/>
      <c r="Z55" s="706"/>
      <c r="AA55" s="706"/>
      <c r="AB55" s="707"/>
      <c r="AC55" s="476" t="s">
        <v>436</v>
      </c>
      <c r="AD55" s="706"/>
      <c r="AE55" s="706"/>
      <c r="AF55" s="706"/>
      <c r="AG55" s="706"/>
      <c r="AH55" s="706"/>
      <c r="AI55" s="706"/>
      <c r="AJ55" s="706"/>
      <c r="AK55" s="706"/>
      <c r="AL55" s="706"/>
      <c r="AM55" s="706"/>
      <c r="AN55" s="706"/>
      <c r="AO55" s="706"/>
      <c r="AP55" s="706"/>
      <c r="AQ55" s="706"/>
      <c r="AR55" s="706"/>
      <c r="AS55" s="706"/>
      <c r="AT55" s="706"/>
      <c r="AU55" s="706"/>
      <c r="AV55" s="706"/>
      <c r="AW55" s="706"/>
      <c r="AX55" s="708"/>
    </row>
    <row r="56" spans="1:50" ht="24.75" customHeight="1" x14ac:dyDescent="0.15">
      <c r="A56" s="917"/>
      <c r="B56" s="918"/>
      <c r="C56" s="918"/>
      <c r="D56" s="918"/>
      <c r="E56" s="918"/>
      <c r="F56" s="919"/>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7"/>
      <c r="B57" s="918"/>
      <c r="C57" s="918"/>
      <c r="D57" s="918"/>
      <c r="E57" s="918"/>
      <c r="F57" s="919"/>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7"/>
      <c r="B68" s="918"/>
      <c r="C68" s="918"/>
      <c r="D68" s="918"/>
      <c r="E68" s="918"/>
      <c r="F68" s="919"/>
      <c r="G68" s="476" t="s">
        <v>437</v>
      </c>
      <c r="H68" s="706"/>
      <c r="I68" s="706"/>
      <c r="J68" s="706"/>
      <c r="K68" s="706"/>
      <c r="L68" s="706"/>
      <c r="M68" s="706"/>
      <c r="N68" s="706"/>
      <c r="O68" s="706"/>
      <c r="P68" s="706"/>
      <c r="Q68" s="706"/>
      <c r="R68" s="706"/>
      <c r="S68" s="706"/>
      <c r="T68" s="706"/>
      <c r="U68" s="706"/>
      <c r="V68" s="706"/>
      <c r="W68" s="706"/>
      <c r="X68" s="706"/>
      <c r="Y68" s="706"/>
      <c r="Z68" s="706"/>
      <c r="AA68" s="706"/>
      <c r="AB68" s="707"/>
      <c r="AC68" s="476" t="s">
        <v>438</v>
      </c>
      <c r="AD68" s="706"/>
      <c r="AE68" s="706"/>
      <c r="AF68" s="706"/>
      <c r="AG68" s="706"/>
      <c r="AH68" s="706"/>
      <c r="AI68" s="706"/>
      <c r="AJ68" s="706"/>
      <c r="AK68" s="706"/>
      <c r="AL68" s="706"/>
      <c r="AM68" s="706"/>
      <c r="AN68" s="706"/>
      <c r="AO68" s="706"/>
      <c r="AP68" s="706"/>
      <c r="AQ68" s="706"/>
      <c r="AR68" s="706"/>
      <c r="AS68" s="706"/>
      <c r="AT68" s="706"/>
      <c r="AU68" s="706"/>
      <c r="AV68" s="706"/>
      <c r="AW68" s="706"/>
      <c r="AX68" s="708"/>
    </row>
    <row r="69" spans="1:50" ht="25.5" customHeight="1" x14ac:dyDescent="0.15">
      <c r="A69" s="917"/>
      <c r="B69" s="918"/>
      <c r="C69" s="918"/>
      <c r="D69" s="918"/>
      <c r="E69" s="918"/>
      <c r="F69" s="919"/>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7"/>
      <c r="B70" s="918"/>
      <c r="C70" s="918"/>
      <c r="D70" s="918"/>
      <c r="E70" s="918"/>
      <c r="F70" s="919"/>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7"/>
      <c r="B81" s="918"/>
      <c r="C81" s="918"/>
      <c r="D81" s="918"/>
      <c r="E81" s="918"/>
      <c r="F81" s="919"/>
      <c r="G81" s="476" t="s">
        <v>439</v>
      </c>
      <c r="H81" s="706"/>
      <c r="I81" s="706"/>
      <c r="J81" s="706"/>
      <c r="K81" s="706"/>
      <c r="L81" s="706"/>
      <c r="M81" s="706"/>
      <c r="N81" s="706"/>
      <c r="O81" s="706"/>
      <c r="P81" s="706"/>
      <c r="Q81" s="706"/>
      <c r="R81" s="706"/>
      <c r="S81" s="706"/>
      <c r="T81" s="706"/>
      <c r="U81" s="706"/>
      <c r="V81" s="706"/>
      <c r="W81" s="706"/>
      <c r="X81" s="706"/>
      <c r="Y81" s="706"/>
      <c r="Z81" s="706"/>
      <c r="AA81" s="706"/>
      <c r="AB81" s="707"/>
      <c r="AC81" s="476" t="s">
        <v>440</v>
      </c>
      <c r="AD81" s="706"/>
      <c r="AE81" s="706"/>
      <c r="AF81" s="706"/>
      <c r="AG81" s="706"/>
      <c r="AH81" s="706"/>
      <c r="AI81" s="706"/>
      <c r="AJ81" s="706"/>
      <c r="AK81" s="706"/>
      <c r="AL81" s="706"/>
      <c r="AM81" s="706"/>
      <c r="AN81" s="706"/>
      <c r="AO81" s="706"/>
      <c r="AP81" s="706"/>
      <c r="AQ81" s="706"/>
      <c r="AR81" s="706"/>
      <c r="AS81" s="706"/>
      <c r="AT81" s="706"/>
      <c r="AU81" s="706"/>
      <c r="AV81" s="706"/>
      <c r="AW81" s="706"/>
      <c r="AX81" s="708"/>
    </row>
    <row r="82" spans="1:50" ht="24.75" customHeight="1" x14ac:dyDescent="0.15">
      <c r="A82" s="917"/>
      <c r="B82" s="918"/>
      <c r="C82" s="918"/>
      <c r="D82" s="918"/>
      <c r="E82" s="918"/>
      <c r="F82" s="919"/>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7"/>
      <c r="B83" s="918"/>
      <c r="C83" s="918"/>
      <c r="D83" s="918"/>
      <c r="E83" s="918"/>
      <c r="F83" s="919"/>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7"/>
      <c r="B94" s="918"/>
      <c r="C94" s="918"/>
      <c r="D94" s="918"/>
      <c r="E94" s="918"/>
      <c r="F94" s="919"/>
      <c r="G94" s="476" t="s">
        <v>441</v>
      </c>
      <c r="H94" s="706"/>
      <c r="I94" s="706"/>
      <c r="J94" s="706"/>
      <c r="K94" s="706"/>
      <c r="L94" s="706"/>
      <c r="M94" s="706"/>
      <c r="N94" s="706"/>
      <c r="O94" s="706"/>
      <c r="P94" s="706"/>
      <c r="Q94" s="706"/>
      <c r="R94" s="706"/>
      <c r="S94" s="706"/>
      <c r="T94" s="706"/>
      <c r="U94" s="706"/>
      <c r="V94" s="706"/>
      <c r="W94" s="706"/>
      <c r="X94" s="706"/>
      <c r="Y94" s="706"/>
      <c r="Z94" s="706"/>
      <c r="AA94" s="706"/>
      <c r="AB94" s="707"/>
      <c r="AC94" s="476" t="s">
        <v>319</v>
      </c>
      <c r="AD94" s="706"/>
      <c r="AE94" s="706"/>
      <c r="AF94" s="706"/>
      <c r="AG94" s="706"/>
      <c r="AH94" s="706"/>
      <c r="AI94" s="706"/>
      <c r="AJ94" s="706"/>
      <c r="AK94" s="706"/>
      <c r="AL94" s="706"/>
      <c r="AM94" s="706"/>
      <c r="AN94" s="706"/>
      <c r="AO94" s="706"/>
      <c r="AP94" s="706"/>
      <c r="AQ94" s="706"/>
      <c r="AR94" s="706"/>
      <c r="AS94" s="706"/>
      <c r="AT94" s="706"/>
      <c r="AU94" s="706"/>
      <c r="AV94" s="706"/>
      <c r="AW94" s="706"/>
      <c r="AX94" s="708"/>
    </row>
    <row r="95" spans="1:50" ht="24.75" customHeight="1" x14ac:dyDescent="0.15">
      <c r="A95" s="917"/>
      <c r="B95" s="918"/>
      <c r="C95" s="918"/>
      <c r="D95" s="918"/>
      <c r="E95" s="918"/>
      <c r="F95" s="919"/>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7"/>
      <c r="B96" s="918"/>
      <c r="C96" s="918"/>
      <c r="D96" s="918"/>
      <c r="E96" s="918"/>
      <c r="F96" s="919"/>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6" t="s">
        <v>320</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476" t="s">
        <v>442</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08"/>
    </row>
    <row r="109" spans="1:50" ht="24.75" customHeight="1" x14ac:dyDescent="0.15">
      <c r="A109" s="917"/>
      <c r="B109" s="918"/>
      <c r="C109" s="918"/>
      <c r="D109" s="918"/>
      <c r="E109" s="918"/>
      <c r="F109" s="919"/>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7"/>
      <c r="B110" s="918"/>
      <c r="C110" s="918"/>
      <c r="D110" s="918"/>
      <c r="E110" s="918"/>
      <c r="F110" s="919"/>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7"/>
      <c r="B121" s="918"/>
      <c r="C121" s="918"/>
      <c r="D121" s="918"/>
      <c r="E121" s="918"/>
      <c r="F121" s="919"/>
      <c r="G121" s="476" t="s">
        <v>443</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476" t="s">
        <v>444</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8"/>
    </row>
    <row r="122" spans="1:50" ht="25.5" customHeight="1" x14ac:dyDescent="0.15">
      <c r="A122" s="917"/>
      <c r="B122" s="918"/>
      <c r="C122" s="918"/>
      <c r="D122" s="918"/>
      <c r="E122" s="918"/>
      <c r="F122" s="919"/>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7"/>
      <c r="B123" s="918"/>
      <c r="C123" s="918"/>
      <c r="D123" s="918"/>
      <c r="E123" s="918"/>
      <c r="F123" s="919"/>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7"/>
      <c r="B134" s="918"/>
      <c r="C134" s="918"/>
      <c r="D134" s="918"/>
      <c r="E134" s="918"/>
      <c r="F134" s="919"/>
      <c r="G134" s="476" t="s">
        <v>445</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476" t="s">
        <v>446</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8"/>
    </row>
    <row r="135" spans="1:50" ht="24.75" customHeight="1" x14ac:dyDescent="0.15">
      <c r="A135" s="917"/>
      <c r="B135" s="918"/>
      <c r="C135" s="918"/>
      <c r="D135" s="918"/>
      <c r="E135" s="918"/>
      <c r="F135" s="919"/>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7"/>
      <c r="B136" s="918"/>
      <c r="C136" s="918"/>
      <c r="D136" s="918"/>
      <c r="E136" s="918"/>
      <c r="F136" s="919"/>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7"/>
      <c r="B147" s="918"/>
      <c r="C147" s="918"/>
      <c r="D147" s="918"/>
      <c r="E147" s="918"/>
      <c r="F147" s="919"/>
      <c r="G147" s="476" t="s">
        <v>447</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476" t="s">
        <v>321</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8"/>
    </row>
    <row r="148" spans="1:50" ht="24.75" customHeight="1" x14ac:dyDescent="0.15">
      <c r="A148" s="917"/>
      <c r="B148" s="918"/>
      <c r="C148" s="918"/>
      <c r="D148" s="918"/>
      <c r="E148" s="918"/>
      <c r="F148" s="919"/>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7"/>
      <c r="B149" s="918"/>
      <c r="C149" s="918"/>
      <c r="D149" s="918"/>
      <c r="E149" s="918"/>
      <c r="F149" s="919"/>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6" t="s">
        <v>322</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476" t="s">
        <v>448</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8"/>
    </row>
    <row r="162" spans="1:50" ht="24.75" customHeight="1" x14ac:dyDescent="0.15">
      <c r="A162" s="917"/>
      <c r="B162" s="918"/>
      <c r="C162" s="918"/>
      <c r="D162" s="918"/>
      <c r="E162" s="918"/>
      <c r="F162" s="919"/>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7"/>
      <c r="B163" s="918"/>
      <c r="C163" s="918"/>
      <c r="D163" s="918"/>
      <c r="E163" s="918"/>
      <c r="F163" s="919"/>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7"/>
      <c r="B174" s="918"/>
      <c r="C174" s="918"/>
      <c r="D174" s="918"/>
      <c r="E174" s="918"/>
      <c r="F174" s="919"/>
      <c r="G174" s="476" t="s">
        <v>449</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476" t="s">
        <v>450</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08"/>
    </row>
    <row r="175" spans="1:50" ht="25.5" customHeight="1" x14ac:dyDescent="0.15">
      <c r="A175" s="917"/>
      <c r="B175" s="918"/>
      <c r="C175" s="918"/>
      <c r="D175" s="918"/>
      <c r="E175" s="918"/>
      <c r="F175" s="919"/>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7"/>
      <c r="B176" s="918"/>
      <c r="C176" s="918"/>
      <c r="D176" s="918"/>
      <c r="E176" s="918"/>
      <c r="F176" s="919"/>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7"/>
      <c r="B187" s="918"/>
      <c r="C187" s="918"/>
      <c r="D187" s="918"/>
      <c r="E187" s="918"/>
      <c r="F187" s="919"/>
      <c r="G187" s="476" t="s">
        <v>452</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476" t="s">
        <v>451</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08"/>
    </row>
    <row r="188" spans="1:50" ht="24.75" customHeight="1" x14ac:dyDescent="0.15">
      <c r="A188" s="917"/>
      <c r="B188" s="918"/>
      <c r="C188" s="918"/>
      <c r="D188" s="918"/>
      <c r="E188" s="918"/>
      <c r="F188" s="919"/>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7"/>
      <c r="B189" s="918"/>
      <c r="C189" s="918"/>
      <c r="D189" s="918"/>
      <c r="E189" s="918"/>
      <c r="F189" s="919"/>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7"/>
      <c r="B200" s="918"/>
      <c r="C200" s="918"/>
      <c r="D200" s="918"/>
      <c r="E200" s="918"/>
      <c r="F200" s="919"/>
      <c r="G200" s="476" t="s">
        <v>453</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476" t="s">
        <v>323</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08"/>
    </row>
    <row r="201" spans="1:50" ht="24.75" customHeight="1" x14ac:dyDescent="0.15">
      <c r="A201" s="917"/>
      <c r="B201" s="918"/>
      <c r="C201" s="918"/>
      <c r="D201" s="918"/>
      <c r="E201" s="918"/>
      <c r="F201" s="919"/>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7"/>
      <c r="B202" s="918"/>
      <c r="C202" s="918"/>
      <c r="D202" s="918"/>
      <c r="E202" s="918"/>
      <c r="F202" s="919"/>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6" t="s">
        <v>324</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476" t="s">
        <v>454</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8"/>
    </row>
    <row r="215" spans="1:50" ht="24.75" customHeight="1" x14ac:dyDescent="0.15">
      <c r="A215" s="917"/>
      <c r="B215" s="918"/>
      <c r="C215" s="918"/>
      <c r="D215" s="918"/>
      <c r="E215" s="918"/>
      <c r="F215" s="919"/>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7"/>
      <c r="B216" s="918"/>
      <c r="C216" s="918"/>
      <c r="D216" s="918"/>
      <c r="E216" s="918"/>
      <c r="F216" s="919"/>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7"/>
      <c r="B227" s="918"/>
      <c r="C227" s="918"/>
      <c r="D227" s="918"/>
      <c r="E227" s="918"/>
      <c r="F227" s="919"/>
      <c r="G227" s="476" t="s">
        <v>455</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476" t="s">
        <v>456</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08"/>
    </row>
    <row r="228" spans="1:50" ht="25.5" customHeight="1" x14ac:dyDescent="0.15">
      <c r="A228" s="917"/>
      <c r="B228" s="918"/>
      <c r="C228" s="918"/>
      <c r="D228" s="918"/>
      <c r="E228" s="918"/>
      <c r="F228" s="919"/>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7"/>
      <c r="B229" s="918"/>
      <c r="C229" s="918"/>
      <c r="D229" s="918"/>
      <c r="E229" s="918"/>
      <c r="F229" s="919"/>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7"/>
      <c r="B240" s="918"/>
      <c r="C240" s="918"/>
      <c r="D240" s="918"/>
      <c r="E240" s="918"/>
      <c r="F240" s="919"/>
      <c r="G240" s="476" t="s">
        <v>457</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476" t="s">
        <v>458</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08"/>
    </row>
    <row r="241" spans="1:50" ht="24.75" customHeight="1" x14ac:dyDescent="0.15">
      <c r="A241" s="917"/>
      <c r="B241" s="918"/>
      <c r="C241" s="918"/>
      <c r="D241" s="918"/>
      <c r="E241" s="918"/>
      <c r="F241" s="919"/>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7"/>
      <c r="B242" s="918"/>
      <c r="C242" s="918"/>
      <c r="D242" s="918"/>
      <c r="E242" s="918"/>
      <c r="F242" s="919"/>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7"/>
      <c r="B253" s="918"/>
      <c r="C253" s="918"/>
      <c r="D253" s="918"/>
      <c r="E253" s="918"/>
      <c r="F253" s="919"/>
      <c r="G253" s="476" t="s">
        <v>459</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476" t="s">
        <v>325</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08"/>
    </row>
    <row r="254" spans="1:50" ht="24.75" customHeight="1" x14ac:dyDescent="0.15">
      <c r="A254" s="917"/>
      <c r="B254" s="918"/>
      <c r="C254" s="918"/>
      <c r="D254" s="918"/>
      <c r="E254" s="918"/>
      <c r="F254" s="919"/>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7"/>
      <c r="B255" s="918"/>
      <c r="C255" s="918"/>
      <c r="D255" s="918"/>
      <c r="E255" s="918"/>
      <c r="F255" s="919"/>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2016-08-27T03:19:01Z</cp:lastPrinted>
  <dcterms:created xsi:type="dcterms:W3CDTF">2012-03-13T00:50:25Z</dcterms:created>
  <dcterms:modified xsi:type="dcterms:W3CDTF">2016-09-06T14:05:35Z</dcterms:modified>
</cp:coreProperties>
</file>