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0" yWindow="30" windowWidth="13560" windowHeight="810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L882" i="3" l="1"/>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<sst xmlns="http://schemas.openxmlformats.org/spreadsheetml/2006/main" count="2891" uniqueCount="646">
  <si>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</si>
  <si>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</si>
  <si>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</si>
  <si>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</si>
  <si>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</si>
  <si>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</si>
  <si>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</si>
  <si>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</si>
  <si>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</si>
  <si>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</si>
  <si>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</si>
  <si>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</si>
  <si>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</si>
  <si>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</si>
  <si>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</si>
  <si>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</si>
  <si>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</si>
  <si>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</si>
  <si>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</si>
  <si>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</si>
  <si>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</si>
  <si>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</si>
  <si>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</si>
  <si>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</si>
  <si>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</si>
  <si>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</si>
  <si>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</si>
  <si>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</si>
  <si>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</si>
  <si>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</si>
  <si>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</si>
  <si>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</si>
  <si>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</si>
  <si>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</si>
  <si>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</si>
  <si>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</si>
  <si>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</si>
  <si>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</si>
  <si>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</si>
  <si>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</si>
  <si>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</si>
  <si>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</si>
  <si>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</si>
  <si>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</si>
  <si>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</si>
  <si>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</si>
  <si>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</si>
  <si>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</si>
  <si>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</si>
  <si>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</si>
  <si>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</si>
  <si>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</si>
  <si>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</si>
  <si>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</si>
  <si>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</si>
  <si>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</si>
  <si>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</si>
  <si>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</si>
  <si>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</si>
  <si>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</si>
  <si>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</si>
  <si>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</si>
  <si>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</si>
  <si>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</si>
  <si>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</si>
  <si>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</si>
  <si>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</si>
  <si>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</si>
  <si>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</si>
  <si>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</si>
  <si>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</si>
  <si>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</si>
  <si>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</si>
  <si>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</si>
  <si>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</si>
  <si>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</si>
  <si>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</si>
  <si>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</si>
  <si>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</si>
  <si>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</si>
  <si>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</si>
  <si>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</si>
  <si>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</si>
  <si>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</si>
  <si>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</si>
  <si>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</si>
  <si>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</si>
  <si>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</si>
  <si>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</si>
  <si>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</si>
  <si>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</si>
  <si>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</si>
  <si>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</si>
  <si>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</si>
  <si>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</si>
  <si>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</si>
  <si>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</si>
  <si>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</si>
  <si>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</si>
  <si>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</si>
  <si>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</si>
  <si>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</si>
  <si>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</si>
  <si>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</si>
  <si>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</si>
  <si>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</si>
  <si>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</si>
  <si>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</si>
  <si>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</si>
  <si>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</si>
  <si>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</si>
  <si>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</si>
  <si>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</si>
  <si>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</si>
  <si>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</si>
  <si>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</si>
  <si>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</si>
  <si>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</si>
  <si>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</si>
  <si>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</si>
  <si>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</si>
  <si>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</si>
  <si>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</si>
  <si>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</si>
  <si>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</si>
  <si>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</si>
  <si>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</si>
  <si>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</si>
  <si>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</si>
  <si>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</si>
  <si>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</si>
  <si>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</si>
  <si>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</si>
  <si>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</si>
  <si>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</si>
  <si>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</si>
  <si>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</si>
  <si>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</si>
  <si>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</si>
  <si>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</si>
  <si>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</si>
  <si>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</si>
  <si>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</si>
  <si>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</si>
  <si>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</si>
  <si>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</si>
  <si>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</si>
  <si>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</si>
  <si>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</si>
  <si>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</si>
  <si>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</si>
  <si>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</si>
  <si>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</si>
  <si>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</si>
  <si>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</si>
  <si>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</si>
  <si>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</si>
  <si>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</si>
  <si>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</si>
  <si>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</si>
  <si>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</si>
  <si>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</si>
  <si>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</si>
  <si>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</si>
  <si>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</si>
  <si>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</si>
  <si>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</si>
  <si>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</si>
  <si>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</si>
  <si>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</si>
  <si>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</si>
  <si>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</si>
  <si>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</si>
  <si>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</si>
  <si>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</si>
  <si>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</si>
  <si>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</si>
  <si>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</si>
  <si>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</si>
  <si>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</si>
  <si>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</si>
  <si>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</si>
  <si>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</si>
  <si>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</si>
  <si>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</si>
  <si>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</si>
  <si>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</si>
  <si>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</si>
  <si>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</si>
  <si>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</si>
  <si>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</si>
  <si>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</si>
  <si>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</si>
  <si>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</si>
  <si>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</si>
  <si>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</si>
  <si>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</si>
  <si>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</si>
  <si>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</si>
  <si>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</si>
  <si>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</si>
  <si>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</si>
  <si>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</si>
  <si>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</si>
  <si>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</si>
  <si>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</si>
  <si>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</si>
  <si>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</si>
  <si>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</si>
  <si>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</si>
  <si>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</si>
  <si>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</si>
  <si>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</si>
  <si>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</si>
  <si>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</si>
  <si>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</si>
  <si>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</si>
  <si>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</si>
  <si>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</si>
  <si>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</si>
  <si>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</si>
  <si>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</si>
  <si>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</si>
  <si>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</si>
  <si>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</si>
  <si>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</si>
  <si>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</si>
  <si>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</si>
  <si>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</si>
  <si>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</si>
  <si>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</si>
  <si>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</si>
  <si>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</si>
  <si>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</si>
  <si>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</si>
  <si>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</si>
  <si>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</si>
  <si>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</si>
  <si>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</si>
  <si>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</si>
  <si>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</si>
  <si>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</si>
  <si>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</si>
  <si>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</si>
  <si>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</si>
  <si>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</si>
  <si>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</si>
  <si>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</si>
  <si>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</si>
  <si>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</si>
  <si>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</si>
  <si>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</si>
  <si>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</si>
  <si>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</si>
  <si>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</si>
  <si>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</si>
  <si>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</si>
  <si>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</si>
  <si>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</si>
  <si>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</si>
  <si>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</si>
  <si>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</si>
  <si>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</si>
  <si>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</si>
  <si>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</si>
  <si>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</si>
  <si>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</si>
  <si>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</si>
  <si>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</si>
  <si>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</si>
  <si>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</si>
  <si>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</si>
  <si>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</si>
  <si>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</si>
  <si>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</si>
  <si>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</si>
  <si>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</si>
  <si>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</si>
  <si>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</si>
  <si>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</si>
  <si>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</si>
  <si>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</si>
  <si>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</si>
  <si>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</si>
  <si>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</si>
  <si>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</si>
  <si>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</si>
  <si>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</si>
  <si>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</si>
  <si>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</si>
  <si>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</si>
  <si>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</si>
  <si>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</si>
  <si>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</si>
  <si>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</si>
  <si>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</si>
  <si>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</si>
  <si>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</si>
  <si>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</si>
  <si>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</si>
  <si>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</si>
  <si>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</si>
  <si>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</si>
  <si>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</si>
  <si>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</si>
  <si>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</si>
  <si>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</si>
  <si>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</si>
  <si>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</si>
  <si>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</si>
  <si>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</si>
  <si>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</si>
  <si>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</si>
  <si>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</si>
  <si>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</si>
  <si>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</si>
  <si>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</si>
  <si>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</si>
  <si>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</si>
  <si>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</si>
  <si>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</si>
  <si>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</si>
  <si>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</si>
  <si>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</si>
  <si>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</si>
  <si>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</si>
  <si>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</si>
  <si>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</si>
  <si>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</si>
  <si>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</si>
  <si>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</si>
  <si>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</si>
  <si>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</si>
  <si>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</si>
  <si>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</si>
  <si>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</si>
  <si>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</si>
  <si>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</si>
  <si>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</si>
  <si>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</si>
  <si>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</si>
  <si>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</si>
  <si>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</si>
  <si>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</si>
  <si>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</si>
  <si>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</si>
  <si>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</si>
  <si>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</si>
  <si>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</si>
  <si>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</si>
  <si>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</si>
  <si>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</si>
  <si>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</si>
  <si>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</si>
  <si>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</si>
  <si>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</si>
  <si>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</si>
  <si>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</si>
  <si>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</si>
  <si>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</si>
  <si>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</si>
  <si>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</si>
  <si>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</si>
  <si>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</si>
  <si>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</si>
  <si>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</si>
  <si>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</si>
  <si>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</si>
  <si>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</si>
  <si>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</si>
  <si>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</si>
  <si>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</si>
  <si>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</si>
  <si>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</si>
  <si>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</si>
  <si>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</si>
  <si>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</si>
  <si>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</si>
  <si>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</si>
  <si>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</si>
  <si>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</si>
  <si>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</si>
  <si>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</si>
  <si>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</si>
  <si>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</si>
  <si>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</si>
  <si>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</si>
  <si>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</si>
  <si>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</si>
  <si>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</si>
  <si>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</si>
  <si>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</si>
  <si>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</si>
  <si>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</si>
  <si>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</si>
  <si>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</si>
  <si>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</si>
  <si>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</si>
  <si>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</si>
  <si>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</si>
  <si>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</si>
  <si>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</si>
  <si>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</si>
  <si>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</si>
  <si>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</si>
  <si>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</si>
  <si>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</si>
  <si>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</si>
  <si>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</si>
  <si>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</si>
  <si>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</si>
  <si>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</si>
  <si>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</si>
  <si>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</si>
  <si>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</si>
  <si>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</si>
  <si>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</si>
  <si>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</si>
  <si>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</si>
  <si>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</si>
  <si>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</si>
  <si>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</si>
  <si>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</si>
  <si>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</si>
  <si>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</si>
  <si>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</si>
  <si>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</si>
  <si>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</si>
  <si>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</si>
  <si>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</si>
  <si>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</si>
  <si>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</si>
  <si>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</si>
  <si>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</si>
  <si>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</si>
  <si>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</si>
  <si>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</si>
  <si>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</si>
  <si>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</si>
  <si>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</si>
  <si>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</si>
  <si>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</si>
  <si>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</si>
  <si>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</si>
  <si>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</si>
  <si>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</si>
  <si>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</si>
  <si>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</si>
  <si>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</si>
  <si>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</si>
  <si>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</si>
  <si>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</si>
  <si>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</si>
  <si>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</si>
  <si>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</si>
  <si>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</si>
  <si>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</si>
  <si>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</si>
  <si>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</si>
  <si>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</si>
  <si>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</si>
  <si>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</si>
  <si>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</si>
  <si>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</si>
  <si>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</si>
  <si>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</si>
  <si>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</si>
  <si>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</si>
  <si>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</si>
  <si>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</si>
  <si>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</si>
  <si>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</si>
  <si>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</si>
  <si>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</si>
  <si>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</si>
  <si>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</si>
  <si>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</si>
  <si>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</si>
  <si>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</si>
  <si>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</si>
  <si>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</si>
  <si>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</si>
  <si>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</si>
  <si>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</si>
  <si>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</si>
  <si>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</si>
  <si>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</si>
  <si>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</si>
  <si>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</si>
  <si>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</si>
  <si>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</si>
  <si>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</si>
  <si>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</si>
  <si>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</si>
  <si>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</si>
  <si>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</si>
  <si>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</si>
  <si>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</si>
  <si>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</si>
  <si>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</si>
  <si>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</si>
  <si>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</si>
  <si>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</si>
  <si>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</si>
  <si>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</si>
  <si>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</si>
  <si>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</si>
  <si>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</si>
  <si>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</si>
  <si>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</si>
  <si>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</si>
  <si>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</si>
  <si>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</si>
  <si>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</si>
  <si>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</si>
  <si>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</si>
  <si>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</si>
  <si>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</si>
  <si>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</si>
  <si>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</si>
  <si>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</si>
  <si>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</si>
  <si>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</si>
  <si>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途上国向け低炭素技術イノベーション創出事業</t>
    <phoneticPr fontId="5"/>
  </si>
  <si>
    <t>地球環境局</t>
    <phoneticPr fontId="5"/>
  </si>
  <si>
    <t>○</t>
  </si>
  <si>
    <t>エネルギー基本計画</t>
    <phoneticPr fontId="5"/>
  </si>
  <si>
    <t>優れた低炭素技術は途上国のニーズが高く、国際的な地球温暖化対策の強化に不可欠である。一方、途上国の環境規制・制度、文化慣習、資源制約等の理由から当該国の市場に浸透しない可能性があり、途上国の特性に応じた抜本的な再構築を行うことが必要である。これにより、世界をリードする低炭素技術の普及を通じた二国間クレジット制度の拡大、途上国における低炭素社会の創出及び低炭素技術の国際展開を図り、もってエネルギー起源CO２排出量の削減に寄与する事を目的とする。</t>
    <phoneticPr fontId="5"/>
  </si>
  <si>
    <t>途上国において普及が見込まれる低炭素技術の調査・掘り起こしを行い、途上国の特性を踏まえた技術・製品等の改良の要素を調査する。さらに、途上国において普及可能性の高い優れた低炭素技術について、途上国の環境規制・制度、文化慣習、資源・エネルギー制約等の特性と、国内の諸条件との根本的な相違点を考慮し、抜本的に再構築し、途上国で普及可能な製品や技術を開発する事業者に対し当該費用の一部を補助する。（補助率：1/2、2/3）</t>
    <rPh sb="57" eb="59">
      <t>チョウサ</t>
    </rPh>
    <rPh sb="156" eb="159">
      <t>トジョウコク</t>
    </rPh>
    <rPh sb="160" eb="162">
      <t>フキュウ</t>
    </rPh>
    <rPh sb="162" eb="164">
      <t>カノウ</t>
    </rPh>
    <rPh sb="165" eb="167">
      <t>セイヒン</t>
    </rPh>
    <rPh sb="168" eb="170">
      <t>ギジュツ</t>
    </rPh>
    <rPh sb="171" eb="173">
      <t>カイハツ</t>
    </rPh>
    <phoneticPr fontId="5"/>
  </si>
  <si>
    <t>-</t>
    <phoneticPr fontId="5"/>
  </si>
  <si>
    <t>-</t>
    <phoneticPr fontId="5"/>
  </si>
  <si>
    <t>-</t>
    <phoneticPr fontId="5"/>
  </si>
  <si>
    <t>-</t>
    <phoneticPr fontId="5"/>
  </si>
  <si>
    <t>-</t>
    <phoneticPr fontId="5"/>
  </si>
  <si>
    <t>技術の確立に向け、各技術開発・実証事業毎に設定している毎年度における達成目標を100％達成する。</t>
    <rPh sb="0" eb="2">
      <t>ギジュツ</t>
    </rPh>
    <rPh sb="3" eb="5">
      <t>カクリツ</t>
    </rPh>
    <rPh sb="6" eb="7">
      <t>ム</t>
    </rPh>
    <phoneticPr fontId="5"/>
  </si>
  <si>
    <t>本事業において実施する技術開発・実証事業のうち、各年度の達成目標を100%達成した事業件数</t>
    <rPh sb="0" eb="1">
      <t>ホン</t>
    </rPh>
    <rPh sb="1" eb="3">
      <t>ジギョウ</t>
    </rPh>
    <rPh sb="7" eb="9">
      <t>ジッシ</t>
    </rPh>
    <rPh sb="28" eb="30">
      <t>タッセイ</t>
    </rPh>
    <rPh sb="30" eb="32">
      <t>モクヒョウ</t>
    </rPh>
    <rPh sb="41" eb="43">
      <t>ジギョウ</t>
    </rPh>
    <rPh sb="43" eb="45">
      <t>ケンスウ</t>
    </rPh>
    <phoneticPr fontId="5"/>
  </si>
  <si>
    <t>-</t>
    <phoneticPr fontId="5"/>
  </si>
  <si>
    <t>-</t>
    <phoneticPr fontId="5"/>
  </si>
  <si>
    <t>-</t>
    <phoneticPr fontId="5"/>
  </si>
  <si>
    <t>補助事業実施件数</t>
    <rPh sb="0" eb="2">
      <t>ホジョ</t>
    </rPh>
    <rPh sb="2" eb="4">
      <t>ジギョウ</t>
    </rPh>
    <rPh sb="4" eb="6">
      <t>ジッシ</t>
    </rPh>
    <rPh sb="6" eb="8">
      <t>ケンスウ</t>
    </rPh>
    <phoneticPr fontId="5"/>
  </si>
  <si>
    <t>補助事業執行額／補助事業実施件数　　　　　　　　　　　　　　</t>
    <rPh sb="0" eb="2">
      <t>ホジョ</t>
    </rPh>
    <rPh sb="2" eb="4">
      <t>ジギョウ</t>
    </rPh>
    <rPh sb="4" eb="6">
      <t>シッコウ</t>
    </rPh>
    <rPh sb="6" eb="7">
      <t>ガク</t>
    </rPh>
    <rPh sb="8" eb="10">
      <t>ホジョ</t>
    </rPh>
    <rPh sb="10" eb="12">
      <t>ジギョウ</t>
    </rPh>
    <rPh sb="12" eb="14">
      <t>ジッシ</t>
    </rPh>
    <rPh sb="14" eb="16">
      <t>ケンスウ</t>
    </rPh>
    <phoneticPr fontId="5"/>
  </si>
  <si>
    <t>百万円/件</t>
    <rPh sb="0" eb="3">
      <t>ヒャクマンエン</t>
    </rPh>
    <rPh sb="4" eb="5">
      <t>ケン</t>
    </rPh>
    <phoneticPr fontId="5"/>
  </si>
  <si>
    <t>件</t>
    <rPh sb="0" eb="1">
      <t>ケン</t>
    </rPh>
    <phoneticPr fontId="5"/>
  </si>
  <si>
    <t>支出額/採択件数</t>
    <rPh sb="0" eb="3">
      <t>シシュツガク</t>
    </rPh>
    <rPh sb="4" eb="6">
      <t>サイタク</t>
    </rPh>
    <rPh sb="6" eb="8">
      <t>ケンスウ</t>
    </rPh>
    <phoneticPr fontId="5"/>
  </si>
  <si>
    <t>183百万円÷7</t>
    <rPh sb="3" eb="5">
      <t>ヒャクマン</t>
    </rPh>
    <rPh sb="5" eb="6">
      <t>エン</t>
    </rPh>
    <phoneticPr fontId="5"/>
  </si>
  <si>
    <t>905百万円÷16</t>
    <rPh sb="3" eb="5">
      <t>ヒャクマン</t>
    </rPh>
    <rPh sb="5" eb="6">
      <t>エン</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</si>
  <si>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</si>
  <si>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二酸化炭素排出抑制対策事業費等委託費</t>
    <rPh sb="0" eb="3">
      <t>ニサンカ</t>
    </rPh>
    <rPh sb="3" eb="5">
      <t>タンソ</t>
    </rPh>
    <rPh sb="5" eb="7">
      <t>ハイシュツ</t>
    </rPh>
    <rPh sb="7" eb="9">
      <t>ヨクセイ</t>
    </rPh>
    <rPh sb="9" eb="11">
      <t>タイサク</t>
    </rPh>
    <rPh sb="11" eb="14">
      <t>ジギョウヒ</t>
    </rPh>
    <rPh sb="14" eb="15">
      <t>トウ</t>
    </rPh>
    <rPh sb="15" eb="17">
      <t>イタク</t>
    </rPh>
    <rPh sb="17" eb="18">
      <t>ヒ</t>
    </rPh>
    <phoneticPr fontId="5"/>
  </si>
  <si>
    <t>途上国において優れた低炭素技術を展開するためには、途上国の規制・制度等に基づき抜本的な技術製品の開発を行う必要がある。</t>
    <phoneticPr fontId="5"/>
  </si>
  <si>
    <t>途上国向け製品の開発は市場の特殊性等からリスクが高く、民間等に委ねたままでは進まないため、国の主導により進める必要がある。</t>
    <rPh sb="45" eb="46">
      <t>クニ</t>
    </rPh>
    <rPh sb="47" eb="49">
      <t>シュドウ</t>
    </rPh>
    <rPh sb="52" eb="53">
      <t>スス</t>
    </rPh>
    <rPh sb="55" eb="57">
      <t>ヒツヨウ</t>
    </rPh>
    <phoneticPr fontId="5"/>
  </si>
  <si>
    <t>途上国における低炭素技術の普及は、温暖化対策の大きな柱であり、優先度の高い事業である。</t>
    <phoneticPr fontId="5"/>
  </si>
  <si>
    <t>無</t>
  </si>
  <si>
    <t>企業等の規模により適正な補助割合（中小企業2/3、その他1/2）としている。</t>
    <phoneticPr fontId="5"/>
  </si>
  <si>
    <t>採択時に事業実施に係るコスト等も評価しており、事業実施に真に必要なものに限定しているため妥当である。</t>
    <rPh sb="0" eb="2">
      <t>サイタク</t>
    </rPh>
    <rPh sb="2" eb="3">
      <t>ジ</t>
    </rPh>
    <rPh sb="4" eb="6">
      <t>ジギョウ</t>
    </rPh>
    <rPh sb="6" eb="8">
      <t>ジッシ</t>
    </rPh>
    <rPh sb="9" eb="10">
      <t>カカ</t>
    </rPh>
    <rPh sb="14" eb="15">
      <t>ナド</t>
    </rPh>
    <rPh sb="16" eb="18">
      <t>ヒョウカ</t>
    </rPh>
    <rPh sb="23" eb="25">
      <t>ジギョウ</t>
    </rPh>
    <rPh sb="25" eb="27">
      <t>ジッシ</t>
    </rPh>
    <rPh sb="28" eb="29">
      <t>シン</t>
    </rPh>
    <rPh sb="30" eb="32">
      <t>ヒツヨウ</t>
    </rPh>
    <rPh sb="36" eb="38">
      <t>ゲンテイ</t>
    </rPh>
    <rPh sb="44" eb="46">
      <t>ダトウ</t>
    </rPh>
    <phoneticPr fontId="5"/>
  </si>
  <si>
    <t>補助金執行にかかる事務費として必要最低限の費用としており、合理的なものとなっている。</t>
    <rPh sb="0" eb="3">
      <t>ホジョキン</t>
    </rPh>
    <rPh sb="3" eb="5">
      <t>シッコウ</t>
    </rPh>
    <rPh sb="9" eb="12">
      <t>ジムヒ</t>
    </rPh>
    <rPh sb="15" eb="17">
      <t>ヒツヨウ</t>
    </rPh>
    <rPh sb="17" eb="20">
      <t>サイテイゲン</t>
    </rPh>
    <rPh sb="21" eb="23">
      <t>ヒヨウ</t>
    </rPh>
    <rPh sb="29" eb="32">
      <t>ゴウリテキ</t>
    </rPh>
    <phoneticPr fontId="5"/>
  </si>
  <si>
    <t>交付要綱等により使途を限定し、事業目的に即し、真に必要なもの以外の費用は認めていない。</t>
    <rPh sb="0" eb="2">
      <t>コウフ</t>
    </rPh>
    <rPh sb="2" eb="5">
      <t>ヨウコウナド</t>
    </rPh>
    <rPh sb="8" eb="10">
      <t>シト</t>
    </rPh>
    <rPh sb="11" eb="13">
      <t>ゲンテイ</t>
    </rPh>
    <rPh sb="15" eb="17">
      <t>ジギョウ</t>
    </rPh>
    <rPh sb="17" eb="19">
      <t>モクテキ</t>
    </rPh>
    <rPh sb="20" eb="21">
      <t>ソク</t>
    </rPh>
    <rPh sb="23" eb="24">
      <t>シン</t>
    </rPh>
    <rPh sb="25" eb="27">
      <t>ヒツヨウ</t>
    </rPh>
    <rPh sb="30" eb="32">
      <t>イガイ</t>
    </rPh>
    <rPh sb="33" eb="35">
      <t>ヒヨウ</t>
    </rPh>
    <rPh sb="36" eb="37">
      <t>ミト</t>
    </rPh>
    <phoneticPr fontId="5"/>
  </si>
  <si>
    <t>事業開始初年度のため、社内での製品開発スケジュールと調整が付かず応募を断念するケースが散見された。平成27年度は説明会の開催等により民間企業等に早期に周知した結果、予定通りの実績が得られる見込みである。</t>
    <phoneticPr fontId="5"/>
  </si>
  <si>
    <t>事業費については外部有識者からなる委員会において審査しており、採択の際には必要に応じ経費減額の条件付き採択としている。</t>
    <phoneticPr fontId="5"/>
  </si>
  <si>
    <t>途上国において普及の可能性が大きい製品の開発について、順調に計画が進んでいる。</t>
    <phoneticPr fontId="5"/>
  </si>
  <si>
    <t>事業採択時及び年度末に外部有識者による審査・評価を行っており、コストの縮減に努めている。</t>
    <phoneticPr fontId="5"/>
  </si>
  <si>
    <t>補助事業の成果により、技術の開発が進められている。</t>
    <phoneticPr fontId="5"/>
  </si>
  <si>
    <t>本年度は、当初見込みを上回る活動実績があった。</t>
    <rPh sb="5" eb="7">
      <t>トウショ</t>
    </rPh>
    <rPh sb="7" eb="9">
      <t>ミコ</t>
    </rPh>
    <rPh sb="11" eb="13">
      <t>ウワマワ</t>
    </rPh>
    <rPh sb="14" eb="16">
      <t>カツドウ</t>
    </rPh>
    <rPh sb="16" eb="18">
      <t>ジッセキ</t>
    </rPh>
    <phoneticPr fontId="5"/>
  </si>
  <si>
    <t>-</t>
    <phoneticPr fontId="5"/>
  </si>
  <si>
    <t>-</t>
    <phoneticPr fontId="5"/>
  </si>
  <si>
    <t>1300百万円÷20</t>
    <rPh sb="4" eb="7">
      <t>ヒャクマンエン</t>
    </rPh>
    <phoneticPr fontId="5"/>
  </si>
  <si>
    <t>　-</t>
    <phoneticPr fontId="5"/>
  </si>
  <si>
    <t>新26-0030</t>
    <rPh sb="0" eb="1">
      <t>シン</t>
    </rPh>
    <phoneticPr fontId="5"/>
  </si>
  <si>
    <t>新26-026</t>
    <rPh sb="0" eb="1">
      <t>シン</t>
    </rPh>
    <phoneticPr fontId="5"/>
  </si>
  <si>
    <t>0079</t>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</si>
  <si>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</si>
  <si>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A.公益財団法人地球環境センター</t>
    <rPh sb="2" eb="4">
      <t>コウエキ</t>
    </rPh>
    <rPh sb="4" eb="6">
      <t>ザイダン</t>
    </rPh>
    <rPh sb="6" eb="8">
      <t>ホウジン</t>
    </rPh>
    <rPh sb="8" eb="10">
      <t>チキュウ</t>
    </rPh>
    <rPh sb="10" eb="12">
      <t>カンキョウ</t>
    </rPh>
    <phoneticPr fontId="5"/>
  </si>
  <si>
    <t>B.新日鉄住金エンジニアリング</t>
    <rPh sb="2" eb="5">
      <t>シンニッテツ</t>
    </rPh>
    <rPh sb="5" eb="7">
      <t>スミキン</t>
    </rPh>
    <phoneticPr fontId="5"/>
  </si>
  <si>
    <t>事業費</t>
    <rPh sb="0" eb="2">
      <t>ジギョウ</t>
    </rPh>
    <rPh sb="2" eb="3">
      <t>ヒ</t>
    </rPh>
    <phoneticPr fontId="5"/>
  </si>
  <si>
    <t>事務費</t>
    <rPh sb="0" eb="3">
      <t>ジムヒ</t>
    </rPh>
    <phoneticPr fontId="5"/>
  </si>
  <si>
    <t>間接補助金として交付</t>
    <rPh sb="0" eb="2">
      <t>カンセツ</t>
    </rPh>
    <rPh sb="2" eb="4">
      <t>ホジョ</t>
    </rPh>
    <rPh sb="4" eb="5">
      <t>キン</t>
    </rPh>
    <rPh sb="8" eb="10">
      <t>コウフ</t>
    </rPh>
    <phoneticPr fontId="5"/>
  </si>
  <si>
    <t>公募、補助金交付等に係る人件費、旅費等</t>
    <rPh sb="0" eb="2">
      <t>コウボ</t>
    </rPh>
    <rPh sb="3" eb="6">
      <t>ホジョキン</t>
    </rPh>
    <rPh sb="6" eb="8">
      <t>コウフ</t>
    </rPh>
    <rPh sb="8" eb="9">
      <t>トウ</t>
    </rPh>
    <rPh sb="10" eb="11">
      <t>カカ</t>
    </rPh>
    <rPh sb="12" eb="15">
      <t>ジンケンヒ</t>
    </rPh>
    <rPh sb="16" eb="18">
      <t>リョヒ</t>
    </rPh>
    <rPh sb="18" eb="19">
      <t>トウ</t>
    </rPh>
    <phoneticPr fontId="5"/>
  </si>
  <si>
    <t>業務費</t>
    <rPh sb="0" eb="2">
      <t>ギョウム</t>
    </rPh>
    <rPh sb="2" eb="3">
      <t>ヒ</t>
    </rPh>
    <phoneticPr fontId="5"/>
  </si>
  <si>
    <t>実証事業に係る工事費、設備費、開発費等</t>
    <rPh sb="0" eb="2">
      <t>ジッショウ</t>
    </rPh>
    <rPh sb="2" eb="4">
      <t>ジギョウ</t>
    </rPh>
    <rPh sb="5" eb="6">
      <t>カカ</t>
    </rPh>
    <rPh sb="7" eb="10">
      <t>コウジヒ</t>
    </rPh>
    <rPh sb="11" eb="14">
      <t>セツビヒ</t>
    </rPh>
    <rPh sb="15" eb="18">
      <t>カイハツヒ</t>
    </rPh>
    <rPh sb="18" eb="19">
      <t>トウ</t>
    </rPh>
    <phoneticPr fontId="5"/>
  </si>
  <si>
    <t>新日鉄住金エンジニアリング株式会社</t>
    <rPh sb="0" eb="3">
      <t>シンニッテツ</t>
    </rPh>
    <rPh sb="3" eb="5">
      <t>スミキン</t>
    </rPh>
    <rPh sb="13" eb="17">
      <t>カブシキガイシャ</t>
    </rPh>
    <phoneticPr fontId="5"/>
  </si>
  <si>
    <t>萬世リサイクルシステムズ株式会社</t>
    <rPh sb="0" eb="1">
      <t>マン</t>
    </rPh>
    <rPh sb="1" eb="2">
      <t>ヨ</t>
    </rPh>
    <rPh sb="12" eb="16">
      <t>カブシキガイシャ</t>
    </rPh>
    <phoneticPr fontId="5"/>
  </si>
  <si>
    <t>株式会社日立産機システム</t>
    <rPh sb="0" eb="4">
      <t>カブシキガイシャ</t>
    </rPh>
    <rPh sb="4" eb="6">
      <t>ヒタチ</t>
    </rPh>
    <rPh sb="6" eb="8">
      <t>サンキ</t>
    </rPh>
    <phoneticPr fontId="5"/>
  </si>
  <si>
    <t>Ｄｉｇｉｔａｌ　Ｇｒｉｄ　Ｓｏｌｕｔｉｏｎｓ株式会社</t>
    <rPh sb="22" eb="26">
      <t>カブシキガイシャ</t>
    </rPh>
    <phoneticPr fontId="5"/>
  </si>
  <si>
    <t>株式会社ソフトエナジーコントロールズ</t>
    <rPh sb="0" eb="4">
      <t>カブシキガイシャ</t>
    </rPh>
    <phoneticPr fontId="5"/>
  </si>
  <si>
    <t>株式会社データテック</t>
    <rPh sb="0" eb="4">
      <t>カブシキガイシャ</t>
    </rPh>
    <phoneticPr fontId="5"/>
  </si>
  <si>
    <t>アクシオヘリックス株式会社</t>
    <rPh sb="9" eb="13">
      <t>カブシキガイシャ</t>
    </rPh>
    <phoneticPr fontId="5"/>
  </si>
  <si>
    <t>株式会社ジオクラフト</t>
    <rPh sb="0" eb="4">
      <t>カブシキガイシャ</t>
    </rPh>
    <phoneticPr fontId="5"/>
  </si>
  <si>
    <t>株式会社プロッツァ</t>
    <rPh sb="0" eb="4">
      <t>カブシキガイシャ</t>
    </rPh>
    <phoneticPr fontId="5"/>
  </si>
  <si>
    <t>東洋紡エンジニアリング株式会社</t>
    <rPh sb="0" eb="3">
      <t>トウヨウボウ</t>
    </rPh>
    <rPh sb="11" eb="15">
      <t>カブシキガイシャ</t>
    </rPh>
    <phoneticPr fontId="5"/>
  </si>
  <si>
    <t>-</t>
    <phoneticPr fontId="5"/>
  </si>
  <si>
    <t>-</t>
    <phoneticPr fontId="5"/>
  </si>
  <si>
    <t>-</t>
    <phoneticPr fontId="5"/>
  </si>
  <si>
    <t>未利用バイオマスを活用したエタノール製造システムの構築（対象国：フィリピン）</t>
    <rPh sb="0" eb="3">
      <t>ミリヨウ</t>
    </rPh>
    <rPh sb="9" eb="11">
      <t>カツヨウ</t>
    </rPh>
    <rPh sb="18" eb="20">
      <t>セイゾウ</t>
    </rPh>
    <rPh sb="25" eb="27">
      <t>コウチク</t>
    </rPh>
    <rPh sb="28" eb="30">
      <t>タイショウ</t>
    </rPh>
    <rPh sb="30" eb="31">
      <t>コク</t>
    </rPh>
    <phoneticPr fontId="5"/>
  </si>
  <si>
    <t>セブ市における廃プラスティックのセメント工場向け代替燃料へのリサイクル事業（対象国：フィリピン）</t>
    <rPh sb="2" eb="3">
      <t>シ</t>
    </rPh>
    <rPh sb="7" eb="8">
      <t>ハイ</t>
    </rPh>
    <rPh sb="20" eb="22">
      <t>コウジョウ</t>
    </rPh>
    <rPh sb="22" eb="23">
      <t>ム</t>
    </rPh>
    <rPh sb="24" eb="26">
      <t>ダイガ</t>
    </rPh>
    <rPh sb="26" eb="28">
      <t>ネンリョウ</t>
    </rPh>
    <rPh sb="35" eb="37">
      <t>ジギョウ</t>
    </rPh>
    <phoneticPr fontId="5"/>
  </si>
  <si>
    <t>未電化地域にこける太陽光発電を用いた充電サービスの提供（対象国：タンザニア、フィリピン）</t>
    <rPh sb="0" eb="1">
      <t>ミ</t>
    </rPh>
    <rPh sb="1" eb="3">
      <t>デンカ</t>
    </rPh>
    <rPh sb="3" eb="5">
      <t>チイキ</t>
    </rPh>
    <rPh sb="9" eb="12">
      <t>タイヨウコウ</t>
    </rPh>
    <rPh sb="12" eb="14">
      <t>ハツデン</t>
    </rPh>
    <rPh sb="15" eb="16">
      <t>モチ</t>
    </rPh>
    <rPh sb="18" eb="20">
      <t>ジュウデン</t>
    </rPh>
    <rPh sb="25" eb="27">
      <t>テイキョウ</t>
    </rPh>
    <rPh sb="28" eb="30">
      <t>タイショウ</t>
    </rPh>
    <rPh sb="30" eb="31">
      <t>コク</t>
    </rPh>
    <phoneticPr fontId="5"/>
  </si>
  <si>
    <t>新興国の社会・産業インフラ整備・構築に欠かせない高性能モータ・インバータ類の現地向けリノベーションによる低炭素化貢献（対象国：タイ、インドネシア他）</t>
    <rPh sb="0" eb="3">
      <t>シンコウコク</t>
    </rPh>
    <rPh sb="4" eb="6">
      <t>シャカイ</t>
    </rPh>
    <rPh sb="7" eb="9">
      <t>サンギョウ</t>
    </rPh>
    <rPh sb="13" eb="15">
      <t>セイビ</t>
    </rPh>
    <rPh sb="16" eb="18">
      <t>コウチク</t>
    </rPh>
    <rPh sb="19" eb="20">
      <t>カ</t>
    </rPh>
    <rPh sb="24" eb="27">
      <t>コウセイノウ</t>
    </rPh>
    <rPh sb="36" eb="37">
      <t>ルイ</t>
    </rPh>
    <rPh sb="38" eb="40">
      <t>ゲンチ</t>
    </rPh>
    <rPh sb="40" eb="41">
      <t>ム</t>
    </rPh>
    <rPh sb="52" eb="55">
      <t>テイタンソ</t>
    </rPh>
    <rPh sb="55" eb="56">
      <t>カ</t>
    </rPh>
    <rPh sb="56" eb="58">
      <t>コウケン</t>
    </rPh>
    <rPh sb="59" eb="61">
      <t>タイショウ</t>
    </rPh>
    <rPh sb="61" eb="62">
      <t>コク</t>
    </rPh>
    <rPh sb="72" eb="73">
      <t>ホカ</t>
    </rPh>
    <phoneticPr fontId="5"/>
  </si>
  <si>
    <t>ハイフォン市カットバ島に適した太陽光発電連携によるゼロエミッション型ＥＶバスの開発（対象国：ベトナム）</t>
    <rPh sb="5" eb="6">
      <t>シ</t>
    </rPh>
    <rPh sb="10" eb="11">
      <t>シマ</t>
    </rPh>
    <rPh sb="12" eb="13">
      <t>テキ</t>
    </rPh>
    <rPh sb="15" eb="18">
      <t>タイヨウコウ</t>
    </rPh>
    <rPh sb="18" eb="20">
      <t>ハツデン</t>
    </rPh>
    <rPh sb="20" eb="22">
      <t>レンケイ</t>
    </rPh>
    <rPh sb="33" eb="34">
      <t>ガタ</t>
    </rPh>
    <rPh sb="39" eb="41">
      <t>カイハツ</t>
    </rPh>
    <rPh sb="42" eb="44">
      <t>タイショウ</t>
    </rPh>
    <rPh sb="44" eb="45">
      <t>コク</t>
    </rPh>
    <phoneticPr fontId="5"/>
  </si>
  <si>
    <t>通信型セイフティレコーダシステムのリニューアルによるエコドライブの促進（対象国：ベトナム、タイ）</t>
    <rPh sb="0" eb="2">
      <t>ツウシン</t>
    </rPh>
    <rPh sb="2" eb="3">
      <t>ガタ</t>
    </rPh>
    <rPh sb="33" eb="35">
      <t>ソクシン</t>
    </rPh>
    <rPh sb="36" eb="38">
      <t>タイショウ</t>
    </rPh>
    <rPh sb="38" eb="39">
      <t>コク</t>
    </rPh>
    <phoneticPr fontId="5"/>
  </si>
  <si>
    <t>途上国ニーズに合致した低価格の産業用ＬＥＤ照明器具の開発・導入による省エネ促進（対象国：ベトナム）</t>
    <rPh sb="0" eb="3">
      <t>トジョウコク</t>
    </rPh>
    <rPh sb="7" eb="9">
      <t>ガッチ</t>
    </rPh>
    <rPh sb="11" eb="14">
      <t>テイカカク</t>
    </rPh>
    <rPh sb="15" eb="18">
      <t>サンギョウヨウ</t>
    </rPh>
    <rPh sb="21" eb="23">
      <t>ショウメイ</t>
    </rPh>
    <rPh sb="23" eb="25">
      <t>キグ</t>
    </rPh>
    <rPh sb="26" eb="28">
      <t>カイハツ</t>
    </rPh>
    <rPh sb="29" eb="31">
      <t>ドウニュウ</t>
    </rPh>
    <rPh sb="34" eb="35">
      <t>ショウ</t>
    </rPh>
    <rPh sb="37" eb="39">
      <t>ソクシン</t>
    </rPh>
    <rPh sb="40" eb="42">
      <t>タイショウ</t>
    </rPh>
    <rPh sb="42" eb="43">
      <t>コク</t>
    </rPh>
    <phoneticPr fontId="5"/>
  </si>
  <si>
    <t>漏水削減による低炭素化を目的とした水道施設管理システム（ＧＩＳ）導入事業（対象国：カンボジア）</t>
    <rPh sb="0" eb="2">
      <t>ロウスイ</t>
    </rPh>
    <rPh sb="2" eb="4">
      <t>サクゲン</t>
    </rPh>
    <rPh sb="7" eb="10">
      <t>テイタンソ</t>
    </rPh>
    <rPh sb="10" eb="11">
      <t>カ</t>
    </rPh>
    <rPh sb="12" eb="14">
      <t>モクテキ</t>
    </rPh>
    <rPh sb="17" eb="19">
      <t>スイドウ</t>
    </rPh>
    <rPh sb="19" eb="21">
      <t>シセツ</t>
    </rPh>
    <rPh sb="21" eb="23">
      <t>カンリ</t>
    </rPh>
    <rPh sb="32" eb="34">
      <t>ドウニュウ</t>
    </rPh>
    <rPh sb="34" eb="36">
      <t>ジギョウ</t>
    </rPh>
    <rPh sb="37" eb="40">
      <t>タイショウコク</t>
    </rPh>
    <phoneticPr fontId="5"/>
  </si>
  <si>
    <t>電動三輪タクシー「Ｐｅｃｏｌｏ」の開発普及によるＣＯ2排出削減（対象国：ラオス）</t>
    <rPh sb="0" eb="2">
      <t>デンドウ</t>
    </rPh>
    <rPh sb="2" eb="4">
      <t>サンリン</t>
    </rPh>
    <rPh sb="17" eb="19">
      <t>カイハツ</t>
    </rPh>
    <rPh sb="19" eb="21">
      <t>フキュウ</t>
    </rPh>
    <rPh sb="27" eb="29">
      <t>ハイシュツ</t>
    </rPh>
    <rPh sb="29" eb="31">
      <t>サクゲン</t>
    </rPh>
    <rPh sb="32" eb="34">
      <t>タイショウ</t>
    </rPh>
    <rPh sb="34" eb="35">
      <t>コク</t>
    </rPh>
    <phoneticPr fontId="5"/>
  </si>
  <si>
    <t>中空糸逆浸透膜による海水淡水化システムの省エネルギー化（対象国：タイ）</t>
    <rPh sb="0" eb="3">
      <t>チュウクウシ</t>
    </rPh>
    <rPh sb="3" eb="4">
      <t>ギャク</t>
    </rPh>
    <rPh sb="4" eb="6">
      <t>シントウ</t>
    </rPh>
    <rPh sb="6" eb="7">
      <t>マク</t>
    </rPh>
    <rPh sb="10" eb="12">
      <t>カイスイ</t>
    </rPh>
    <rPh sb="12" eb="14">
      <t>タンスイ</t>
    </rPh>
    <rPh sb="14" eb="15">
      <t>カ</t>
    </rPh>
    <rPh sb="20" eb="21">
      <t>ショウ</t>
    </rPh>
    <rPh sb="26" eb="27">
      <t>カ</t>
    </rPh>
    <rPh sb="28" eb="30">
      <t>タイショウ</t>
    </rPh>
    <rPh sb="30" eb="31">
      <t>コク</t>
    </rPh>
    <phoneticPr fontId="5"/>
  </si>
  <si>
    <t>公益財団法人地球環境センター</t>
    <rPh sb="0" eb="10">
      <t>コウエキザイダンホウジンチキュウカンキョウ</t>
    </rPh>
    <phoneticPr fontId="5"/>
  </si>
  <si>
    <t>間接補助金の交付</t>
    <rPh sb="0" eb="2">
      <t>カンセツ</t>
    </rPh>
    <rPh sb="2" eb="4">
      <t>ホジョ</t>
    </rPh>
    <rPh sb="4" eb="5">
      <t>キン</t>
    </rPh>
    <rPh sb="6" eb="8">
      <t>コウフ</t>
    </rPh>
    <phoneticPr fontId="5"/>
  </si>
  <si>
    <t>補助事業者による書類審査及び外部有識者からなる審査委員会による審査により競争性を確保し、適切な事業を採択している。</t>
    <phoneticPr fontId="5"/>
  </si>
  <si>
    <t>１．地球温暖化対策の推進</t>
    <rPh sb="2" eb="4">
      <t>チキュウ</t>
    </rPh>
    <rPh sb="4" eb="7">
      <t>オンダンカ</t>
    </rPh>
    <rPh sb="7" eb="9">
      <t>タイサク</t>
    </rPh>
    <rPh sb="10" eb="12">
      <t>スイシン</t>
    </rPh>
    <phoneticPr fontId="5"/>
  </si>
  <si>
    <t>-</t>
    <phoneticPr fontId="5"/>
  </si>
  <si>
    <t>円/t-CO2</t>
    <rPh sb="0" eb="1">
      <t>エン</t>
    </rPh>
    <phoneticPr fontId="5"/>
  </si>
  <si>
    <t>-</t>
    <phoneticPr fontId="5"/>
  </si>
  <si>
    <t>-</t>
    <phoneticPr fontId="5"/>
  </si>
  <si>
    <t>-</t>
    <phoneticPr fontId="5"/>
  </si>
  <si>
    <t>-</t>
    <phoneticPr fontId="5"/>
  </si>
  <si>
    <t>-</t>
    <phoneticPr fontId="5"/>
  </si>
  <si>
    <t>-</t>
    <phoneticPr fontId="5"/>
  </si>
  <si>
    <t>1t-CO2当たりの削減コスト</t>
    <phoneticPr fontId="5"/>
  </si>
  <si>
    <t>平成27年度予算額/削減効果（波及効果含む）</t>
    <rPh sb="0" eb="2">
      <t>ヘイセイ</t>
    </rPh>
    <phoneticPr fontId="5"/>
  </si>
  <si>
    <t>-</t>
    <phoneticPr fontId="5"/>
  </si>
  <si>
    <t>-</t>
    <phoneticPr fontId="5"/>
  </si>
  <si>
    <t>-</t>
    <phoneticPr fontId="5"/>
  </si>
  <si>
    <t>1t-CO2当たりの削減コストを平成42年度において600円を達成する。</t>
    <rPh sb="6" eb="7">
      <t>ア</t>
    </rPh>
    <rPh sb="10" eb="12">
      <t>サクゲン</t>
    </rPh>
    <rPh sb="16" eb="18">
      <t>ヘイセイ</t>
    </rPh>
    <rPh sb="20" eb="22">
      <t>ネンド</t>
    </rPh>
    <rPh sb="29" eb="30">
      <t>エン</t>
    </rPh>
    <rPh sb="31" eb="33">
      <t>タッセイ</t>
    </rPh>
    <phoneticPr fontId="5"/>
  </si>
  <si>
    <t>本事業の実施によって途上国における低炭素技術の一定の需要を生み出すことで、50万ｔCO2程度の波及効果を想定。</t>
    <rPh sb="20" eb="22">
      <t>ギジュツ</t>
    </rPh>
    <rPh sb="23" eb="25">
      <t>イッテイ</t>
    </rPh>
    <rPh sb="26" eb="28">
      <t>ジュヨウ</t>
    </rPh>
    <rPh sb="29" eb="30">
      <t>ウ</t>
    </rPh>
    <rPh sb="31" eb="32">
      <t>ダ</t>
    </rPh>
    <rPh sb="39" eb="40">
      <t>マン</t>
    </rPh>
    <phoneticPr fontId="5"/>
  </si>
  <si>
    <t>低炭素技術の調査及び掘り起こし</t>
    <rPh sb="0" eb="3">
      <t>テイタンソ</t>
    </rPh>
    <rPh sb="3" eb="5">
      <t>ギジュツ</t>
    </rPh>
    <rPh sb="6" eb="8">
      <t>チョウサ</t>
    </rPh>
    <rPh sb="8" eb="9">
      <t>オヨ</t>
    </rPh>
    <rPh sb="10" eb="11">
      <t>ホ</t>
    </rPh>
    <rPh sb="12" eb="13">
      <t>オ</t>
    </rPh>
    <phoneticPr fontId="5"/>
  </si>
  <si>
    <t>随意契約
（企画競争）</t>
  </si>
  <si>
    <t>株式会社三菱総合研究所</t>
    <rPh sb="0" eb="4">
      <t>カブシキガイシャ</t>
    </rPh>
    <rPh sb="4" eb="6">
      <t>ミツビシ</t>
    </rPh>
    <rPh sb="6" eb="8">
      <t>ソウゴウ</t>
    </rPh>
    <rPh sb="8" eb="11">
      <t>ケンキュウショ</t>
    </rPh>
    <phoneticPr fontId="5"/>
  </si>
  <si>
    <t>人件費</t>
    <rPh sb="0" eb="3">
      <t>ジンケンヒ</t>
    </rPh>
    <phoneticPr fontId="5"/>
  </si>
  <si>
    <t>調査等実施業務に係る人件費</t>
    <rPh sb="0" eb="2">
      <t>チョウサ</t>
    </rPh>
    <rPh sb="2" eb="3">
      <t>トウ</t>
    </rPh>
    <rPh sb="3" eb="5">
      <t>ジッシ</t>
    </rPh>
    <rPh sb="5" eb="7">
      <t>ギョウム</t>
    </rPh>
    <rPh sb="8" eb="9">
      <t>カカワ</t>
    </rPh>
    <rPh sb="10" eb="13">
      <t>ジンケンヒ</t>
    </rPh>
    <phoneticPr fontId="5"/>
  </si>
  <si>
    <t>業務費</t>
    <rPh sb="0" eb="3">
      <t>ギョウムヒ</t>
    </rPh>
    <phoneticPr fontId="5"/>
  </si>
  <si>
    <t>業務のために必要な旅費、賃金、印刷費等</t>
    <rPh sb="0" eb="2">
      <t>ギョウム</t>
    </rPh>
    <rPh sb="6" eb="8">
      <t>ヒツヨウ</t>
    </rPh>
    <rPh sb="9" eb="11">
      <t>リョヒ</t>
    </rPh>
    <rPh sb="12" eb="14">
      <t>チンギン</t>
    </rPh>
    <rPh sb="15" eb="17">
      <t>インサツ</t>
    </rPh>
    <rPh sb="17" eb="18">
      <t>ヒ</t>
    </rPh>
    <rPh sb="18" eb="19">
      <t>トウ</t>
    </rPh>
    <phoneticPr fontId="5"/>
  </si>
  <si>
    <t>一般管理費</t>
    <rPh sb="0" eb="2">
      <t>イッパン</t>
    </rPh>
    <rPh sb="2" eb="5">
      <t>カンリヒ</t>
    </rPh>
    <phoneticPr fontId="5"/>
  </si>
  <si>
    <t>C.株式会社三菱総合研究所</t>
    <rPh sb="2" eb="6">
      <t>カブシキガイシャ</t>
    </rPh>
    <rPh sb="6" eb="8">
      <t>ミツビシ</t>
    </rPh>
    <rPh sb="8" eb="10">
      <t>ソウゴウ</t>
    </rPh>
    <rPh sb="10" eb="13">
      <t>ケンキュウショ</t>
    </rPh>
    <phoneticPr fontId="5"/>
  </si>
  <si>
    <t>事業者の選定に当たっては公募を行い、外部有識者からなる審査委員会による審査を経て採択事業者を決定しており、競争性・公平性を確保している。活動実績は当初見込みを上回り、計画どおり進んでいる。平成28年度は説明会の開催等により民間企業等に早期に周知した結果、予定どおりCO2削減ポテンシャルや普及可能性の高い事業を採択できる見込みである。</t>
    <rPh sb="73" eb="75">
      <t>トウショ</t>
    </rPh>
    <rPh sb="75" eb="77">
      <t>ミコ</t>
    </rPh>
    <rPh sb="79" eb="81">
      <t>ウワマワ</t>
    </rPh>
    <phoneticPr fontId="5"/>
  </si>
  <si>
    <t>カ国</t>
    <phoneticPr fontId="5"/>
  </si>
  <si>
    <t>-</t>
    <phoneticPr fontId="5"/>
  </si>
  <si>
    <t>-</t>
    <phoneticPr fontId="5"/>
  </si>
  <si>
    <t>-</t>
    <phoneticPr fontId="5"/>
  </si>
  <si>
    <t>ＪＣＭ署名国数</t>
    <phoneticPr fontId="5"/>
  </si>
  <si>
    <t>カ国</t>
    <phoneticPr fontId="5"/>
  </si>
  <si>
    <t>二国間クレジット制度の本格導入及びクレジット取得量の増大に寄与する。
(平成25年1月のモンゴルをはじめとして、これまでに16か国との間でJCMを開始するための二国間文書に署名済み。)</t>
    <phoneticPr fontId="5"/>
  </si>
  <si>
    <t>現状通り</t>
  </si>
  <si>
    <t>平成26,27年度執行率が低い原因を究明し、執行に見合った要求を行うこと。</t>
    <phoneticPr fontId="5"/>
  </si>
  <si>
    <t>引き続き、事業説明会等を積極的に実施することで応募者数の増加に努め、CO2削減ポテンシャルや普及可能性の高い事業を採択できるよう努める。また、年度末に事業の進捗状況を審査し、外部有識者による評価・助言等を通してコストの縮減と事業の効率化に努める。</t>
    <phoneticPr fontId="5"/>
  </si>
  <si>
    <t>ＪＣＭにつなげる事業として、戦略的な展開を拡大するとともに、平成28年度の委託事業において途上国のニーズと我が国企業のシーズのマッチングを行い、補助事業への申請も見据えてCO2削減ポテンシャルや普及可能性の高い案件形成を行っていることから増額。</t>
    <rPh sb="8" eb="10">
      <t>ジギョウ</t>
    </rPh>
    <rPh sb="14" eb="17">
      <t>センリャクテキ</t>
    </rPh>
    <rPh sb="18" eb="20">
      <t>テンカイ</t>
    </rPh>
    <rPh sb="21" eb="23">
      <t>カクダイ</t>
    </rPh>
    <rPh sb="30" eb="32">
      <t>ヘイセイ</t>
    </rPh>
    <rPh sb="34" eb="36">
      <t>ネンド</t>
    </rPh>
    <rPh sb="37" eb="39">
      <t>イタク</t>
    </rPh>
    <rPh sb="39" eb="41">
      <t>ジギョウ</t>
    </rPh>
    <rPh sb="45" eb="48">
      <t>トジョウコク</t>
    </rPh>
    <rPh sb="53" eb="54">
      <t>ワ</t>
    </rPh>
    <rPh sb="55" eb="56">
      <t>クニ</t>
    </rPh>
    <rPh sb="56" eb="58">
      <t>キギョウ</t>
    </rPh>
    <rPh sb="69" eb="70">
      <t>オコナ</t>
    </rPh>
    <rPh sb="72" eb="74">
      <t>ホジョ</t>
    </rPh>
    <rPh sb="74" eb="76">
      <t>ジギョウ</t>
    </rPh>
    <rPh sb="78" eb="80">
      <t>シンセイ</t>
    </rPh>
    <rPh sb="81" eb="83">
      <t>ミス</t>
    </rPh>
    <rPh sb="105" eb="107">
      <t>アンケン</t>
    </rPh>
    <rPh sb="107" eb="109">
      <t>ケイセイ</t>
    </rPh>
    <rPh sb="110" eb="111">
      <t>オコナ</t>
    </rPh>
    <rPh sb="119" eb="121">
      <t>ゾウガク</t>
    </rPh>
    <phoneticPr fontId="5"/>
  </si>
  <si>
    <t>事業初年度である平成26年度は、採択案件の事業規模が小さく、件数も十分でなかったことから、執行率は伸び悩んだ。平成27年度より、説明会等を積極的に実施し、早期に民間企業等に周知を行ったことから、応募件数が増加し、執行率も改善した。今後も引き続き事業の周知に努め、CO2削減ポテンシャルや普及可能性の高い事業を採択することとする。</t>
    <rPh sb="16" eb="18">
      <t>サイタク</t>
    </rPh>
    <rPh sb="18" eb="20">
      <t>アンケン</t>
    </rPh>
    <rPh sb="21" eb="23">
      <t>ジギョウ</t>
    </rPh>
    <rPh sb="23" eb="25">
      <t>キボ</t>
    </rPh>
    <rPh sb="26" eb="27">
      <t>チイ</t>
    </rPh>
    <rPh sb="122" eb="124">
      <t>ジギョウ</t>
    </rPh>
    <rPh sb="125" eb="127">
      <t>シュウチ</t>
    </rPh>
    <rPh sb="128" eb="129">
      <t>ツト</t>
    </rPh>
    <phoneticPr fontId="5"/>
  </si>
  <si>
    <t>地球温暖化対策課 地球温暖化対策事業室
国際連携課国際地球温暖化対策室</t>
    <rPh sb="9" eb="11">
      <t>チキュウ</t>
    </rPh>
    <rPh sb="11" eb="14">
      <t>オンダンカ</t>
    </rPh>
    <rPh sb="14" eb="16">
      <t>タイサク</t>
    </rPh>
    <rPh sb="16" eb="19">
      <t>ジギョウシツ</t>
    </rPh>
    <phoneticPr fontId="5"/>
  </si>
  <si>
    <t>室長　福島 健彦
室長　大井 通博</t>
    <rPh sb="0" eb="2">
      <t>シツチョウ</t>
    </rPh>
    <phoneticPr fontId="5"/>
  </si>
  <si>
    <t>特別会計に関する法律第85条第3項第1号ホ及びヘ
　施行令第50条第7項第10号並びに第8項第7号及び8号
地球温暖化対策の推進に関する法律第20条の3</t>
    <rPh sb="0" eb="2">
      <t>トクベツ</t>
    </rPh>
    <rPh sb="2" eb="4">
      <t>カイケイ</t>
    </rPh>
    <rPh sb="5" eb="6">
      <t>カン</t>
    </rPh>
    <rPh sb="8" eb="10">
      <t>ホウリツ</t>
    </rPh>
    <phoneticPr fontId="5"/>
  </si>
  <si>
    <t>外部有識者点検対象外</t>
    <rPh sb="0" eb="2">
      <t>ガイブ</t>
    </rPh>
    <rPh sb="2" eb="5">
      <t>ユウシキシャ</t>
    </rPh>
    <rPh sb="5" eb="7">
      <t>テンケン</t>
    </rPh>
    <rPh sb="7" eb="9">
      <t>タイショウ</t>
    </rPh>
    <rPh sb="9" eb="10">
      <t>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</si>
</sst>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67"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9" fillId="0" borderId="86" xfId="0" applyFont="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57150</xdr:colOff>
          <xdr:row>51</xdr:row>
          <xdr:rowOff>9525</xdr:rowOff>
        </xdr:from>
        <xdr:to>
          <xdr:col>46</xdr:col>
          <xdr:colOff>190500</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38100</xdr:rowOff>
        </xdr:from>
        <xdr:to>
          <xdr:col>44</xdr:col>
          <xdr:colOff>190500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882</xdr:row>
          <xdr:rowOff>0</xdr:rowOff>
        </xdr:from>
        <xdr:to>
          <xdr:col>44</xdr:col>
          <xdr:colOff>190500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155713</xdr:colOff>
      <xdr:row>728</xdr:row>
      <xdr:rowOff>1</xdr:rowOff>
    </xdr:from>
    <xdr:to>
      <xdr:col>32</xdr:col>
      <xdr:colOff>147668</xdr:colOff>
      <xdr:row>729</xdr:row>
      <xdr:rowOff>155645</xdr:rowOff>
    </xdr:to>
    <xdr:sp macro="" textlink="">
      <xdr:nvSpPr>
        <xdr:cNvPr id="104" name="テキスト ボックス 103"/>
        <xdr:cNvSpPr txBox="1"/>
      </xdr:nvSpPr>
      <xdr:spPr bwMode="auto">
        <a:xfrm>
          <a:off x="4756288" y="40538401"/>
          <a:ext cx="1792180" cy="50806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1,044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8</xdr:col>
      <xdr:colOff>42737</xdr:colOff>
      <xdr:row>736</xdr:row>
      <xdr:rowOff>136177</xdr:rowOff>
    </xdr:from>
    <xdr:to>
      <xdr:col>20</xdr:col>
      <xdr:colOff>151991</xdr:colOff>
      <xdr:row>741</xdr:row>
      <xdr:rowOff>287003</xdr:rowOff>
    </xdr:to>
    <xdr:sp macro="" textlink="">
      <xdr:nvSpPr>
        <xdr:cNvPr id="105" name="大かっこ 104"/>
        <xdr:cNvSpPr/>
      </xdr:nvSpPr>
      <xdr:spPr bwMode="auto">
        <a:xfrm>
          <a:off x="1642937" y="43493977"/>
          <a:ext cx="2509554" cy="1912951"/>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間接補助事業者の公募、選定、補助金交付事務等を行う。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21079</xdr:colOff>
      <xdr:row>736</xdr:row>
      <xdr:rowOff>173113</xdr:rowOff>
    </xdr:from>
    <xdr:to>
      <xdr:col>49</xdr:col>
      <xdr:colOff>93595</xdr:colOff>
      <xdr:row>742</xdr:row>
      <xdr:rowOff>281747</xdr:rowOff>
    </xdr:to>
    <xdr:sp macro="" textlink="">
      <xdr:nvSpPr>
        <xdr:cNvPr id="106" name="大かっこ 105"/>
        <xdr:cNvSpPr/>
      </xdr:nvSpPr>
      <xdr:spPr bwMode="auto">
        <a:xfrm>
          <a:off x="7422004" y="43530913"/>
          <a:ext cx="2472816" cy="2223184"/>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今後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JCM</a:t>
          </a:r>
          <a:r>
            <a:rPr kumimoji="1" lang="ja-JP" altLang="en-US" sz="1100" b="0" i="0" u="none" strike="noStrike" kern="0" cap="none" spc="0" normalizeH="0" baseline="0" noProof="0">
              <a:ln>
                <a:noFill/>
              </a:ln>
              <a:solidFill>
                <a:sysClr val="windowText" lastClr="000000"/>
              </a:solidFill>
              <a:effectLst/>
              <a:uLnTx/>
              <a:uFillTx/>
              <a:latin typeface="+mn-lt"/>
              <a:ea typeface="+mn-ea"/>
            </a:rPr>
            <a:t>の拡大が期待される途上国において普及可能性の高い低炭素技術を調査・掘り起こし、途上国の環境規制・制度、文化慣習、資源・エネルギー制約等の特性を踏まえ、優れた低炭素技術を有する事業者と途上国の技術ニーズをマッチングさせるための調査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114299</xdr:colOff>
      <xdr:row>733</xdr:row>
      <xdr:rowOff>320131</xdr:rowOff>
    </xdr:from>
    <xdr:to>
      <xdr:col>22</xdr:col>
      <xdr:colOff>114299</xdr:colOff>
      <xdr:row>736</xdr:row>
      <xdr:rowOff>99239</xdr:rowOff>
    </xdr:to>
    <xdr:sp macro="" textlink="">
      <xdr:nvSpPr>
        <xdr:cNvPr id="107" name="正方形/長方形 106"/>
        <xdr:cNvSpPr/>
      </xdr:nvSpPr>
      <xdr:spPr bwMode="auto">
        <a:xfrm>
          <a:off x="1514474" y="42620656"/>
          <a:ext cx="3000375" cy="83638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公益財団法人地球環境センター</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962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14</xdr:col>
      <xdr:colOff>115733</xdr:colOff>
      <xdr:row>731</xdr:row>
      <xdr:rowOff>151565</xdr:rowOff>
    </xdr:from>
    <xdr:to>
      <xdr:col>14</xdr:col>
      <xdr:colOff>115733</xdr:colOff>
      <xdr:row>733</xdr:row>
      <xdr:rowOff>126215</xdr:rowOff>
    </xdr:to>
    <xdr:cxnSp macro="">
      <xdr:nvCxnSpPr>
        <xdr:cNvPr id="108" name="直線矢印コネクタ 107"/>
        <xdr:cNvCxnSpPr/>
      </xdr:nvCxnSpPr>
      <xdr:spPr bwMode="auto">
        <a:xfrm>
          <a:off x="2916083" y="41747240"/>
          <a:ext cx="0" cy="679500"/>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11</xdr:col>
      <xdr:colOff>102407</xdr:colOff>
      <xdr:row>733</xdr:row>
      <xdr:rowOff>172386</xdr:rowOff>
    </xdr:from>
    <xdr:to>
      <xdr:col>17</xdr:col>
      <xdr:colOff>90640</xdr:colOff>
      <xdr:row>734</xdr:row>
      <xdr:rowOff>78420</xdr:rowOff>
    </xdr:to>
    <xdr:sp macro="" textlink="">
      <xdr:nvSpPr>
        <xdr:cNvPr id="109" name="角丸四角形 108"/>
        <xdr:cNvSpPr/>
      </xdr:nvSpPr>
      <xdr:spPr bwMode="auto">
        <a:xfrm>
          <a:off x="2302682" y="42472911"/>
          <a:ext cx="1188383" cy="25845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公募・補助</a:t>
          </a:r>
        </a:p>
      </xdr:txBody>
    </xdr:sp>
    <xdr:clientData/>
  </xdr:twoCellAnchor>
  <xdr:twoCellAnchor>
    <xdr:from>
      <xdr:col>9</xdr:col>
      <xdr:colOff>43977</xdr:colOff>
      <xdr:row>744</xdr:row>
      <xdr:rowOff>325848</xdr:rowOff>
    </xdr:from>
    <xdr:to>
      <xdr:col>21</xdr:col>
      <xdr:colOff>58861</xdr:colOff>
      <xdr:row>746</xdr:row>
      <xdr:rowOff>325117</xdr:rowOff>
    </xdr:to>
    <xdr:sp macro="" textlink="">
      <xdr:nvSpPr>
        <xdr:cNvPr id="110" name="正方形/長方形 109"/>
        <xdr:cNvSpPr/>
      </xdr:nvSpPr>
      <xdr:spPr bwMode="auto">
        <a:xfrm>
          <a:off x="1844202" y="46503048"/>
          <a:ext cx="2415184" cy="70411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民間企業等（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905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31</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22606</xdr:colOff>
      <xdr:row>742</xdr:row>
      <xdr:rowOff>23192</xdr:rowOff>
    </xdr:from>
    <xdr:to>
      <xdr:col>15</xdr:col>
      <xdr:colOff>22606</xdr:colOff>
      <xdr:row>743</xdr:row>
      <xdr:rowOff>353994</xdr:rowOff>
    </xdr:to>
    <xdr:cxnSp macro="">
      <xdr:nvCxnSpPr>
        <xdr:cNvPr id="111" name="直線矢印コネクタ 110"/>
        <xdr:cNvCxnSpPr/>
      </xdr:nvCxnSpPr>
      <xdr:spPr bwMode="auto">
        <a:xfrm>
          <a:off x="3022981" y="45495542"/>
          <a:ext cx="0" cy="683227"/>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12</xdr:col>
      <xdr:colOff>74834</xdr:colOff>
      <xdr:row>744</xdr:row>
      <xdr:rowOff>25544</xdr:rowOff>
    </xdr:from>
    <xdr:to>
      <xdr:col>18</xdr:col>
      <xdr:colOff>63065</xdr:colOff>
      <xdr:row>744</xdr:row>
      <xdr:rowOff>293333</xdr:rowOff>
    </xdr:to>
    <xdr:sp macro="" textlink="">
      <xdr:nvSpPr>
        <xdr:cNvPr id="112" name="角丸四角形 111"/>
        <xdr:cNvSpPr/>
      </xdr:nvSpPr>
      <xdr:spPr bwMode="auto">
        <a:xfrm>
          <a:off x="2475134" y="46202744"/>
          <a:ext cx="1188381" cy="26778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公募・補助</a:t>
          </a:r>
        </a:p>
      </xdr:txBody>
    </xdr:sp>
    <xdr:clientData/>
  </xdr:twoCellAnchor>
  <xdr:twoCellAnchor>
    <xdr:from>
      <xdr:col>36</xdr:col>
      <xdr:colOff>171838</xdr:colOff>
      <xdr:row>733</xdr:row>
      <xdr:rowOff>320131</xdr:rowOff>
    </xdr:from>
    <xdr:to>
      <xdr:col>49</xdr:col>
      <xdr:colOff>35965</xdr:colOff>
      <xdr:row>736</xdr:row>
      <xdr:rowOff>99239</xdr:rowOff>
    </xdr:to>
    <xdr:sp macro="" textlink="">
      <xdr:nvSpPr>
        <xdr:cNvPr id="113" name="正方形/長方形 112"/>
        <xdr:cNvSpPr/>
      </xdr:nvSpPr>
      <xdr:spPr bwMode="auto">
        <a:xfrm>
          <a:off x="7372738" y="42620656"/>
          <a:ext cx="2464452" cy="83638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民間企業（１機関）</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42</xdr:col>
      <xdr:colOff>179280</xdr:colOff>
      <xdr:row>731</xdr:row>
      <xdr:rowOff>151565</xdr:rowOff>
    </xdr:from>
    <xdr:to>
      <xdr:col>42</xdr:col>
      <xdr:colOff>179280</xdr:colOff>
      <xdr:row>733</xdr:row>
      <xdr:rowOff>126215</xdr:rowOff>
    </xdr:to>
    <xdr:cxnSp macro="">
      <xdr:nvCxnSpPr>
        <xdr:cNvPr id="114" name="直線矢印コネクタ 113"/>
        <xdr:cNvCxnSpPr/>
      </xdr:nvCxnSpPr>
      <xdr:spPr bwMode="auto">
        <a:xfrm>
          <a:off x="8580330" y="41747240"/>
          <a:ext cx="0" cy="679500"/>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39</xdr:col>
      <xdr:colOff>85725</xdr:colOff>
      <xdr:row>733</xdr:row>
      <xdr:rowOff>181621</xdr:rowOff>
    </xdr:from>
    <xdr:to>
      <xdr:col>47</xdr:col>
      <xdr:colOff>9525</xdr:colOff>
      <xdr:row>734</xdr:row>
      <xdr:rowOff>87655</xdr:rowOff>
    </xdr:to>
    <xdr:sp macro="" textlink="">
      <xdr:nvSpPr>
        <xdr:cNvPr id="115" name="角丸四角形 114"/>
        <xdr:cNvSpPr/>
      </xdr:nvSpPr>
      <xdr:spPr bwMode="auto">
        <a:xfrm>
          <a:off x="7886700" y="42482146"/>
          <a:ext cx="1524000" cy="25845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企画競争・委託</a:t>
          </a:r>
        </a:p>
      </xdr:txBody>
    </xdr:sp>
    <xdr:clientData/>
  </xdr:twoCellAnchor>
  <xdr:twoCellAnchor>
    <xdr:from>
      <xdr:col>28</xdr:col>
      <xdr:colOff>46895</xdr:colOff>
      <xdr:row>729</xdr:row>
      <xdr:rowOff>154482</xdr:rowOff>
    </xdr:from>
    <xdr:to>
      <xdr:col>28</xdr:col>
      <xdr:colOff>56500</xdr:colOff>
      <xdr:row>731</xdr:row>
      <xdr:rowOff>178104</xdr:rowOff>
    </xdr:to>
    <xdr:cxnSp macro="">
      <xdr:nvCxnSpPr>
        <xdr:cNvPr id="116" name="直線コネクタ 115"/>
        <xdr:cNvCxnSpPr/>
      </xdr:nvCxnSpPr>
      <xdr:spPr bwMode="auto">
        <a:xfrm flipH="1">
          <a:off x="5647595" y="41045307"/>
          <a:ext cx="9605" cy="728472"/>
        </a:xfrm>
        <a:prstGeom prst="line">
          <a:avLst/>
        </a:prstGeom>
        <a:noFill/>
        <a:ln w="28575" cap="flat" cmpd="sng" algn="ctr">
          <a:solidFill>
            <a:sysClr val="windowText" lastClr="000000"/>
          </a:solidFill>
          <a:prstDash val="solid"/>
        </a:ln>
        <a:effectLst/>
      </xdr:spPr>
    </xdr:cxnSp>
    <xdr:clientData/>
  </xdr:twoCellAnchor>
  <xdr:twoCellAnchor>
    <xdr:from>
      <xdr:col>14</xdr:col>
      <xdr:colOff>134943</xdr:colOff>
      <xdr:row>731</xdr:row>
      <xdr:rowOff>160799</xdr:rowOff>
    </xdr:from>
    <xdr:to>
      <xdr:col>42</xdr:col>
      <xdr:colOff>160070</xdr:colOff>
      <xdr:row>731</xdr:row>
      <xdr:rowOff>160799</xdr:rowOff>
    </xdr:to>
    <xdr:cxnSp macro="">
      <xdr:nvCxnSpPr>
        <xdr:cNvPr id="117" name="直線コネクタ 116"/>
        <xdr:cNvCxnSpPr/>
      </xdr:nvCxnSpPr>
      <xdr:spPr bwMode="auto">
        <a:xfrm>
          <a:off x="2935293" y="41756474"/>
          <a:ext cx="5625827" cy="0"/>
        </a:xfrm>
        <a:prstGeom prst="line">
          <a:avLst/>
        </a:prstGeom>
        <a:noFill/>
        <a:ln w="28575" cap="flat" cmpd="sng" algn="ctr">
          <a:solidFill>
            <a:sysClr val="windowText" lastClr="000000"/>
          </a:solidFill>
          <a:prstDash val="solid"/>
        </a:ln>
        <a:effectLst/>
      </xdr:spPr>
    </xdr:cxnSp>
    <xdr:clientData/>
  </xdr:twoCellAnchor>
  <xdr:twoCellAnchor>
    <xdr:from>
      <xdr:col>8</xdr:col>
      <xdr:colOff>194735</xdr:colOff>
      <xdr:row>747</xdr:row>
      <xdr:rowOff>13406</xdr:rowOff>
    </xdr:from>
    <xdr:to>
      <xdr:col>21</xdr:col>
      <xdr:colOff>105207</xdr:colOff>
      <xdr:row>752</xdr:row>
      <xdr:rowOff>214374</xdr:rowOff>
    </xdr:to>
    <xdr:sp macro="" textlink="">
      <xdr:nvSpPr>
        <xdr:cNvPr id="118" name="大かっこ 117"/>
        <xdr:cNvSpPr/>
      </xdr:nvSpPr>
      <xdr:spPr bwMode="auto">
        <a:xfrm>
          <a:off x="1794935" y="47247881"/>
          <a:ext cx="2510797" cy="2277418"/>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途上国における低炭素技術の普及につなげるため、途上国ごとの特性を基に、我が国の諸条件との根本的な相違点を明確化し、これらの特性を考慮した低炭素技術・製品の</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抜本的な再構築を行う民間事業者に対し当該費用の一部を補助する。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0</xdr:colOff>
      <xdr:row>752</xdr:row>
      <xdr:rowOff>600075</xdr:rowOff>
    </xdr:from>
    <xdr:to>
      <xdr:col>40</xdr:col>
      <xdr:colOff>66675</xdr:colOff>
      <xdr:row>753</xdr:row>
      <xdr:rowOff>171450</xdr:rowOff>
    </xdr:to>
    <xdr:sp macro="" textlink="">
      <xdr:nvSpPr>
        <xdr:cNvPr id="119" name="テキスト ボックス 118"/>
        <xdr:cNvSpPr txBox="1"/>
      </xdr:nvSpPr>
      <xdr:spPr>
        <a:xfrm>
          <a:off x="3000375" y="49911000"/>
          <a:ext cx="50673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端数処理のため、合計値が一致しない。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E740" sqref="AE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3" t="s">
        <v>0</v>
      </c>
      <c r="AK2" s="553"/>
      <c r="AL2" s="553"/>
      <c r="AM2" s="553"/>
      <c r="AN2" s="553"/>
      <c r="AO2" s="553"/>
      <c r="AP2" s="553"/>
      <c r="AQ2" s="832" t="s">
        <v>486</v>
      </c>
      <c r="AR2" s="832"/>
      <c r="AS2" s="52" t="str">
        <f>IF(OR(AQ2="　", AQ2=""), "", "-")</f>
        <v/>
      </c>
      <c r="AT2" s="833">
        <v>76</v>
      </c>
      <c r="AU2" s="833"/>
      <c r="AV2" s="53" t="str">
        <f>IF(AW2="", "", "-")</f>
        <v/>
      </c>
      <c r="AW2" s="834"/>
      <c r="AX2" s="834"/>
    </row>
    <row r="3" spans="1:50" ht="21" customHeight="1" thickBot="1" x14ac:dyDescent="0.2">
      <c r="A3" s="745" t="s">
        <v>384</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c r="AI3" s="23" t="s">
        <v>73</v>
      </c>
      <c r="AJ3" s="747" t="s">
        <v>515</v>
      </c>
      <c r="AK3" s="747"/>
      <c r="AL3" s="747"/>
      <c r="AM3" s="747"/>
      <c r="AN3" s="747"/>
      <c r="AO3" s="747"/>
      <c r="AP3" s="747"/>
      <c r="AQ3" s="747"/>
      <c r="AR3" s="747"/>
      <c r="AS3" s="747"/>
      <c r="AT3" s="747"/>
      <c r="AU3" s="747"/>
      <c r="AV3" s="747"/>
      <c r="AW3" s="747"/>
      <c r="AX3" s="24" t="s">
        <v>74</v>
      </c>
    </row>
    <row r="4" spans="1:50" ht="24.75" customHeight="1" x14ac:dyDescent="0.15">
      <c r="A4" s="578" t="s">
        <v>29</v>
      </c>
      <c r="B4" s="579"/>
      <c r="C4" s="579"/>
      <c r="D4" s="579"/>
      <c r="E4" s="579"/>
      <c r="F4" s="579"/>
      <c r="G4" s="555" t="s">
        <v>523</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524</v>
      </c>
      <c r="AF4" s="561"/>
      <c r="AG4" s="561"/>
      <c r="AH4" s="561"/>
      <c r="AI4" s="561"/>
      <c r="AJ4" s="561"/>
      <c r="AK4" s="561"/>
      <c r="AL4" s="561"/>
      <c r="AM4" s="561"/>
      <c r="AN4" s="561"/>
      <c r="AO4" s="561"/>
      <c r="AP4" s="562"/>
      <c r="AQ4" s="563" t="s">
        <v>2</v>
      </c>
      <c r="AR4" s="558"/>
      <c r="AS4" s="558"/>
      <c r="AT4" s="558"/>
      <c r="AU4" s="558"/>
      <c r="AV4" s="558"/>
      <c r="AW4" s="558"/>
      <c r="AX4" s="564"/>
    </row>
    <row r="5" spans="1:50" ht="43.5" customHeight="1" x14ac:dyDescent="0.15">
      <c r="A5" s="565" t="s">
        <v>76</v>
      </c>
      <c r="B5" s="566"/>
      <c r="C5" s="566"/>
      <c r="D5" s="566"/>
      <c r="E5" s="566"/>
      <c r="F5" s="567"/>
      <c r="G5" s="731" t="s">
        <v>80</v>
      </c>
      <c r="H5" s="732"/>
      <c r="I5" s="732"/>
      <c r="J5" s="732"/>
      <c r="K5" s="732"/>
      <c r="L5" s="732"/>
      <c r="M5" s="733" t="s">
        <v>75</v>
      </c>
      <c r="N5" s="734"/>
      <c r="O5" s="734"/>
      <c r="P5" s="734"/>
      <c r="Q5" s="734"/>
      <c r="R5" s="735"/>
      <c r="S5" s="736" t="s">
        <v>88</v>
      </c>
      <c r="T5" s="732"/>
      <c r="U5" s="732"/>
      <c r="V5" s="732"/>
      <c r="W5" s="732"/>
      <c r="X5" s="737"/>
      <c r="Y5" s="571" t="s">
        <v>3</v>
      </c>
      <c r="Z5" s="295"/>
      <c r="AA5" s="295"/>
      <c r="AB5" s="295"/>
      <c r="AC5" s="295"/>
      <c r="AD5" s="296"/>
      <c r="AE5" s="572" t="s">
        <v>642</v>
      </c>
      <c r="AF5" s="573"/>
      <c r="AG5" s="573"/>
      <c r="AH5" s="573"/>
      <c r="AI5" s="573"/>
      <c r="AJ5" s="573"/>
      <c r="AK5" s="573"/>
      <c r="AL5" s="573"/>
      <c r="AM5" s="573"/>
      <c r="AN5" s="573"/>
      <c r="AO5" s="573"/>
      <c r="AP5" s="574"/>
      <c r="AQ5" s="575" t="s">
        <v>643</v>
      </c>
      <c r="AR5" s="576"/>
      <c r="AS5" s="576"/>
      <c r="AT5" s="576"/>
      <c r="AU5" s="576"/>
      <c r="AV5" s="576"/>
      <c r="AW5" s="576"/>
      <c r="AX5" s="577"/>
    </row>
    <row r="6" spans="1:50" ht="39" customHeight="1" x14ac:dyDescent="0.15">
      <c r="A6" s="580" t="s">
        <v>4</v>
      </c>
      <c r="B6" s="581"/>
      <c r="C6" s="581"/>
      <c r="D6" s="581"/>
      <c r="E6" s="581"/>
      <c r="F6" s="581"/>
      <c r="G6" s="269" t="str">
        <f>入力規則等!F39</f>
        <v>エネルギー対策特別会計エネルギー需給勘定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60" customHeight="1" x14ac:dyDescent="0.15">
      <c r="A7" s="335" t="s">
        <v>24</v>
      </c>
      <c r="B7" s="336"/>
      <c r="C7" s="336"/>
      <c r="D7" s="336"/>
      <c r="E7" s="336"/>
      <c r="F7" s="337"/>
      <c r="G7" s="338" t="s">
        <v>644</v>
      </c>
      <c r="H7" s="339"/>
      <c r="I7" s="339"/>
      <c r="J7" s="339"/>
      <c r="K7" s="339"/>
      <c r="L7" s="339"/>
      <c r="M7" s="339"/>
      <c r="N7" s="339"/>
      <c r="O7" s="339"/>
      <c r="P7" s="339"/>
      <c r="Q7" s="339"/>
      <c r="R7" s="339"/>
      <c r="S7" s="339"/>
      <c r="T7" s="339"/>
      <c r="U7" s="339"/>
      <c r="V7" s="340"/>
      <c r="W7" s="340"/>
      <c r="X7" s="340"/>
      <c r="Y7" s="846" t="s">
        <v>5</v>
      </c>
      <c r="Z7" s="321"/>
      <c r="AA7" s="321"/>
      <c r="AB7" s="321"/>
      <c r="AC7" s="321"/>
      <c r="AD7" s="847"/>
      <c r="AE7" s="837" t="s">
        <v>526</v>
      </c>
      <c r="AF7" s="838"/>
      <c r="AG7" s="838"/>
      <c r="AH7" s="838"/>
      <c r="AI7" s="838"/>
      <c r="AJ7" s="838"/>
      <c r="AK7" s="838"/>
      <c r="AL7" s="838"/>
      <c r="AM7" s="838"/>
      <c r="AN7" s="838"/>
      <c r="AO7" s="838"/>
      <c r="AP7" s="838"/>
      <c r="AQ7" s="838"/>
      <c r="AR7" s="838"/>
      <c r="AS7" s="838"/>
      <c r="AT7" s="838"/>
      <c r="AU7" s="838"/>
      <c r="AV7" s="838"/>
      <c r="AW7" s="838"/>
      <c r="AX7" s="839"/>
    </row>
    <row r="8" spans="1:50" ht="53.25" customHeight="1" x14ac:dyDescent="0.15">
      <c r="A8" s="335" t="s">
        <v>413</v>
      </c>
      <c r="B8" s="336"/>
      <c r="C8" s="336"/>
      <c r="D8" s="336"/>
      <c r="E8" s="336"/>
      <c r="F8" s="337"/>
      <c r="G8" s="902" t="str">
        <f>入力規則等!A26</f>
        <v>科学技術・イノベーション、地球温暖化対策</v>
      </c>
      <c r="H8" s="595"/>
      <c r="I8" s="595"/>
      <c r="J8" s="595"/>
      <c r="K8" s="595"/>
      <c r="L8" s="595"/>
      <c r="M8" s="595"/>
      <c r="N8" s="595"/>
      <c r="O8" s="595"/>
      <c r="P8" s="595"/>
      <c r="Q8" s="595"/>
      <c r="R8" s="595"/>
      <c r="S8" s="595"/>
      <c r="T8" s="595"/>
      <c r="U8" s="595"/>
      <c r="V8" s="595"/>
      <c r="W8" s="595"/>
      <c r="X8" s="903"/>
      <c r="Y8" s="738" t="s">
        <v>414</v>
      </c>
      <c r="Z8" s="739"/>
      <c r="AA8" s="739"/>
      <c r="AB8" s="739"/>
      <c r="AC8" s="739"/>
      <c r="AD8" s="740"/>
      <c r="AE8" s="594" t="str">
        <f>入力規則等!K13</f>
        <v>エネルギー対策</v>
      </c>
      <c r="AF8" s="595"/>
      <c r="AG8" s="595"/>
      <c r="AH8" s="595"/>
      <c r="AI8" s="595"/>
      <c r="AJ8" s="595"/>
      <c r="AK8" s="595"/>
      <c r="AL8" s="595"/>
      <c r="AM8" s="595"/>
      <c r="AN8" s="595"/>
      <c r="AO8" s="595"/>
      <c r="AP8" s="595"/>
      <c r="AQ8" s="595"/>
      <c r="AR8" s="595"/>
      <c r="AS8" s="595"/>
      <c r="AT8" s="595"/>
      <c r="AU8" s="595"/>
      <c r="AV8" s="595"/>
      <c r="AW8" s="595"/>
      <c r="AX8" s="596"/>
    </row>
    <row r="9" spans="1:50" ht="69" customHeight="1" x14ac:dyDescent="0.15">
      <c r="A9" s="669" t="s">
        <v>25</v>
      </c>
      <c r="B9" s="670"/>
      <c r="C9" s="670"/>
      <c r="D9" s="670"/>
      <c r="E9" s="670"/>
      <c r="F9" s="670"/>
      <c r="G9" s="623" t="s">
        <v>527</v>
      </c>
      <c r="H9" s="624"/>
      <c r="I9" s="624"/>
      <c r="J9" s="624"/>
      <c r="K9" s="624"/>
      <c r="L9" s="624"/>
      <c r="M9" s="624"/>
      <c r="N9" s="624"/>
      <c r="O9" s="624"/>
      <c r="P9" s="624"/>
      <c r="Q9" s="624"/>
      <c r="R9" s="624"/>
      <c r="S9" s="624"/>
      <c r="T9" s="624"/>
      <c r="U9" s="624"/>
      <c r="V9" s="624"/>
      <c r="W9" s="624"/>
      <c r="X9" s="624"/>
      <c r="Y9" s="741"/>
      <c r="Z9" s="741"/>
      <c r="AA9" s="741"/>
      <c r="AB9" s="741"/>
      <c r="AC9" s="741"/>
      <c r="AD9" s="741"/>
      <c r="AE9" s="624"/>
      <c r="AF9" s="624"/>
      <c r="AG9" s="624"/>
      <c r="AH9" s="624"/>
      <c r="AI9" s="624"/>
      <c r="AJ9" s="624"/>
      <c r="AK9" s="624"/>
      <c r="AL9" s="624"/>
      <c r="AM9" s="624"/>
      <c r="AN9" s="624"/>
      <c r="AO9" s="624"/>
      <c r="AP9" s="624"/>
      <c r="AQ9" s="624"/>
      <c r="AR9" s="624"/>
      <c r="AS9" s="624"/>
      <c r="AT9" s="624"/>
      <c r="AU9" s="624"/>
      <c r="AV9" s="624"/>
      <c r="AW9" s="624"/>
      <c r="AX9" s="625"/>
    </row>
    <row r="10" spans="1:50" ht="97.5" customHeight="1" x14ac:dyDescent="0.15">
      <c r="A10" s="527" t="s">
        <v>34</v>
      </c>
      <c r="B10" s="528"/>
      <c r="C10" s="528"/>
      <c r="D10" s="528"/>
      <c r="E10" s="528"/>
      <c r="F10" s="528"/>
      <c r="G10" s="623" t="s">
        <v>528</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42" customHeight="1" x14ac:dyDescent="0.15">
      <c r="A11" s="527" t="s">
        <v>6</v>
      </c>
      <c r="B11" s="528"/>
      <c r="C11" s="528"/>
      <c r="D11" s="528"/>
      <c r="E11" s="528"/>
      <c r="F11" s="529"/>
      <c r="G11" s="568" t="str">
        <f>入力規則等!P10</f>
        <v>委託・請負、補助</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x14ac:dyDescent="0.15">
      <c r="A12" s="666" t="s">
        <v>26</v>
      </c>
      <c r="B12" s="667"/>
      <c r="C12" s="667"/>
      <c r="D12" s="667"/>
      <c r="E12" s="667"/>
      <c r="F12" s="668"/>
      <c r="G12" s="636"/>
      <c r="H12" s="637"/>
      <c r="I12" s="637"/>
      <c r="J12" s="637"/>
      <c r="K12" s="637"/>
      <c r="L12" s="637"/>
      <c r="M12" s="637"/>
      <c r="N12" s="637"/>
      <c r="O12" s="63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9"/>
    </row>
    <row r="13" spans="1:50" ht="21" customHeight="1" x14ac:dyDescent="0.15">
      <c r="A13" s="612"/>
      <c r="B13" s="613"/>
      <c r="C13" s="613"/>
      <c r="D13" s="613"/>
      <c r="E13" s="613"/>
      <c r="F13" s="614"/>
      <c r="G13" s="600" t="s">
        <v>7</v>
      </c>
      <c r="H13" s="601"/>
      <c r="I13" s="606" t="s">
        <v>8</v>
      </c>
      <c r="J13" s="607"/>
      <c r="K13" s="607"/>
      <c r="L13" s="607"/>
      <c r="M13" s="607"/>
      <c r="N13" s="607"/>
      <c r="O13" s="608"/>
      <c r="P13" s="257" t="s">
        <v>529</v>
      </c>
      <c r="Q13" s="258"/>
      <c r="R13" s="258"/>
      <c r="S13" s="258"/>
      <c r="T13" s="258"/>
      <c r="U13" s="258"/>
      <c r="V13" s="259"/>
      <c r="W13" s="257">
        <v>1500</v>
      </c>
      <c r="X13" s="258"/>
      <c r="Y13" s="258"/>
      <c r="Z13" s="258"/>
      <c r="AA13" s="258"/>
      <c r="AB13" s="258"/>
      <c r="AC13" s="259"/>
      <c r="AD13" s="257">
        <v>1500</v>
      </c>
      <c r="AE13" s="258"/>
      <c r="AF13" s="258"/>
      <c r="AG13" s="258"/>
      <c r="AH13" s="258"/>
      <c r="AI13" s="258"/>
      <c r="AJ13" s="259"/>
      <c r="AK13" s="257">
        <v>1400</v>
      </c>
      <c r="AL13" s="258"/>
      <c r="AM13" s="258"/>
      <c r="AN13" s="258"/>
      <c r="AO13" s="258"/>
      <c r="AP13" s="258"/>
      <c r="AQ13" s="259"/>
      <c r="AR13" s="843">
        <v>2000</v>
      </c>
      <c r="AS13" s="844"/>
      <c r="AT13" s="844"/>
      <c r="AU13" s="844"/>
      <c r="AV13" s="844"/>
      <c r="AW13" s="844"/>
      <c r="AX13" s="845"/>
    </row>
    <row r="14" spans="1:50" ht="21" customHeight="1" x14ac:dyDescent="0.15">
      <c r="A14" s="612"/>
      <c r="B14" s="613"/>
      <c r="C14" s="613"/>
      <c r="D14" s="613"/>
      <c r="E14" s="613"/>
      <c r="F14" s="614"/>
      <c r="G14" s="602"/>
      <c r="H14" s="603"/>
      <c r="I14" s="585" t="s">
        <v>9</v>
      </c>
      <c r="J14" s="597"/>
      <c r="K14" s="597"/>
      <c r="L14" s="597"/>
      <c r="M14" s="597"/>
      <c r="N14" s="597"/>
      <c r="O14" s="598"/>
      <c r="P14" s="257" t="s">
        <v>529</v>
      </c>
      <c r="Q14" s="258"/>
      <c r="R14" s="258"/>
      <c r="S14" s="258"/>
      <c r="T14" s="258"/>
      <c r="U14" s="258"/>
      <c r="V14" s="259"/>
      <c r="W14" s="257" t="s">
        <v>530</v>
      </c>
      <c r="X14" s="258"/>
      <c r="Y14" s="258"/>
      <c r="Z14" s="258"/>
      <c r="AA14" s="258"/>
      <c r="AB14" s="258"/>
      <c r="AC14" s="259"/>
      <c r="AD14" s="257" t="s">
        <v>530</v>
      </c>
      <c r="AE14" s="258"/>
      <c r="AF14" s="258"/>
      <c r="AG14" s="258"/>
      <c r="AH14" s="258"/>
      <c r="AI14" s="258"/>
      <c r="AJ14" s="259"/>
      <c r="AK14" s="257" t="s">
        <v>529</v>
      </c>
      <c r="AL14" s="258"/>
      <c r="AM14" s="258"/>
      <c r="AN14" s="258"/>
      <c r="AO14" s="258"/>
      <c r="AP14" s="258"/>
      <c r="AQ14" s="259"/>
      <c r="AR14" s="664"/>
      <c r="AS14" s="664"/>
      <c r="AT14" s="664"/>
      <c r="AU14" s="664"/>
      <c r="AV14" s="664"/>
      <c r="AW14" s="664"/>
      <c r="AX14" s="665"/>
    </row>
    <row r="15" spans="1:50" ht="21" customHeight="1" x14ac:dyDescent="0.15">
      <c r="A15" s="612"/>
      <c r="B15" s="613"/>
      <c r="C15" s="613"/>
      <c r="D15" s="613"/>
      <c r="E15" s="613"/>
      <c r="F15" s="614"/>
      <c r="G15" s="602"/>
      <c r="H15" s="603"/>
      <c r="I15" s="585" t="s">
        <v>58</v>
      </c>
      <c r="J15" s="586"/>
      <c r="K15" s="586"/>
      <c r="L15" s="586"/>
      <c r="M15" s="586"/>
      <c r="N15" s="586"/>
      <c r="O15" s="587"/>
      <c r="P15" s="257" t="s">
        <v>530</v>
      </c>
      <c r="Q15" s="258"/>
      <c r="R15" s="258"/>
      <c r="S15" s="258"/>
      <c r="T15" s="258"/>
      <c r="U15" s="258"/>
      <c r="V15" s="259"/>
      <c r="W15" s="257" t="s">
        <v>529</v>
      </c>
      <c r="X15" s="258"/>
      <c r="Y15" s="258"/>
      <c r="Z15" s="258"/>
      <c r="AA15" s="258"/>
      <c r="AB15" s="258"/>
      <c r="AC15" s="259"/>
      <c r="AD15" s="257" t="s">
        <v>533</v>
      </c>
      <c r="AE15" s="258"/>
      <c r="AF15" s="258"/>
      <c r="AG15" s="258"/>
      <c r="AH15" s="258"/>
      <c r="AI15" s="258"/>
      <c r="AJ15" s="259"/>
      <c r="AK15" s="257" t="s">
        <v>530</v>
      </c>
      <c r="AL15" s="258"/>
      <c r="AM15" s="258"/>
      <c r="AN15" s="258"/>
      <c r="AO15" s="258"/>
      <c r="AP15" s="258"/>
      <c r="AQ15" s="259"/>
      <c r="AR15" s="257" t="s">
        <v>529</v>
      </c>
      <c r="AS15" s="258"/>
      <c r="AT15" s="258"/>
      <c r="AU15" s="258"/>
      <c r="AV15" s="258"/>
      <c r="AW15" s="258"/>
      <c r="AX15" s="672"/>
    </row>
    <row r="16" spans="1:50" ht="21" customHeight="1" x14ac:dyDescent="0.15">
      <c r="A16" s="612"/>
      <c r="B16" s="613"/>
      <c r="C16" s="613"/>
      <c r="D16" s="613"/>
      <c r="E16" s="613"/>
      <c r="F16" s="614"/>
      <c r="G16" s="602"/>
      <c r="H16" s="603"/>
      <c r="I16" s="585" t="s">
        <v>59</v>
      </c>
      <c r="J16" s="586"/>
      <c r="K16" s="586"/>
      <c r="L16" s="586"/>
      <c r="M16" s="586"/>
      <c r="N16" s="586"/>
      <c r="O16" s="587"/>
      <c r="P16" s="257" t="s">
        <v>531</v>
      </c>
      <c r="Q16" s="258"/>
      <c r="R16" s="258"/>
      <c r="S16" s="258"/>
      <c r="T16" s="258"/>
      <c r="U16" s="258"/>
      <c r="V16" s="259"/>
      <c r="W16" s="257" t="s">
        <v>529</v>
      </c>
      <c r="X16" s="258"/>
      <c r="Y16" s="258"/>
      <c r="Z16" s="258"/>
      <c r="AA16" s="258"/>
      <c r="AB16" s="258"/>
      <c r="AC16" s="259"/>
      <c r="AD16" s="257" t="s">
        <v>529</v>
      </c>
      <c r="AE16" s="258"/>
      <c r="AF16" s="258"/>
      <c r="AG16" s="258"/>
      <c r="AH16" s="258"/>
      <c r="AI16" s="258"/>
      <c r="AJ16" s="259"/>
      <c r="AK16" s="257" t="s">
        <v>529</v>
      </c>
      <c r="AL16" s="258"/>
      <c r="AM16" s="258"/>
      <c r="AN16" s="258"/>
      <c r="AO16" s="258"/>
      <c r="AP16" s="258"/>
      <c r="AQ16" s="259"/>
      <c r="AR16" s="626"/>
      <c r="AS16" s="627"/>
      <c r="AT16" s="627"/>
      <c r="AU16" s="627"/>
      <c r="AV16" s="627"/>
      <c r="AW16" s="627"/>
      <c r="AX16" s="628"/>
    </row>
    <row r="17" spans="1:50" ht="24.75" customHeight="1" x14ac:dyDescent="0.15">
      <c r="A17" s="612"/>
      <c r="B17" s="613"/>
      <c r="C17" s="613"/>
      <c r="D17" s="613"/>
      <c r="E17" s="613"/>
      <c r="F17" s="614"/>
      <c r="G17" s="602"/>
      <c r="H17" s="603"/>
      <c r="I17" s="585" t="s">
        <v>57</v>
      </c>
      <c r="J17" s="597"/>
      <c r="K17" s="597"/>
      <c r="L17" s="597"/>
      <c r="M17" s="597"/>
      <c r="N17" s="597"/>
      <c r="O17" s="598"/>
      <c r="P17" s="257" t="s">
        <v>529</v>
      </c>
      <c r="Q17" s="258"/>
      <c r="R17" s="258"/>
      <c r="S17" s="258"/>
      <c r="T17" s="258"/>
      <c r="U17" s="258"/>
      <c r="V17" s="259"/>
      <c r="W17" s="257" t="s">
        <v>529</v>
      </c>
      <c r="X17" s="258"/>
      <c r="Y17" s="258"/>
      <c r="Z17" s="258"/>
      <c r="AA17" s="258"/>
      <c r="AB17" s="258"/>
      <c r="AC17" s="259"/>
      <c r="AD17" s="257" t="s">
        <v>529</v>
      </c>
      <c r="AE17" s="258"/>
      <c r="AF17" s="258"/>
      <c r="AG17" s="258"/>
      <c r="AH17" s="258"/>
      <c r="AI17" s="258"/>
      <c r="AJ17" s="259"/>
      <c r="AK17" s="257" t="s">
        <v>529</v>
      </c>
      <c r="AL17" s="258"/>
      <c r="AM17" s="258"/>
      <c r="AN17" s="258"/>
      <c r="AO17" s="258"/>
      <c r="AP17" s="258"/>
      <c r="AQ17" s="259"/>
      <c r="AR17" s="841"/>
      <c r="AS17" s="841"/>
      <c r="AT17" s="841"/>
      <c r="AU17" s="841"/>
      <c r="AV17" s="841"/>
      <c r="AW17" s="841"/>
      <c r="AX17" s="842"/>
    </row>
    <row r="18" spans="1:50" ht="24.75" customHeight="1" x14ac:dyDescent="0.15">
      <c r="A18" s="612"/>
      <c r="B18" s="613"/>
      <c r="C18" s="613"/>
      <c r="D18" s="613"/>
      <c r="E18" s="613"/>
      <c r="F18" s="614"/>
      <c r="G18" s="604"/>
      <c r="H18" s="605"/>
      <c r="I18" s="591" t="s">
        <v>22</v>
      </c>
      <c r="J18" s="592"/>
      <c r="K18" s="592"/>
      <c r="L18" s="592"/>
      <c r="M18" s="592"/>
      <c r="N18" s="592"/>
      <c r="O18" s="593"/>
      <c r="P18" s="756">
        <f>SUM(P13:V17)</f>
        <v>0</v>
      </c>
      <c r="Q18" s="757"/>
      <c r="R18" s="757"/>
      <c r="S18" s="757"/>
      <c r="T18" s="757"/>
      <c r="U18" s="757"/>
      <c r="V18" s="758"/>
      <c r="W18" s="756">
        <f>SUM(W13:AC17)</f>
        <v>1500</v>
      </c>
      <c r="X18" s="757"/>
      <c r="Y18" s="757"/>
      <c r="Z18" s="757"/>
      <c r="AA18" s="757"/>
      <c r="AB18" s="757"/>
      <c r="AC18" s="758"/>
      <c r="AD18" s="756">
        <f>SUM(AD13:AJ17)</f>
        <v>1500</v>
      </c>
      <c r="AE18" s="757"/>
      <c r="AF18" s="757"/>
      <c r="AG18" s="757"/>
      <c r="AH18" s="757"/>
      <c r="AI18" s="757"/>
      <c r="AJ18" s="758"/>
      <c r="AK18" s="756">
        <f>SUM(AK13:AQ17)</f>
        <v>1400</v>
      </c>
      <c r="AL18" s="757"/>
      <c r="AM18" s="757"/>
      <c r="AN18" s="757"/>
      <c r="AO18" s="757"/>
      <c r="AP18" s="757"/>
      <c r="AQ18" s="758"/>
      <c r="AR18" s="756">
        <f>SUM(AR13:AX17)</f>
        <v>2000</v>
      </c>
      <c r="AS18" s="757"/>
      <c r="AT18" s="757"/>
      <c r="AU18" s="757"/>
      <c r="AV18" s="757"/>
      <c r="AW18" s="757"/>
      <c r="AX18" s="759"/>
    </row>
    <row r="19" spans="1:50" ht="24.75" customHeight="1" x14ac:dyDescent="0.15">
      <c r="A19" s="612"/>
      <c r="B19" s="613"/>
      <c r="C19" s="613"/>
      <c r="D19" s="613"/>
      <c r="E19" s="613"/>
      <c r="F19" s="614"/>
      <c r="G19" s="754" t="s">
        <v>10</v>
      </c>
      <c r="H19" s="755"/>
      <c r="I19" s="755"/>
      <c r="J19" s="755"/>
      <c r="K19" s="755"/>
      <c r="L19" s="755"/>
      <c r="M19" s="755"/>
      <c r="N19" s="755"/>
      <c r="O19" s="755"/>
      <c r="P19" s="257" t="s">
        <v>529</v>
      </c>
      <c r="Q19" s="258"/>
      <c r="R19" s="258"/>
      <c r="S19" s="258"/>
      <c r="T19" s="258"/>
      <c r="U19" s="258"/>
      <c r="V19" s="259"/>
      <c r="W19" s="257">
        <v>316</v>
      </c>
      <c r="X19" s="258"/>
      <c r="Y19" s="258"/>
      <c r="Z19" s="258"/>
      <c r="AA19" s="258"/>
      <c r="AB19" s="258"/>
      <c r="AC19" s="259"/>
      <c r="AD19" s="257">
        <v>1044</v>
      </c>
      <c r="AE19" s="258"/>
      <c r="AF19" s="258"/>
      <c r="AG19" s="258"/>
      <c r="AH19" s="258"/>
      <c r="AI19" s="258"/>
      <c r="AJ19" s="259"/>
      <c r="AK19" s="589"/>
      <c r="AL19" s="589"/>
      <c r="AM19" s="589"/>
      <c r="AN19" s="589"/>
      <c r="AO19" s="589"/>
      <c r="AP19" s="589"/>
      <c r="AQ19" s="589"/>
      <c r="AR19" s="589"/>
      <c r="AS19" s="589"/>
      <c r="AT19" s="589"/>
      <c r="AU19" s="589"/>
      <c r="AV19" s="589"/>
      <c r="AW19" s="589"/>
      <c r="AX19" s="590"/>
    </row>
    <row r="20" spans="1:50" ht="24.75" customHeight="1" x14ac:dyDescent="0.15">
      <c r="A20" s="669"/>
      <c r="B20" s="670"/>
      <c r="C20" s="670"/>
      <c r="D20" s="670"/>
      <c r="E20" s="670"/>
      <c r="F20" s="671"/>
      <c r="G20" s="754" t="s">
        <v>11</v>
      </c>
      <c r="H20" s="755"/>
      <c r="I20" s="755"/>
      <c r="J20" s="755"/>
      <c r="K20" s="755"/>
      <c r="L20" s="755"/>
      <c r="M20" s="755"/>
      <c r="N20" s="755"/>
      <c r="O20" s="755"/>
      <c r="P20" s="760" t="str">
        <f>IF(P18=0, "-", P19/P18)</f>
        <v>-</v>
      </c>
      <c r="Q20" s="760"/>
      <c r="R20" s="760"/>
      <c r="S20" s="760"/>
      <c r="T20" s="760"/>
      <c r="U20" s="760"/>
      <c r="V20" s="760"/>
      <c r="W20" s="760">
        <f>IF(W18=0, "-", W19/W18)</f>
        <v>0.21066666666666667</v>
      </c>
      <c r="X20" s="760"/>
      <c r="Y20" s="760"/>
      <c r="Z20" s="760"/>
      <c r="AA20" s="760"/>
      <c r="AB20" s="760"/>
      <c r="AC20" s="760"/>
      <c r="AD20" s="760">
        <f>IF(AD18=0, "-", AD19/AD18)</f>
        <v>0.69599999999999995</v>
      </c>
      <c r="AE20" s="760"/>
      <c r="AF20" s="760"/>
      <c r="AG20" s="760"/>
      <c r="AH20" s="760"/>
      <c r="AI20" s="760"/>
      <c r="AJ20" s="760"/>
      <c r="AK20" s="589"/>
      <c r="AL20" s="589"/>
      <c r="AM20" s="589"/>
      <c r="AN20" s="589"/>
      <c r="AO20" s="589"/>
      <c r="AP20" s="589"/>
      <c r="AQ20" s="588"/>
      <c r="AR20" s="588"/>
      <c r="AS20" s="588"/>
      <c r="AT20" s="588"/>
      <c r="AU20" s="589"/>
      <c r="AV20" s="589"/>
      <c r="AW20" s="589"/>
      <c r="AX20" s="590"/>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34" t="s">
        <v>372</v>
      </c>
      <c r="AF21" s="634"/>
      <c r="AG21" s="634"/>
      <c r="AH21" s="634"/>
      <c r="AI21" s="634" t="s">
        <v>373</v>
      </c>
      <c r="AJ21" s="634"/>
      <c r="AK21" s="634"/>
      <c r="AL21" s="634"/>
      <c r="AM21" s="634" t="s">
        <v>374</v>
      </c>
      <c r="AN21" s="634"/>
      <c r="AO21" s="634"/>
      <c r="AP21" s="287"/>
      <c r="AQ21" s="146" t="s">
        <v>370</v>
      </c>
      <c r="AR21" s="149"/>
      <c r="AS21" s="149"/>
      <c r="AT21" s="150"/>
      <c r="AU21" s="359" t="s">
        <v>262</v>
      </c>
      <c r="AV21" s="359"/>
      <c r="AW21" s="359"/>
      <c r="AX21" s="840"/>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5"/>
      <c r="AF22" s="635"/>
      <c r="AG22" s="635"/>
      <c r="AH22" s="635"/>
      <c r="AI22" s="635"/>
      <c r="AJ22" s="635"/>
      <c r="AK22" s="635"/>
      <c r="AL22" s="635"/>
      <c r="AM22" s="635"/>
      <c r="AN22" s="635"/>
      <c r="AO22" s="635"/>
      <c r="AP22" s="290"/>
      <c r="AQ22" s="202"/>
      <c r="AR22" s="151"/>
      <c r="AS22" s="152" t="s">
        <v>371</v>
      </c>
      <c r="AT22" s="153"/>
      <c r="AU22" s="276">
        <v>30</v>
      </c>
      <c r="AV22" s="276"/>
      <c r="AW22" s="274" t="s">
        <v>313</v>
      </c>
      <c r="AX22" s="275"/>
    </row>
    <row r="23" spans="1:50" ht="22.5" customHeight="1" x14ac:dyDescent="0.15">
      <c r="A23" s="280"/>
      <c r="B23" s="278"/>
      <c r="C23" s="278"/>
      <c r="D23" s="278"/>
      <c r="E23" s="278"/>
      <c r="F23" s="279"/>
      <c r="G23" s="401" t="s">
        <v>534</v>
      </c>
      <c r="H23" s="519"/>
      <c r="I23" s="519"/>
      <c r="J23" s="519"/>
      <c r="K23" s="519"/>
      <c r="L23" s="519"/>
      <c r="M23" s="519"/>
      <c r="N23" s="519"/>
      <c r="O23" s="520"/>
      <c r="P23" s="111" t="s">
        <v>535</v>
      </c>
      <c r="Q23" s="629"/>
      <c r="R23" s="629"/>
      <c r="S23" s="629"/>
      <c r="T23" s="629"/>
      <c r="U23" s="629"/>
      <c r="V23" s="629"/>
      <c r="W23" s="629"/>
      <c r="X23" s="630"/>
      <c r="Y23" s="376" t="s">
        <v>14</v>
      </c>
      <c r="Z23" s="377"/>
      <c r="AA23" s="378"/>
      <c r="AB23" s="742" t="s">
        <v>16</v>
      </c>
      <c r="AC23" s="742"/>
      <c r="AD23" s="742"/>
      <c r="AE23" s="392" t="s">
        <v>536</v>
      </c>
      <c r="AF23" s="363"/>
      <c r="AG23" s="363"/>
      <c r="AH23" s="363"/>
      <c r="AI23" s="392">
        <v>7</v>
      </c>
      <c r="AJ23" s="363"/>
      <c r="AK23" s="363"/>
      <c r="AL23" s="363"/>
      <c r="AM23" s="392">
        <v>16</v>
      </c>
      <c r="AN23" s="363"/>
      <c r="AO23" s="363"/>
      <c r="AP23" s="363"/>
      <c r="AQ23" s="272" t="s">
        <v>538</v>
      </c>
      <c r="AR23" s="208"/>
      <c r="AS23" s="208"/>
      <c r="AT23" s="273"/>
      <c r="AU23" s="363" t="s">
        <v>538</v>
      </c>
      <c r="AV23" s="363"/>
      <c r="AW23" s="363"/>
      <c r="AX23" s="364"/>
    </row>
    <row r="24" spans="1:50" ht="22.5" customHeight="1" x14ac:dyDescent="0.15">
      <c r="A24" s="281"/>
      <c r="B24" s="282"/>
      <c r="C24" s="282"/>
      <c r="D24" s="282"/>
      <c r="E24" s="282"/>
      <c r="F24" s="283"/>
      <c r="G24" s="521"/>
      <c r="H24" s="522"/>
      <c r="I24" s="522"/>
      <c r="J24" s="522"/>
      <c r="K24" s="522"/>
      <c r="L24" s="522"/>
      <c r="M24" s="522"/>
      <c r="N24" s="522"/>
      <c r="O24" s="523"/>
      <c r="P24" s="631"/>
      <c r="Q24" s="631"/>
      <c r="R24" s="631"/>
      <c r="S24" s="631"/>
      <c r="T24" s="631"/>
      <c r="U24" s="631"/>
      <c r="V24" s="631"/>
      <c r="W24" s="631"/>
      <c r="X24" s="632"/>
      <c r="Y24" s="263" t="s">
        <v>61</v>
      </c>
      <c r="Z24" s="264"/>
      <c r="AA24" s="265"/>
      <c r="AB24" s="742" t="s">
        <v>16</v>
      </c>
      <c r="AC24" s="742"/>
      <c r="AD24" s="742"/>
      <c r="AE24" s="392" t="s">
        <v>537</v>
      </c>
      <c r="AF24" s="363"/>
      <c r="AG24" s="363"/>
      <c r="AH24" s="363"/>
      <c r="AI24" s="392">
        <v>7</v>
      </c>
      <c r="AJ24" s="363"/>
      <c r="AK24" s="363"/>
      <c r="AL24" s="363"/>
      <c r="AM24" s="392">
        <v>14</v>
      </c>
      <c r="AN24" s="363"/>
      <c r="AO24" s="363"/>
      <c r="AP24" s="363"/>
      <c r="AQ24" s="272" t="s">
        <v>538</v>
      </c>
      <c r="AR24" s="208"/>
      <c r="AS24" s="208"/>
      <c r="AT24" s="273"/>
      <c r="AU24" s="363" t="s">
        <v>538</v>
      </c>
      <c r="AV24" s="363"/>
      <c r="AW24" s="363"/>
      <c r="AX24" s="364"/>
    </row>
    <row r="25" spans="1:50" ht="22.5" customHeight="1" x14ac:dyDescent="0.15">
      <c r="A25" s="284"/>
      <c r="B25" s="285"/>
      <c r="C25" s="285"/>
      <c r="D25" s="285"/>
      <c r="E25" s="285"/>
      <c r="F25" s="286"/>
      <c r="G25" s="524"/>
      <c r="H25" s="525"/>
      <c r="I25" s="525"/>
      <c r="J25" s="525"/>
      <c r="K25" s="525"/>
      <c r="L25" s="525"/>
      <c r="M25" s="525"/>
      <c r="N25" s="525"/>
      <c r="O25" s="526"/>
      <c r="P25" s="432"/>
      <c r="Q25" s="432"/>
      <c r="R25" s="432"/>
      <c r="S25" s="432"/>
      <c r="T25" s="432"/>
      <c r="U25" s="432"/>
      <c r="V25" s="432"/>
      <c r="W25" s="432"/>
      <c r="X25" s="633"/>
      <c r="Y25" s="263" t="s">
        <v>15</v>
      </c>
      <c r="Z25" s="264"/>
      <c r="AA25" s="265"/>
      <c r="AB25" s="380" t="s">
        <v>315</v>
      </c>
      <c r="AC25" s="380"/>
      <c r="AD25" s="380"/>
      <c r="AE25" s="392" t="s">
        <v>538</v>
      </c>
      <c r="AF25" s="363"/>
      <c r="AG25" s="363"/>
      <c r="AH25" s="363"/>
      <c r="AI25" s="392">
        <v>100</v>
      </c>
      <c r="AJ25" s="363"/>
      <c r="AK25" s="363"/>
      <c r="AL25" s="363"/>
      <c r="AM25" s="392">
        <v>114</v>
      </c>
      <c r="AN25" s="363"/>
      <c r="AO25" s="363"/>
      <c r="AP25" s="363"/>
      <c r="AQ25" s="272" t="s">
        <v>538</v>
      </c>
      <c r="AR25" s="208"/>
      <c r="AS25" s="208"/>
      <c r="AT25" s="273"/>
      <c r="AU25" s="363" t="s">
        <v>538</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34" t="s">
        <v>372</v>
      </c>
      <c r="AF26" s="634"/>
      <c r="AG26" s="634"/>
      <c r="AH26" s="634"/>
      <c r="AI26" s="634" t="s">
        <v>373</v>
      </c>
      <c r="AJ26" s="634"/>
      <c r="AK26" s="634"/>
      <c r="AL26" s="634"/>
      <c r="AM26" s="634" t="s">
        <v>374</v>
      </c>
      <c r="AN26" s="634"/>
      <c r="AO26" s="634"/>
      <c r="AP26" s="287"/>
      <c r="AQ26" s="146" t="s">
        <v>370</v>
      </c>
      <c r="AR26" s="149"/>
      <c r="AS26" s="149"/>
      <c r="AT26" s="150"/>
      <c r="AU26" s="835" t="s">
        <v>262</v>
      </c>
      <c r="AV26" s="835"/>
      <c r="AW26" s="835"/>
      <c r="AX26" s="836"/>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5"/>
      <c r="AF27" s="635"/>
      <c r="AG27" s="635"/>
      <c r="AH27" s="635"/>
      <c r="AI27" s="635"/>
      <c r="AJ27" s="635"/>
      <c r="AK27" s="635"/>
      <c r="AL27" s="635"/>
      <c r="AM27" s="635"/>
      <c r="AN27" s="635"/>
      <c r="AO27" s="635"/>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1"/>
      <c r="H28" s="340"/>
      <c r="I28" s="340"/>
      <c r="J28" s="340"/>
      <c r="K28" s="340"/>
      <c r="L28" s="340"/>
      <c r="M28" s="340"/>
      <c r="N28" s="340"/>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34" t="s">
        <v>372</v>
      </c>
      <c r="AF31" s="634"/>
      <c r="AG31" s="634"/>
      <c r="AH31" s="634"/>
      <c r="AI31" s="634" t="s">
        <v>373</v>
      </c>
      <c r="AJ31" s="634"/>
      <c r="AK31" s="634"/>
      <c r="AL31" s="634"/>
      <c r="AM31" s="634" t="s">
        <v>374</v>
      </c>
      <c r="AN31" s="634"/>
      <c r="AO31" s="634"/>
      <c r="AP31" s="287"/>
      <c r="AQ31" s="146" t="s">
        <v>370</v>
      </c>
      <c r="AR31" s="149"/>
      <c r="AS31" s="149"/>
      <c r="AT31" s="150"/>
      <c r="AU31" s="835" t="s">
        <v>262</v>
      </c>
      <c r="AV31" s="835"/>
      <c r="AW31" s="835"/>
      <c r="AX31" s="836"/>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5"/>
      <c r="AF32" s="635"/>
      <c r="AG32" s="635"/>
      <c r="AH32" s="635"/>
      <c r="AI32" s="635"/>
      <c r="AJ32" s="635"/>
      <c r="AK32" s="635"/>
      <c r="AL32" s="635"/>
      <c r="AM32" s="635"/>
      <c r="AN32" s="635"/>
      <c r="AO32" s="635"/>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1"/>
      <c r="H33" s="340"/>
      <c r="I33" s="340"/>
      <c r="J33" s="340"/>
      <c r="K33" s="340"/>
      <c r="L33" s="340"/>
      <c r="M33" s="340"/>
      <c r="N33" s="340"/>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34" t="s">
        <v>372</v>
      </c>
      <c r="AF36" s="634"/>
      <c r="AG36" s="634"/>
      <c r="AH36" s="634"/>
      <c r="AI36" s="634" t="s">
        <v>373</v>
      </c>
      <c r="AJ36" s="634"/>
      <c r="AK36" s="634"/>
      <c r="AL36" s="634"/>
      <c r="AM36" s="634" t="s">
        <v>374</v>
      </c>
      <c r="AN36" s="634"/>
      <c r="AO36" s="634"/>
      <c r="AP36" s="287"/>
      <c r="AQ36" s="146" t="s">
        <v>370</v>
      </c>
      <c r="AR36" s="149"/>
      <c r="AS36" s="149"/>
      <c r="AT36" s="150"/>
      <c r="AU36" s="835" t="s">
        <v>262</v>
      </c>
      <c r="AV36" s="835"/>
      <c r="AW36" s="835"/>
      <c r="AX36" s="836"/>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5"/>
      <c r="AF37" s="635"/>
      <c r="AG37" s="635"/>
      <c r="AH37" s="635"/>
      <c r="AI37" s="635"/>
      <c r="AJ37" s="635"/>
      <c r="AK37" s="635"/>
      <c r="AL37" s="635"/>
      <c r="AM37" s="635"/>
      <c r="AN37" s="635"/>
      <c r="AO37" s="635"/>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1"/>
      <c r="H38" s="340"/>
      <c r="I38" s="340"/>
      <c r="J38" s="340"/>
      <c r="K38" s="340"/>
      <c r="L38" s="340"/>
      <c r="M38" s="340"/>
      <c r="N38" s="340"/>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34" t="s">
        <v>372</v>
      </c>
      <c r="AF41" s="634"/>
      <c r="AG41" s="634"/>
      <c r="AH41" s="634"/>
      <c r="AI41" s="634" t="s">
        <v>373</v>
      </c>
      <c r="AJ41" s="634"/>
      <c r="AK41" s="634"/>
      <c r="AL41" s="634"/>
      <c r="AM41" s="634" t="s">
        <v>374</v>
      </c>
      <c r="AN41" s="634"/>
      <c r="AO41" s="634"/>
      <c r="AP41" s="287"/>
      <c r="AQ41" s="146" t="s">
        <v>370</v>
      </c>
      <c r="AR41" s="149"/>
      <c r="AS41" s="149"/>
      <c r="AT41" s="150"/>
      <c r="AU41" s="835" t="s">
        <v>262</v>
      </c>
      <c r="AV41" s="835"/>
      <c r="AW41" s="835"/>
      <c r="AX41" s="836"/>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5"/>
      <c r="AF42" s="635"/>
      <c r="AG42" s="635"/>
      <c r="AH42" s="635"/>
      <c r="AI42" s="635"/>
      <c r="AJ42" s="635"/>
      <c r="AK42" s="635"/>
      <c r="AL42" s="635"/>
      <c r="AM42" s="635"/>
      <c r="AN42" s="635"/>
      <c r="AO42" s="635"/>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1"/>
      <c r="H43" s="340"/>
      <c r="I43" s="340"/>
      <c r="J43" s="340"/>
      <c r="K43" s="340"/>
      <c r="L43" s="340"/>
      <c r="M43" s="340"/>
      <c r="N43" s="340"/>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62" t="s">
        <v>16</v>
      </c>
      <c r="AC45" s="762"/>
      <c r="AD45" s="762"/>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customHeight="1" x14ac:dyDescent="0.15">
      <c r="A46" s="352" t="s">
        <v>487</v>
      </c>
      <c r="B46" s="353"/>
      <c r="C46" s="353"/>
      <c r="D46" s="353"/>
      <c r="E46" s="353"/>
      <c r="F46" s="354"/>
      <c r="G46" s="77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5"/>
      <c r="B47" s="356"/>
      <c r="C47" s="356"/>
      <c r="D47" s="356"/>
      <c r="E47" s="356"/>
      <c r="F47" s="357"/>
      <c r="G47" s="77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v>32</v>
      </c>
      <c r="AR47" s="151"/>
      <c r="AS47" s="152" t="s">
        <v>371</v>
      </c>
      <c r="AT47" s="153"/>
      <c r="AU47" s="151">
        <v>42</v>
      </c>
      <c r="AV47" s="151"/>
      <c r="AW47" s="152" t="s">
        <v>313</v>
      </c>
      <c r="AX47" s="203"/>
    </row>
    <row r="48" spans="1:50" ht="22.5" customHeight="1" x14ac:dyDescent="0.15">
      <c r="A48" s="355"/>
      <c r="B48" s="356"/>
      <c r="C48" s="356"/>
      <c r="D48" s="356"/>
      <c r="E48" s="356"/>
      <c r="F48" s="357"/>
      <c r="G48" s="434" t="s">
        <v>385</v>
      </c>
      <c r="H48" s="110" t="s">
        <v>618</v>
      </c>
      <c r="I48" s="111"/>
      <c r="J48" s="111"/>
      <c r="K48" s="111"/>
      <c r="L48" s="111"/>
      <c r="M48" s="111"/>
      <c r="N48" s="111"/>
      <c r="O48" s="131"/>
      <c r="P48" s="111" t="s">
        <v>613</v>
      </c>
      <c r="Q48" s="111"/>
      <c r="R48" s="111"/>
      <c r="S48" s="111"/>
      <c r="T48" s="111"/>
      <c r="U48" s="111"/>
      <c r="V48" s="111"/>
      <c r="W48" s="111"/>
      <c r="X48" s="131"/>
      <c r="Y48" s="204" t="s">
        <v>14</v>
      </c>
      <c r="Z48" s="205"/>
      <c r="AA48" s="206"/>
      <c r="AB48" s="326" t="s">
        <v>606</v>
      </c>
      <c r="AC48" s="776"/>
      <c r="AD48" s="776"/>
      <c r="AE48" s="272" t="s">
        <v>536</v>
      </c>
      <c r="AF48" s="208"/>
      <c r="AG48" s="208"/>
      <c r="AH48" s="208"/>
      <c r="AI48" s="272" t="s">
        <v>538</v>
      </c>
      <c r="AJ48" s="208"/>
      <c r="AK48" s="208"/>
      <c r="AL48" s="208"/>
      <c r="AM48" s="272" t="s">
        <v>538</v>
      </c>
      <c r="AN48" s="208"/>
      <c r="AO48" s="208"/>
      <c r="AP48" s="208"/>
      <c r="AQ48" s="272" t="s">
        <v>538</v>
      </c>
      <c r="AR48" s="208"/>
      <c r="AS48" s="208"/>
      <c r="AT48" s="273"/>
      <c r="AU48" s="363" t="s">
        <v>538</v>
      </c>
      <c r="AV48" s="363"/>
      <c r="AW48" s="363"/>
      <c r="AX48" s="364"/>
    </row>
    <row r="49" spans="1:50" ht="22.5" customHeight="1" x14ac:dyDescent="0.15">
      <c r="A49" s="355"/>
      <c r="B49" s="356"/>
      <c r="C49" s="356"/>
      <c r="D49" s="356"/>
      <c r="E49" s="356"/>
      <c r="F49" s="357"/>
      <c r="G49" s="435"/>
      <c r="H49" s="397"/>
      <c r="I49" s="133"/>
      <c r="J49" s="133"/>
      <c r="K49" s="133"/>
      <c r="L49" s="133"/>
      <c r="M49" s="133"/>
      <c r="N49" s="133"/>
      <c r="O49" s="134"/>
      <c r="P49" s="133"/>
      <c r="Q49" s="133"/>
      <c r="R49" s="133"/>
      <c r="S49" s="133"/>
      <c r="T49" s="133"/>
      <c r="U49" s="133"/>
      <c r="V49" s="133"/>
      <c r="W49" s="133"/>
      <c r="X49" s="134"/>
      <c r="Y49" s="210" t="s">
        <v>61</v>
      </c>
      <c r="Z49" s="211"/>
      <c r="AA49" s="212"/>
      <c r="AB49" s="371" t="s">
        <v>606</v>
      </c>
      <c r="AC49" s="409"/>
      <c r="AD49" s="409"/>
      <c r="AE49" s="272" t="s">
        <v>538</v>
      </c>
      <c r="AF49" s="208"/>
      <c r="AG49" s="208"/>
      <c r="AH49" s="208"/>
      <c r="AI49" s="272" t="s">
        <v>531</v>
      </c>
      <c r="AJ49" s="208"/>
      <c r="AK49" s="208"/>
      <c r="AL49" s="208"/>
      <c r="AM49" s="272" t="s">
        <v>538</v>
      </c>
      <c r="AN49" s="208"/>
      <c r="AO49" s="208"/>
      <c r="AP49" s="208"/>
      <c r="AQ49" s="272">
        <v>1800</v>
      </c>
      <c r="AR49" s="208"/>
      <c r="AS49" s="208"/>
      <c r="AT49" s="273"/>
      <c r="AU49" s="363">
        <v>600</v>
      </c>
      <c r="AV49" s="363"/>
      <c r="AW49" s="363"/>
      <c r="AX49" s="364"/>
    </row>
    <row r="50" spans="1:50" ht="22.5" customHeight="1" x14ac:dyDescent="0.15">
      <c r="A50" s="355"/>
      <c r="B50" s="356"/>
      <c r="C50" s="356"/>
      <c r="D50" s="356"/>
      <c r="E50" s="356"/>
      <c r="F50" s="357"/>
      <c r="G50" s="436"/>
      <c r="H50" s="113"/>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854" t="s">
        <v>538</v>
      </c>
      <c r="AF50" s="855"/>
      <c r="AG50" s="855"/>
      <c r="AH50" s="855"/>
      <c r="AI50" s="854" t="s">
        <v>538</v>
      </c>
      <c r="AJ50" s="855"/>
      <c r="AK50" s="855"/>
      <c r="AL50" s="855"/>
      <c r="AM50" s="854" t="s">
        <v>538</v>
      </c>
      <c r="AN50" s="855"/>
      <c r="AO50" s="855"/>
      <c r="AP50" s="855"/>
      <c r="AQ50" s="272" t="s">
        <v>538</v>
      </c>
      <c r="AR50" s="208"/>
      <c r="AS50" s="208"/>
      <c r="AT50" s="273"/>
      <c r="AU50" s="363" t="s">
        <v>532</v>
      </c>
      <c r="AV50" s="363"/>
      <c r="AW50" s="363"/>
      <c r="AX50" s="364"/>
    </row>
    <row r="51" spans="1:50" ht="97.5" customHeight="1" x14ac:dyDescent="0.15">
      <c r="A51" s="92" t="s">
        <v>516</v>
      </c>
      <c r="B51" s="93"/>
      <c r="C51" s="93"/>
      <c r="D51" s="93"/>
      <c r="E51" s="90" t="s">
        <v>507</v>
      </c>
      <c r="F51" s="91"/>
      <c r="G51" s="59" t="s">
        <v>386</v>
      </c>
      <c r="H51" s="398" t="s">
        <v>619</v>
      </c>
      <c r="I51" s="399"/>
      <c r="J51" s="399"/>
      <c r="K51" s="399"/>
      <c r="L51" s="399"/>
      <c r="M51" s="399"/>
      <c r="N51" s="399"/>
      <c r="O51" s="400"/>
      <c r="P51" s="106" t="s">
        <v>614</v>
      </c>
      <c r="Q51" s="106"/>
      <c r="R51" s="106"/>
      <c r="S51" s="106"/>
      <c r="T51" s="106"/>
      <c r="U51" s="106"/>
      <c r="V51" s="106"/>
      <c r="W51" s="106"/>
      <c r="X51" s="106"/>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8"/>
    </row>
    <row r="52" spans="1:50" ht="22.5" customHeight="1" thickBot="1" x14ac:dyDescent="0.2">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43"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43"/>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43"/>
      <c r="B55" s="372"/>
      <c r="C55" s="306"/>
      <c r="D55" s="306"/>
      <c r="E55" s="306"/>
      <c r="F55" s="307"/>
      <c r="G55" s="544"/>
      <c r="H55" s="544"/>
      <c r="I55" s="544"/>
      <c r="J55" s="544"/>
      <c r="K55" s="544"/>
      <c r="L55" s="544"/>
      <c r="M55" s="544"/>
      <c r="N55" s="544"/>
      <c r="O55" s="544"/>
      <c r="P55" s="544"/>
      <c r="Q55" s="544"/>
      <c r="R55" s="544"/>
      <c r="S55" s="544"/>
      <c r="T55" s="544"/>
      <c r="U55" s="544"/>
      <c r="V55" s="544"/>
      <c r="W55" s="544"/>
      <c r="X55" s="544"/>
      <c r="Y55" s="544"/>
      <c r="Z55" s="544"/>
      <c r="AA55" s="545"/>
      <c r="AB55" s="848"/>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849"/>
    </row>
    <row r="56" spans="1:50" ht="22.5" hidden="1" customHeight="1" x14ac:dyDescent="0.15">
      <c r="A56" s="743"/>
      <c r="B56" s="372"/>
      <c r="C56" s="306"/>
      <c r="D56" s="306"/>
      <c r="E56" s="306"/>
      <c r="F56" s="307"/>
      <c r="G56" s="546"/>
      <c r="H56" s="546"/>
      <c r="I56" s="546"/>
      <c r="J56" s="546"/>
      <c r="K56" s="546"/>
      <c r="L56" s="546"/>
      <c r="M56" s="546"/>
      <c r="N56" s="546"/>
      <c r="O56" s="546"/>
      <c r="P56" s="546"/>
      <c r="Q56" s="546"/>
      <c r="R56" s="546"/>
      <c r="S56" s="546"/>
      <c r="T56" s="546"/>
      <c r="U56" s="546"/>
      <c r="V56" s="546"/>
      <c r="W56" s="546"/>
      <c r="X56" s="546"/>
      <c r="Y56" s="546"/>
      <c r="Z56" s="546"/>
      <c r="AA56" s="547"/>
      <c r="AB56" s="850"/>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851"/>
    </row>
    <row r="57" spans="1:50" ht="22.5" hidden="1" customHeight="1" x14ac:dyDescent="0.15">
      <c r="A57" s="743"/>
      <c r="B57" s="373"/>
      <c r="C57" s="374"/>
      <c r="D57" s="374"/>
      <c r="E57" s="374"/>
      <c r="F57" s="375"/>
      <c r="G57" s="548"/>
      <c r="H57" s="548"/>
      <c r="I57" s="548"/>
      <c r="J57" s="548"/>
      <c r="K57" s="548"/>
      <c r="L57" s="548"/>
      <c r="M57" s="548"/>
      <c r="N57" s="548"/>
      <c r="O57" s="548"/>
      <c r="P57" s="548"/>
      <c r="Q57" s="548"/>
      <c r="R57" s="548"/>
      <c r="S57" s="548"/>
      <c r="T57" s="548"/>
      <c r="U57" s="548"/>
      <c r="V57" s="548"/>
      <c r="W57" s="548"/>
      <c r="X57" s="548"/>
      <c r="Y57" s="548"/>
      <c r="Z57" s="548"/>
      <c r="AA57" s="549"/>
      <c r="AB57" s="852"/>
      <c r="AC57" s="548"/>
      <c r="AD57" s="548"/>
      <c r="AE57" s="548"/>
      <c r="AF57" s="548"/>
      <c r="AG57" s="548"/>
      <c r="AH57" s="548"/>
      <c r="AI57" s="548"/>
      <c r="AJ57" s="548"/>
      <c r="AK57" s="548"/>
      <c r="AL57" s="548"/>
      <c r="AM57" s="548"/>
      <c r="AN57" s="548"/>
      <c r="AO57" s="548"/>
      <c r="AP57" s="548"/>
      <c r="AQ57" s="546"/>
      <c r="AR57" s="546"/>
      <c r="AS57" s="546"/>
      <c r="AT57" s="546"/>
      <c r="AU57" s="548"/>
      <c r="AV57" s="548"/>
      <c r="AW57" s="548"/>
      <c r="AX57" s="853"/>
    </row>
    <row r="58" spans="1:50" ht="18.75" hidden="1" customHeight="1" x14ac:dyDescent="0.15">
      <c r="A58" s="743"/>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34" t="s">
        <v>372</v>
      </c>
      <c r="AF58" s="634"/>
      <c r="AG58" s="634"/>
      <c r="AH58" s="634"/>
      <c r="AI58" s="634" t="s">
        <v>373</v>
      </c>
      <c r="AJ58" s="634"/>
      <c r="AK58" s="634"/>
      <c r="AL58" s="634"/>
      <c r="AM58" s="634" t="s">
        <v>374</v>
      </c>
      <c r="AN58" s="634"/>
      <c r="AO58" s="634"/>
      <c r="AP58" s="287"/>
      <c r="AQ58" s="146" t="s">
        <v>370</v>
      </c>
      <c r="AR58" s="149"/>
      <c r="AS58" s="149"/>
      <c r="AT58" s="150"/>
      <c r="AU58" s="835" t="s">
        <v>262</v>
      </c>
      <c r="AV58" s="835"/>
      <c r="AW58" s="835"/>
      <c r="AX58" s="836"/>
    </row>
    <row r="59" spans="1:50" ht="18.75" hidden="1" customHeight="1" x14ac:dyDescent="0.15">
      <c r="A59" s="743"/>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35"/>
      <c r="AF59" s="635"/>
      <c r="AG59" s="635"/>
      <c r="AH59" s="635"/>
      <c r="AI59" s="635"/>
      <c r="AJ59" s="635"/>
      <c r="AK59" s="635"/>
      <c r="AL59" s="635"/>
      <c r="AM59" s="635"/>
      <c r="AN59" s="635"/>
      <c r="AO59" s="635"/>
      <c r="AP59" s="290"/>
      <c r="AQ59" s="414"/>
      <c r="AR59" s="276"/>
      <c r="AS59" s="152" t="s">
        <v>371</v>
      </c>
      <c r="AT59" s="153"/>
      <c r="AU59" s="276"/>
      <c r="AV59" s="276"/>
      <c r="AW59" s="274" t="s">
        <v>313</v>
      </c>
      <c r="AX59" s="275"/>
    </row>
    <row r="60" spans="1:50" ht="22.5" hidden="1" customHeight="1" x14ac:dyDescent="0.15">
      <c r="A60" s="743"/>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43"/>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thickBot="1" x14ac:dyDescent="0.2">
      <c r="A62" s="743"/>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43"/>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34" t="s">
        <v>372</v>
      </c>
      <c r="AF63" s="634"/>
      <c r="AG63" s="634"/>
      <c r="AH63" s="634"/>
      <c r="AI63" s="634" t="s">
        <v>373</v>
      </c>
      <c r="AJ63" s="634"/>
      <c r="AK63" s="634"/>
      <c r="AL63" s="634"/>
      <c r="AM63" s="634" t="s">
        <v>374</v>
      </c>
      <c r="AN63" s="634"/>
      <c r="AO63" s="634"/>
      <c r="AP63" s="287"/>
      <c r="AQ63" s="146" t="s">
        <v>370</v>
      </c>
      <c r="AR63" s="149"/>
      <c r="AS63" s="149"/>
      <c r="AT63" s="150"/>
      <c r="AU63" s="835" t="s">
        <v>262</v>
      </c>
      <c r="AV63" s="835"/>
      <c r="AW63" s="835"/>
      <c r="AX63" s="836"/>
    </row>
    <row r="64" spans="1:50" ht="18.75" hidden="1" customHeight="1" x14ac:dyDescent="0.15">
      <c r="A64" s="743"/>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35"/>
      <c r="AF64" s="635"/>
      <c r="AG64" s="635"/>
      <c r="AH64" s="635"/>
      <c r="AI64" s="635"/>
      <c r="AJ64" s="635"/>
      <c r="AK64" s="635"/>
      <c r="AL64" s="635"/>
      <c r="AM64" s="635"/>
      <c r="AN64" s="635"/>
      <c r="AO64" s="635"/>
      <c r="AP64" s="290"/>
      <c r="AQ64" s="414"/>
      <c r="AR64" s="276"/>
      <c r="AS64" s="152" t="s">
        <v>371</v>
      </c>
      <c r="AT64" s="153"/>
      <c r="AU64" s="276"/>
      <c r="AV64" s="276"/>
      <c r="AW64" s="274" t="s">
        <v>313</v>
      </c>
      <c r="AX64" s="275"/>
    </row>
    <row r="65" spans="1:60" ht="22.5" hidden="1" customHeight="1" x14ac:dyDescent="0.15">
      <c r="A65" s="743"/>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43"/>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43"/>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43"/>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35" t="s">
        <v>262</v>
      </c>
      <c r="AV68" s="835"/>
      <c r="AW68" s="835"/>
      <c r="AX68" s="836"/>
    </row>
    <row r="69" spans="1:60" ht="18.75" hidden="1" customHeight="1" x14ac:dyDescent="0.15">
      <c r="A69" s="743"/>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4"/>
      <c r="AR69" s="276"/>
      <c r="AS69" s="152" t="s">
        <v>371</v>
      </c>
      <c r="AT69" s="153"/>
      <c r="AU69" s="276"/>
      <c r="AV69" s="276"/>
      <c r="AW69" s="274" t="s">
        <v>313</v>
      </c>
      <c r="AX69" s="275"/>
    </row>
    <row r="70" spans="1:60" ht="22.5" hidden="1" customHeight="1" x14ac:dyDescent="0.15">
      <c r="A70" s="743"/>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71"/>
      <c r="AC70" s="772"/>
      <c r="AD70" s="773"/>
      <c r="AE70" s="392"/>
      <c r="AF70" s="363"/>
      <c r="AG70" s="363"/>
      <c r="AH70" s="856"/>
      <c r="AI70" s="392"/>
      <c r="AJ70" s="363"/>
      <c r="AK70" s="363"/>
      <c r="AL70" s="856"/>
      <c r="AM70" s="392"/>
      <c r="AN70" s="363"/>
      <c r="AO70" s="363"/>
      <c r="AP70" s="363"/>
      <c r="AQ70" s="272"/>
      <c r="AR70" s="208"/>
      <c r="AS70" s="208"/>
      <c r="AT70" s="273"/>
      <c r="AU70" s="363"/>
      <c r="AV70" s="363"/>
      <c r="AW70" s="363"/>
      <c r="AX70" s="364"/>
    </row>
    <row r="71" spans="1:60" ht="22.5" hidden="1" customHeight="1" x14ac:dyDescent="0.15">
      <c r="A71" s="743"/>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1"/>
      <c r="AC71" s="412"/>
      <c r="AD71" s="413"/>
      <c r="AE71" s="392"/>
      <c r="AF71" s="363"/>
      <c r="AG71" s="363"/>
      <c r="AH71" s="856"/>
      <c r="AI71" s="392"/>
      <c r="AJ71" s="363"/>
      <c r="AK71" s="363"/>
      <c r="AL71" s="856"/>
      <c r="AM71" s="392"/>
      <c r="AN71" s="363"/>
      <c r="AO71" s="363"/>
      <c r="AP71" s="363"/>
      <c r="AQ71" s="272"/>
      <c r="AR71" s="208"/>
      <c r="AS71" s="208"/>
      <c r="AT71" s="273"/>
      <c r="AU71" s="363"/>
      <c r="AV71" s="363"/>
      <c r="AW71" s="363"/>
      <c r="AX71" s="364"/>
    </row>
    <row r="72" spans="1:60" ht="22.5" hidden="1" customHeight="1" thickBot="1" x14ac:dyDescent="0.2">
      <c r="A72" s="744"/>
      <c r="B72" s="308"/>
      <c r="C72" s="308"/>
      <c r="D72" s="308"/>
      <c r="E72" s="308"/>
      <c r="F72" s="309"/>
      <c r="G72" s="763"/>
      <c r="H72" s="764"/>
      <c r="I72" s="764"/>
      <c r="J72" s="764"/>
      <c r="K72" s="764"/>
      <c r="L72" s="764"/>
      <c r="M72" s="764"/>
      <c r="N72" s="764"/>
      <c r="O72" s="765"/>
      <c r="P72" s="369"/>
      <c r="Q72" s="369"/>
      <c r="R72" s="369"/>
      <c r="S72" s="369"/>
      <c r="T72" s="369"/>
      <c r="U72" s="369"/>
      <c r="V72" s="369"/>
      <c r="W72" s="369"/>
      <c r="X72" s="370"/>
      <c r="Y72" s="786" t="s">
        <v>15</v>
      </c>
      <c r="Z72" s="787"/>
      <c r="AA72" s="788"/>
      <c r="AB72" s="780" t="s">
        <v>16</v>
      </c>
      <c r="AC72" s="781"/>
      <c r="AD72" s="782"/>
      <c r="AE72" s="857"/>
      <c r="AF72" s="858"/>
      <c r="AG72" s="858"/>
      <c r="AH72" s="859"/>
      <c r="AI72" s="857"/>
      <c r="AJ72" s="858"/>
      <c r="AK72" s="858"/>
      <c r="AL72" s="859"/>
      <c r="AM72" s="857"/>
      <c r="AN72" s="858"/>
      <c r="AO72" s="858"/>
      <c r="AP72" s="858"/>
      <c r="AQ72" s="860"/>
      <c r="AR72" s="861"/>
      <c r="AS72" s="861"/>
      <c r="AT72" s="862"/>
      <c r="AU72" s="858"/>
      <c r="AV72" s="858"/>
      <c r="AW72" s="858"/>
      <c r="AX72" s="863"/>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83"/>
      <c r="Z73" s="784"/>
      <c r="AA73" s="785"/>
      <c r="AB73" s="761" t="s">
        <v>12</v>
      </c>
      <c r="AC73" s="761"/>
      <c r="AD73" s="761"/>
      <c r="AE73" s="761" t="s">
        <v>372</v>
      </c>
      <c r="AF73" s="761"/>
      <c r="AG73" s="761"/>
      <c r="AH73" s="761"/>
      <c r="AI73" s="761" t="s">
        <v>373</v>
      </c>
      <c r="AJ73" s="761"/>
      <c r="AK73" s="761"/>
      <c r="AL73" s="761"/>
      <c r="AM73" s="761" t="s">
        <v>374</v>
      </c>
      <c r="AN73" s="761"/>
      <c r="AO73" s="761"/>
      <c r="AP73" s="761"/>
      <c r="AQ73" s="864" t="s">
        <v>375</v>
      </c>
      <c r="AR73" s="864"/>
      <c r="AS73" s="864"/>
      <c r="AT73" s="864"/>
      <c r="AU73" s="864"/>
      <c r="AV73" s="864"/>
      <c r="AW73" s="864"/>
      <c r="AX73" s="865"/>
    </row>
    <row r="74" spans="1:60" ht="22.5" customHeight="1" x14ac:dyDescent="0.15">
      <c r="A74" s="300"/>
      <c r="B74" s="301"/>
      <c r="C74" s="301"/>
      <c r="D74" s="301"/>
      <c r="E74" s="301"/>
      <c r="F74" s="302"/>
      <c r="G74" s="111" t="s">
        <v>539</v>
      </c>
      <c r="H74" s="111"/>
      <c r="I74" s="111"/>
      <c r="J74" s="111"/>
      <c r="K74" s="111"/>
      <c r="L74" s="111"/>
      <c r="M74" s="111"/>
      <c r="N74" s="111"/>
      <c r="O74" s="111"/>
      <c r="P74" s="111"/>
      <c r="Q74" s="111"/>
      <c r="R74" s="111"/>
      <c r="S74" s="111"/>
      <c r="T74" s="111"/>
      <c r="U74" s="111"/>
      <c r="V74" s="111"/>
      <c r="W74" s="111"/>
      <c r="X74" s="131"/>
      <c r="Y74" s="294" t="s">
        <v>62</v>
      </c>
      <c r="Z74" s="295"/>
      <c r="AA74" s="296"/>
      <c r="AB74" s="326" t="s">
        <v>542</v>
      </c>
      <c r="AC74" s="326"/>
      <c r="AD74" s="326"/>
      <c r="AE74" s="251" t="s">
        <v>538</v>
      </c>
      <c r="AF74" s="251"/>
      <c r="AG74" s="251"/>
      <c r="AH74" s="251"/>
      <c r="AI74" s="251">
        <v>7</v>
      </c>
      <c r="AJ74" s="251"/>
      <c r="AK74" s="251"/>
      <c r="AL74" s="251"/>
      <c r="AM74" s="251">
        <v>16</v>
      </c>
      <c r="AN74" s="251"/>
      <c r="AO74" s="251"/>
      <c r="AP74" s="251"/>
      <c r="AQ74" s="251">
        <v>20</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542</v>
      </c>
      <c r="AC75" s="326"/>
      <c r="AD75" s="326"/>
      <c r="AE75" s="251" t="s">
        <v>538</v>
      </c>
      <c r="AF75" s="251"/>
      <c r="AG75" s="251"/>
      <c r="AH75" s="251"/>
      <c r="AI75" s="251">
        <v>10</v>
      </c>
      <c r="AJ75" s="251"/>
      <c r="AK75" s="251"/>
      <c r="AL75" s="251"/>
      <c r="AM75" s="251">
        <v>14</v>
      </c>
      <c r="AN75" s="251"/>
      <c r="AO75" s="251"/>
      <c r="AP75" s="251"/>
      <c r="AQ75" s="251"/>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50" t="s">
        <v>62</v>
      </c>
      <c r="Z77" s="551"/>
      <c r="AA77" s="552"/>
      <c r="AB77" s="766"/>
      <c r="AC77" s="767"/>
      <c r="AD77" s="768"/>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9"/>
      <c r="AA78" s="770"/>
      <c r="AB78" s="771"/>
      <c r="AC78" s="772"/>
      <c r="AD78" s="773"/>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50" t="s">
        <v>62</v>
      </c>
      <c r="Z80" s="551"/>
      <c r="AA80" s="552"/>
      <c r="AB80" s="766"/>
      <c r="AC80" s="767"/>
      <c r="AD80" s="768"/>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9"/>
      <c r="AA81" s="770"/>
      <c r="AB81" s="771"/>
      <c r="AC81" s="772"/>
      <c r="AD81" s="773"/>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50" t="s">
        <v>62</v>
      </c>
      <c r="Z83" s="551"/>
      <c r="AA83" s="552"/>
      <c r="AB83" s="766"/>
      <c r="AC83" s="767"/>
      <c r="AD83" s="768"/>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9"/>
      <c r="AA84" s="770"/>
      <c r="AB84" s="771"/>
      <c r="AC84" s="772"/>
      <c r="AD84" s="773"/>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50" t="s">
        <v>62</v>
      </c>
      <c r="Z86" s="551"/>
      <c r="AA86" s="552"/>
      <c r="AB86" s="766"/>
      <c r="AC86" s="767"/>
      <c r="AD86" s="768"/>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9"/>
      <c r="AA87" s="770"/>
      <c r="AB87" s="771"/>
      <c r="AC87" s="772"/>
      <c r="AD87" s="773"/>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7"/>
      <c r="Z88" s="658"/>
      <c r="AA88" s="659"/>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540</v>
      </c>
      <c r="H89" s="385"/>
      <c r="I89" s="385"/>
      <c r="J89" s="385"/>
      <c r="K89" s="385"/>
      <c r="L89" s="385"/>
      <c r="M89" s="385"/>
      <c r="N89" s="385"/>
      <c r="O89" s="385"/>
      <c r="P89" s="385"/>
      <c r="Q89" s="385"/>
      <c r="R89" s="385"/>
      <c r="S89" s="385"/>
      <c r="T89" s="385"/>
      <c r="U89" s="385"/>
      <c r="V89" s="385"/>
      <c r="W89" s="385"/>
      <c r="X89" s="385"/>
      <c r="Y89" s="260" t="s">
        <v>17</v>
      </c>
      <c r="Z89" s="261"/>
      <c r="AA89" s="262"/>
      <c r="AB89" s="326" t="s">
        <v>541</v>
      </c>
      <c r="AC89" s="326"/>
      <c r="AD89" s="326"/>
      <c r="AE89" s="251" t="s">
        <v>562</v>
      </c>
      <c r="AF89" s="251"/>
      <c r="AG89" s="251"/>
      <c r="AH89" s="251"/>
      <c r="AI89" s="251">
        <v>26</v>
      </c>
      <c r="AJ89" s="251"/>
      <c r="AK89" s="251"/>
      <c r="AL89" s="251"/>
      <c r="AM89" s="251">
        <v>56</v>
      </c>
      <c r="AN89" s="251"/>
      <c r="AO89" s="251"/>
      <c r="AP89" s="251"/>
      <c r="AQ89" s="392">
        <v>65</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16" t="s">
        <v>543</v>
      </c>
      <c r="AC90" s="717"/>
      <c r="AD90" s="718"/>
      <c r="AE90" s="381" t="s">
        <v>615</v>
      </c>
      <c r="AF90" s="381"/>
      <c r="AG90" s="381"/>
      <c r="AH90" s="381"/>
      <c r="AI90" s="381" t="s">
        <v>544</v>
      </c>
      <c r="AJ90" s="381"/>
      <c r="AK90" s="381"/>
      <c r="AL90" s="381"/>
      <c r="AM90" s="381" t="s">
        <v>545</v>
      </c>
      <c r="AN90" s="381"/>
      <c r="AO90" s="381"/>
      <c r="AP90" s="381"/>
      <c r="AQ90" s="381" t="s">
        <v>564</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7"/>
      <c r="Z91" s="658"/>
      <c r="AA91" s="659"/>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16" t="s">
        <v>56</v>
      </c>
      <c r="AC93" s="717"/>
      <c r="AD93" s="718"/>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7"/>
      <c r="Z94" s="658"/>
      <c r="AA94" s="659"/>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508</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16" t="s">
        <v>56</v>
      </c>
      <c r="AC96" s="717"/>
      <c r="AD96" s="718"/>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7"/>
      <c r="Z97" s="658"/>
      <c r="AA97" s="659"/>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78"/>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79"/>
      <c r="Y99" s="376" t="s">
        <v>55</v>
      </c>
      <c r="Z99" s="324"/>
      <c r="AA99" s="325"/>
      <c r="AB99" s="716" t="s">
        <v>56</v>
      </c>
      <c r="AC99" s="717"/>
      <c r="AD99" s="718"/>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6"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68"/>
      <c r="Z100" s="869"/>
      <c r="AA100" s="870"/>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514</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16" t="s">
        <v>368</v>
      </c>
      <c r="AC102" s="717"/>
      <c r="AD102" s="718"/>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805" t="s">
        <v>468</v>
      </c>
      <c r="B103" s="806"/>
      <c r="C103" s="820" t="s">
        <v>416</v>
      </c>
      <c r="D103" s="821"/>
      <c r="E103" s="821"/>
      <c r="F103" s="821"/>
      <c r="G103" s="821"/>
      <c r="H103" s="821"/>
      <c r="I103" s="821"/>
      <c r="J103" s="821"/>
      <c r="K103" s="822"/>
      <c r="L103" s="728" t="s">
        <v>462</v>
      </c>
      <c r="M103" s="728"/>
      <c r="N103" s="728"/>
      <c r="O103" s="728"/>
      <c r="P103" s="728"/>
      <c r="Q103" s="728"/>
      <c r="R103" s="442" t="s">
        <v>382</v>
      </c>
      <c r="S103" s="442"/>
      <c r="T103" s="442"/>
      <c r="U103" s="442"/>
      <c r="V103" s="442"/>
      <c r="W103" s="442"/>
      <c r="X103" s="866" t="s">
        <v>28</v>
      </c>
      <c r="Y103" s="821"/>
      <c r="Z103" s="821"/>
      <c r="AA103" s="821"/>
      <c r="AB103" s="821"/>
      <c r="AC103" s="821"/>
      <c r="AD103" s="821"/>
      <c r="AE103" s="821"/>
      <c r="AF103" s="821"/>
      <c r="AG103" s="821"/>
      <c r="AH103" s="821"/>
      <c r="AI103" s="821"/>
      <c r="AJ103" s="821"/>
      <c r="AK103" s="821"/>
      <c r="AL103" s="821"/>
      <c r="AM103" s="821"/>
      <c r="AN103" s="821"/>
      <c r="AO103" s="821"/>
      <c r="AP103" s="821"/>
      <c r="AQ103" s="821"/>
      <c r="AR103" s="821"/>
      <c r="AS103" s="821"/>
      <c r="AT103" s="821"/>
      <c r="AU103" s="821"/>
      <c r="AV103" s="821"/>
      <c r="AW103" s="821"/>
      <c r="AX103" s="867"/>
    </row>
    <row r="104" spans="1:50" ht="30" customHeight="1" x14ac:dyDescent="0.15">
      <c r="A104" s="807"/>
      <c r="B104" s="808"/>
      <c r="C104" s="880" t="s">
        <v>546</v>
      </c>
      <c r="D104" s="881"/>
      <c r="E104" s="881"/>
      <c r="F104" s="881"/>
      <c r="G104" s="881"/>
      <c r="H104" s="881"/>
      <c r="I104" s="881"/>
      <c r="J104" s="881"/>
      <c r="K104" s="882"/>
      <c r="L104" s="257">
        <v>1300</v>
      </c>
      <c r="M104" s="258"/>
      <c r="N104" s="258"/>
      <c r="O104" s="258"/>
      <c r="P104" s="258"/>
      <c r="Q104" s="259"/>
      <c r="R104" s="257">
        <v>2000</v>
      </c>
      <c r="S104" s="258"/>
      <c r="T104" s="258"/>
      <c r="U104" s="258"/>
      <c r="V104" s="258"/>
      <c r="W104" s="259"/>
      <c r="X104" s="443" t="s">
        <v>640</v>
      </c>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30" customHeight="1" x14ac:dyDescent="0.15">
      <c r="A105" s="807"/>
      <c r="B105" s="808"/>
      <c r="C105" s="347" t="s">
        <v>547</v>
      </c>
      <c r="D105" s="348"/>
      <c r="E105" s="348"/>
      <c r="F105" s="348"/>
      <c r="G105" s="348"/>
      <c r="H105" s="348"/>
      <c r="I105" s="348"/>
      <c r="J105" s="348"/>
      <c r="K105" s="349"/>
      <c r="L105" s="257">
        <v>100</v>
      </c>
      <c r="M105" s="258"/>
      <c r="N105" s="258"/>
      <c r="O105" s="258"/>
      <c r="P105" s="258"/>
      <c r="Q105" s="259"/>
      <c r="R105" s="257"/>
      <c r="S105" s="258"/>
      <c r="T105" s="258"/>
      <c r="U105" s="258"/>
      <c r="V105" s="258"/>
      <c r="W105" s="259"/>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x14ac:dyDescent="0.15">
      <c r="A106" s="807"/>
      <c r="B106" s="808"/>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x14ac:dyDescent="0.15">
      <c r="A107" s="807"/>
      <c r="B107" s="808"/>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x14ac:dyDescent="0.15">
      <c r="A108" s="807"/>
      <c r="B108" s="808"/>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x14ac:dyDescent="0.15">
      <c r="A109" s="807"/>
      <c r="B109" s="808"/>
      <c r="C109" s="811"/>
      <c r="D109" s="812"/>
      <c r="E109" s="812"/>
      <c r="F109" s="812"/>
      <c r="G109" s="812"/>
      <c r="H109" s="812"/>
      <c r="I109" s="812"/>
      <c r="J109" s="812"/>
      <c r="K109" s="813"/>
      <c r="L109" s="257"/>
      <c r="M109" s="258"/>
      <c r="N109" s="258"/>
      <c r="O109" s="258"/>
      <c r="P109" s="258"/>
      <c r="Q109" s="259"/>
      <c r="R109" s="257"/>
      <c r="S109" s="258"/>
      <c r="T109" s="258"/>
      <c r="U109" s="258"/>
      <c r="V109" s="258"/>
      <c r="W109" s="259"/>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809"/>
      <c r="B110" s="810"/>
      <c r="C110" s="874" t="s">
        <v>22</v>
      </c>
      <c r="D110" s="875"/>
      <c r="E110" s="875"/>
      <c r="F110" s="875"/>
      <c r="G110" s="875"/>
      <c r="H110" s="875"/>
      <c r="I110" s="875"/>
      <c r="J110" s="875"/>
      <c r="K110" s="876"/>
      <c r="L110" s="344">
        <f>SUM(L104:Q109)</f>
        <v>1400</v>
      </c>
      <c r="M110" s="345"/>
      <c r="N110" s="345"/>
      <c r="O110" s="345"/>
      <c r="P110" s="345"/>
      <c r="Q110" s="346"/>
      <c r="R110" s="344">
        <f>SUM(R104:W109)</f>
        <v>2000</v>
      </c>
      <c r="S110" s="345"/>
      <c r="T110" s="345"/>
      <c r="U110" s="345"/>
      <c r="V110" s="345"/>
      <c r="W110" s="346"/>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x14ac:dyDescent="0.15">
      <c r="A111" s="893" t="s">
        <v>390</v>
      </c>
      <c r="B111" s="894"/>
      <c r="C111" s="897" t="s">
        <v>387</v>
      </c>
      <c r="D111" s="894"/>
      <c r="E111" s="883" t="s">
        <v>428</v>
      </c>
      <c r="F111" s="884"/>
      <c r="G111" s="885" t="s">
        <v>605</v>
      </c>
      <c r="H111" s="886"/>
      <c r="I111" s="886"/>
      <c r="J111" s="886"/>
      <c r="K111" s="886"/>
      <c r="L111" s="886"/>
      <c r="M111" s="886"/>
      <c r="N111" s="886"/>
      <c r="O111" s="886"/>
      <c r="P111" s="886"/>
      <c r="Q111" s="886"/>
      <c r="R111" s="886"/>
      <c r="S111" s="886"/>
      <c r="T111" s="886"/>
      <c r="U111" s="886"/>
      <c r="V111" s="886"/>
      <c r="W111" s="886"/>
      <c r="X111" s="886"/>
      <c r="Y111" s="886"/>
      <c r="Z111" s="886"/>
      <c r="AA111" s="886"/>
      <c r="AB111" s="886"/>
      <c r="AC111" s="886"/>
      <c r="AD111" s="886"/>
      <c r="AE111" s="886"/>
      <c r="AF111" s="886"/>
      <c r="AG111" s="886"/>
      <c r="AH111" s="886"/>
      <c r="AI111" s="886"/>
      <c r="AJ111" s="886"/>
      <c r="AK111" s="886"/>
      <c r="AL111" s="886"/>
      <c r="AM111" s="886"/>
      <c r="AN111" s="886"/>
      <c r="AO111" s="886"/>
      <c r="AP111" s="886"/>
      <c r="AQ111" s="886"/>
      <c r="AR111" s="886"/>
      <c r="AS111" s="886"/>
      <c r="AT111" s="886"/>
      <c r="AU111" s="886"/>
      <c r="AV111" s="886"/>
      <c r="AW111" s="886"/>
      <c r="AX111" s="887"/>
    </row>
    <row r="112" spans="1:50" ht="45" customHeight="1" x14ac:dyDescent="0.15">
      <c r="A112" s="895"/>
      <c r="B112" s="890"/>
      <c r="C112" s="164"/>
      <c r="D112" s="890"/>
      <c r="E112" s="186" t="s">
        <v>427</v>
      </c>
      <c r="F112" s="191"/>
      <c r="G112" s="135" t="s">
        <v>604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95"/>
      <c r="B113" s="890"/>
      <c r="C113" s="164"/>
      <c r="D113" s="890"/>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404</v>
      </c>
      <c r="AV113" s="95"/>
      <c r="AW113" s="95"/>
      <c r="AX113" s="97"/>
    </row>
    <row r="114" spans="1:50" ht="18.75" customHeight="1" x14ac:dyDescent="0.15">
      <c r="A114" s="895"/>
      <c r="B114" s="890"/>
      <c r="C114" s="164"/>
      <c r="D114" s="89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c r="AR114" s="276"/>
      <c r="AS114" s="152" t="s">
        <v>371</v>
      </c>
      <c r="AT114" s="153"/>
      <c r="AU114" s="151">
        <v>28</v>
      </c>
      <c r="AV114" s="151"/>
      <c r="AW114" s="152" t="s">
        <v>313</v>
      </c>
      <c r="AX114" s="203"/>
    </row>
    <row r="115" spans="1:50" ht="39.75" customHeight="1" x14ac:dyDescent="0.15">
      <c r="A115" s="895"/>
      <c r="B115" s="890"/>
      <c r="C115" s="164"/>
      <c r="D115" s="890"/>
      <c r="E115" s="164"/>
      <c r="F115" s="165"/>
      <c r="G115" s="130" t="s">
        <v>634</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630</v>
      </c>
      <c r="AC115" s="207"/>
      <c r="AD115" s="207"/>
      <c r="AE115" s="181">
        <v>8</v>
      </c>
      <c r="AF115" s="182"/>
      <c r="AG115" s="182"/>
      <c r="AH115" s="877"/>
      <c r="AI115" s="181">
        <v>2</v>
      </c>
      <c r="AJ115" s="208"/>
      <c r="AK115" s="208"/>
      <c r="AL115" s="208"/>
      <c r="AM115" s="181">
        <v>4</v>
      </c>
      <c r="AN115" s="208"/>
      <c r="AO115" s="208"/>
      <c r="AP115" s="208"/>
      <c r="AQ115" s="181" t="s">
        <v>617</v>
      </c>
      <c r="AR115" s="208"/>
      <c r="AS115" s="208"/>
      <c r="AT115" s="208"/>
      <c r="AU115" s="181" t="s">
        <v>615</v>
      </c>
      <c r="AV115" s="208"/>
      <c r="AW115" s="208"/>
      <c r="AX115" s="209"/>
    </row>
    <row r="116" spans="1:50" ht="48" customHeight="1" x14ac:dyDescent="0.15">
      <c r="A116" s="895"/>
      <c r="B116" s="890"/>
      <c r="C116" s="164"/>
      <c r="D116" s="89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635</v>
      </c>
      <c r="AC116" s="207"/>
      <c r="AD116" s="207"/>
      <c r="AE116" s="181" t="s">
        <v>633</v>
      </c>
      <c r="AF116" s="208"/>
      <c r="AG116" s="208"/>
      <c r="AH116" s="208"/>
      <c r="AI116" s="181" t="s">
        <v>632</v>
      </c>
      <c r="AJ116" s="208"/>
      <c r="AK116" s="208"/>
      <c r="AL116" s="208"/>
      <c r="AM116" s="181" t="s">
        <v>631</v>
      </c>
      <c r="AN116" s="208"/>
      <c r="AO116" s="208"/>
      <c r="AP116" s="208"/>
      <c r="AQ116" s="181" t="s">
        <v>616</v>
      </c>
      <c r="AR116" s="208"/>
      <c r="AS116" s="208"/>
      <c r="AT116" s="208"/>
      <c r="AU116" s="181">
        <v>16</v>
      </c>
      <c r="AV116" s="208"/>
      <c r="AW116" s="208"/>
      <c r="AX116" s="209"/>
    </row>
    <row r="117" spans="1:50" ht="18.75" hidden="1" customHeight="1" x14ac:dyDescent="0.15">
      <c r="A117" s="895"/>
      <c r="B117" s="890"/>
      <c r="C117" s="164"/>
      <c r="D117" s="890"/>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404</v>
      </c>
      <c r="AV117" s="95"/>
      <c r="AW117" s="95"/>
      <c r="AX117" s="97"/>
    </row>
    <row r="118" spans="1:50" ht="18.75" hidden="1" customHeight="1" x14ac:dyDescent="0.15">
      <c r="A118" s="895"/>
      <c r="B118" s="890"/>
      <c r="C118" s="164"/>
      <c r="D118" s="89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95"/>
      <c r="B119" s="890"/>
      <c r="C119" s="164"/>
      <c r="D119" s="890"/>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95"/>
      <c r="B120" s="890"/>
      <c r="C120" s="164"/>
      <c r="D120" s="89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95"/>
      <c r="B121" s="890"/>
      <c r="C121" s="164"/>
      <c r="D121" s="890"/>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404</v>
      </c>
      <c r="AV121" s="95"/>
      <c r="AW121" s="95"/>
      <c r="AX121" s="97"/>
    </row>
    <row r="122" spans="1:50" ht="18.75" hidden="1" customHeight="1" x14ac:dyDescent="0.15">
      <c r="A122" s="895"/>
      <c r="B122" s="890"/>
      <c r="C122" s="164"/>
      <c r="D122" s="89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95"/>
      <c r="B123" s="890"/>
      <c r="C123" s="164"/>
      <c r="D123" s="89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95"/>
      <c r="B124" s="890"/>
      <c r="C124" s="164"/>
      <c r="D124" s="89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95"/>
      <c r="B125" s="890"/>
      <c r="C125" s="164"/>
      <c r="D125" s="890"/>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404</v>
      </c>
      <c r="AV125" s="95"/>
      <c r="AW125" s="95"/>
      <c r="AX125" s="97"/>
    </row>
    <row r="126" spans="1:50" ht="18.75" hidden="1" customHeight="1" x14ac:dyDescent="0.15">
      <c r="A126" s="895"/>
      <c r="B126" s="890"/>
      <c r="C126" s="164"/>
      <c r="D126" s="89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95"/>
      <c r="B127" s="890"/>
      <c r="C127" s="164"/>
      <c r="D127" s="89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95"/>
      <c r="B128" s="890"/>
      <c r="C128" s="164"/>
      <c r="D128" s="89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95"/>
      <c r="B129" s="890"/>
      <c r="C129" s="164"/>
      <c r="D129" s="890"/>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404</v>
      </c>
      <c r="AV129" s="95"/>
      <c r="AW129" s="95"/>
      <c r="AX129" s="97"/>
    </row>
    <row r="130" spans="1:50" ht="18.75" hidden="1" customHeight="1" x14ac:dyDescent="0.15">
      <c r="A130" s="895"/>
      <c r="B130" s="890"/>
      <c r="C130" s="164"/>
      <c r="D130" s="89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95"/>
      <c r="B131" s="890"/>
      <c r="C131" s="164"/>
      <c r="D131" s="89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95"/>
      <c r="B132" s="890"/>
      <c r="C132" s="164"/>
      <c r="D132" s="89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95"/>
      <c r="B133" s="890"/>
      <c r="C133" s="164"/>
      <c r="D133" s="890"/>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95"/>
      <c r="B134" s="890"/>
      <c r="C134" s="164"/>
      <c r="D134" s="89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95"/>
      <c r="B135" s="890"/>
      <c r="C135" s="164"/>
      <c r="D135" s="89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5"/>
      <c r="B136" s="890"/>
      <c r="C136" s="164"/>
      <c r="D136" s="89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5"/>
      <c r="B137" s="890"/>
      <c r="C137" s="164"/>
      <c r="D137" s="89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5"/>
      <c r="B138" s="890"/>
      <c r="C138" s="164"/>
      <c r="D138" s="89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5"/>
      <c r="B139" s="890"/>
      <c r="C139" s="164"/>
      <c r="D139" s="89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5"/>
      <c r="B140" s="890"/>
      <c r="C140" s="164"/>
      <c r="D140" s="890"/>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5"/>
      <c r="B141" s="890"/>
      <c r="C141" s="164"/>
      <c r="D141" s="89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5"/>
      <c r="B142" s="890"/>
      <c r="C142" s="164"/>
      <c r="D142" s="89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5"/>
      <c r="B143" s="890"/>
      <c r="C143" s="164"/>
      <c r="D143" s="89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5"/>
      <c r="B144" s="890"/>
      <c r="C144" s="164"/>
      <c r="D144" s="89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5"/>
      <c r="B145" s="890"/>
      <c r="C145" s="164"/>
      <c r="D145" s="89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5"/>
      <c r="B146" s="890"/>
      <c r="C146" s="164"/>
      <c r="D146" s="89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5"/>
      <c r="B147" s="890"/>
      <c r="C147" s="164"/>
      <c r="D147" s="890"/>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5"/>
      <c r="B148" s="890"/>
      <c r="C148" s="164"/>
      <c r="D148" s="89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5"/>
      <c r="B149" s="890"/>
      <c r="C149" s="164"/>
      <c r="D149" s="89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5"/>
      <c r="B150" s="890"/>
      <c r="C150" s="164"/>
      <c r="D150" s="89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5"/>
      <c r="B151" s="890"/>
      <c r="C151" s="164"/>
      <c r="D151" s="89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5"/>
      <c r="B152" s="890"/>
      <c r="C152" s="164"/>
      <c r="D152" s="89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5"/>
      <c r="B153" s="890"/>
      <c r="C153" s="164"/>
      <c r="D153" s="89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5"/>
      <c r="B154" s="890"/>
      <c r="C154" s="164"/>
      <c r="D154" s="890"/>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5"/>
      <c r="B155" s="890"/>
      <c r="C155" s="164"/>
      <c r="D155" s="89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5"/>
      <c r="B156" s="890"/>
      <c r="C156" s="164"/>
      <c r="D156" s="89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5"/>
      <c r="B157" s="890"/>
      <c r="C157" s="164"/>
      <c r="D157" s="89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5"/>
      <c r="B158" s="890"/>
      <c r="C158" s="164"/>
      <c r="D158" s="89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5"/>
      <c r="B159" s="890"/>
      <c r="C159" s="164"/>
      <c r="D159" s="89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5"/>
      <c r="B160" s="890"/>
      <c r="C160" s="164"/>
      <c r="D160" s="89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5"/>
      <c r="B161" s="890"/>
      <c r="C161" s="164"/>
      <c r="D161" s="890"/>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5"/>
      <c r="B162" s="890"/>
      <c r="C162" s="164"/>
      <c r="D162" s="89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5"/>
      <c r="B163" s="890"/>
      <c r="C163" s="164"/>
      <c r="D163" s="89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5"/>
      <c r="B164" s="890"/>
      <c r="C164" s="164"/>
      <c r="D164" s="89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5"/>
      <c r="B165" s="890"/>
      <c r="C165" s="164"/>
      <c r="D165" s="89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2" t="s">
        <v>407</v>
      </c>
      <c r="AF165" s="872"/>
      <c r="AG165" s="872"/>
      <c r="AH165" s="872"/>
      <c r="AI165" s="872"/>
      <c r="AJ165" s="872"/>
      <c r="AK165" s="872"/>
      <c r="AL165" s="872"/>
      <c r="AM165" s="872"/>
      <c r="AN165" s="872"/>
      <c r="AO165" s="872"/>
      <c r="AP165" s="872"/>
      <c r="AQ165" s="872"/>
      <c r="AR165" s="872"/>
      <c r="AS165" s="872"/>
      <c r="AT165" s="872"/>
      <c r="AU165" s="872"/>
      <c r="AV165" s="872"/>
      <c r="AW165" s="872"/>
      <c r="AX165" s="873"/>
    </row>
    <row r="166" spans="1:50" ht="22.5" hidden="1" customHeight="1" x14ac:dyDescent="0.15">
      <c r="A166" s="895"/>
      <c r="B166" s="890"/>
      <c r="C166" s="164"/>
      <c r="D166" s="89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5"/>
      <c r="B167" s="890"/>
      <c r="C167" s="164"/>
      <c r="D167" s="89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95"/>
      <c r="B168" s="890"/>
      <c r="C168" s="164"/>
      <c r="D168" s="890"/>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95"/>
      <c r="B169" s="890"/>
      <c r="C169" s="164"/>
      <c r="D169" s="890"/>
      <c r="E169" s="110" t="s">
        <v>636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95"/>
      <c r="B170" s="890"/>
      <c r="C170" s="164"/>
      <c r="D170" s="89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5"/>
      <c r="B171" s="890"/>
      <c r="C171" s="164"/>
      <c r="D171" s="890"/>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95"/>
      <c r="B172" s="890"/>
      <c r="C172" s="164"/>
      <c r="D172" s="890"/>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95"/>
      <c r="B173" s="890"/>
      <c r="C173" s="164"/>
      <c r="D173" s="890"/>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404</v>
      </c>
      <c r="AV173" s="95"/>
      <c r="AW173" s="95"/>
      <c r="AX173" s="97"/>
    </row>
    <row r="174" spans="1:50" ht="18.75" hidden="1" customHeight="1" x14ac:dyDescent="0.15">
      <c r="A174" s="895"/>
      <c r="B174" s="890"/>
      <c r="C174" s="164"/>
      <c r="D174" s="89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95"/>
      <c r="B175" s="890"/>
      <c r="C175" s="164"/>
      <c r="D175" s="89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95"/>
      <c r="B176" s="890"/>
      <c r="C176" s="164"/>
      <c r="D176" s="89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95"/>
      <c r="B177" s="890"/>
      <c r="C177" s="164"/>
      <c r="D177" s="890"/>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404</v>
      </c>
      <c r="AV177" s="95"/>
      <c r="AW177" s="95"/>
      <c r="AX177" s="97"/>
    </row>
    <row r="178" spans="1:50" ht="18.75" hidden="1" customHeight="1" x14ac:dyDescent="0.15">
      <c r="A178" s="895"/>
      <c r="B178" s="890"/>
      <c r="C178" s="164"/>
      <c r="D178" s="89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95"/>
      <c r="B179" s="890"/>
      <c r="C179" s="164"/>
      <c r="D179" s="89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95"/>
      <c r="B180" s="890"/>
      <c r="C180" s="164"/>
      <c r="D180" s="89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95"/>
      <c r="B181" s="890"/>
      <c r="C181" s="164"/>
      <c r="D181" s="890"/>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404</v>
      </c>
      <c r="AV181" s="95"/>
      <c r="AW181" s="95"/>
      <c r="AX181" s="97"/>
    </row>
    <row r="182" spans="1:50" ht="18.75" hidden="1" customHeight="1" x14ac:dyDescent="0.15">
      <c r="A182" s="895"/>
      <c r="B182" s="890"/>
      <c r="C182" s="164"/>
      <c r="D182" s="89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95"/>
      <c r="B183" s="890"/>
      <c r="C183" s="164"/>
      <c r="D183" s="89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95"/>
      <c r="B184" s="890"/>
      <c r="C184" s="164"/>
      <c r="D184" s="89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95"/>
      <c r="B185" s="890"/>
      <c r="C185" s="164"/>
      <c r="D185" s="890"/>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404</v>
      </c>
      <c r="AV185" s="95"/>
      <c r="AW185" s="95"/>
      <c r="AX185" s="97"/>
    </row>
    <row r="186" spans="1:50" ht="18.75" hidden="1" customHeight="1" x14ac:dyDescent="0.15">
      <c r="A186" s="895"/>
      <c r="B186" s="890"/>
      <c r="C186" s="164"/>
      <c r="D186" s="89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95"/>
      <c r="B187" s="890"/>
      <c r="C187" s="164"/>
      <c r="D187" s="89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95"/>
      <c r="B188" s="890"/>
      <c r="C188" s="164"/>
      <c r="D188" s="89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95"/>
      <c r="B189" s="890"/>
      <c r="C189" s="164"/>
      <c r="D189" s="890"/>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404</v>
      </c>
      <c r="AV189" s="95"/>
      <c r="AW189" s="95"/>
      <c r="AX189" s="97"/>
    </row>
    <row r="190" spans="1:50" ht="18.75" hidden="1" customHeight="1" x14ac:dyDescent="0.15">
      <c r="A190" s="895"/>
      <c r="B190" s="890"/>
      <c r="C190" s="164"/>
      <c r="D190" s="89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95"/>
      <c r="B191" s="890"/>
      <c r="C191" s="164"/>
      <c r="D191" s="89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95"/>
      <c r="B192" s="890"/>
      <c r="C192" s="164"/>
      <c r="D192" s="89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95"/>
      <c r="B193" s="890"/>
      <c r="C193" s="164"/>
      <c r="D193" s="890"/>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95"/>
      <c r="B194" s="890"/>
      <c r="C194" s="164"/>
      <c r="D194" s="89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95"/>
      <c r="B195" s="890"/>
      <c r="C195" s="164"/>
      <c r="D195" s="89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5"/>
      <c r="B196" s="890"/>
      <c r="C196" s="164"/>
      <c r="D196" s="89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5"/>
      <c r="B197" s="890"/>
      <c r="C197" s="164"/>
      <c r="D197" s="89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5"/>
      <c r="B198" s="890"/>
      <c r="C198" s="164"/>
      <c r="D198" s="89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5"/>
      <c r="B199" s="890"/>
      <c r="C199" s="164"/>
      <c r="D199" s="89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5"/>
      <c r="B200" s="890"/>
      <c r="C200" s="164"/>
      <c r="D200" s="890"/>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5"/>
      <c r="B201" s="890"/>
      <c r="C201" s="164"/>
      <c r="D201" s="89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5"/>
      <c r="B202" s="890"/>
      <c r="C202" s="164"/>
      <c r="D202" s="89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5"/>
      <c r="B203" s="890"/>
      <c r="C203" s="164"/>
      <c r="D203" s="89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5"/>
      <c r="B204" s="890"/>
      <c r="C204" s="164"/>
      <c r="D204" s="89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5"/>
      <c r="B205" s="890"/>
      <c r="C205" s="164"/>
      <c r="D205" s="89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5"/>
      <c r="B206" s="890"/>
      <c r="C206" s="164"/>
      <c r="D206" s="89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5"/>
      <c r="B207" s="890"/>
      <c r="C207" s="164"/>
      <c r="D207" s="890"/>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5"/>
      <c r="B208" s="890"/>
      <c r="C208" s="164"/>
      <c r="D208" s="89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5"/>
      <c r="B209" s="890"/>
      <c r="C209" s="164"/>
      <c r="D209" s="89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5"/>
      <c r="B210" s="890"/>
      <c r="C210" s="164"/>
      <c r="D210" s="89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5"/>
      <c r="B211" s="890"/>
      <c r="C211" s="164"/>
      <c r="D211" s="89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5"/>
      <c r="B212" s="890"/>
      <c r="C212" s="164"/>
      <c r="D212" s="89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5"/>
      <c r="B213" s="890"/>
      <c r="C213" s="164"/>
      <c r="D213" s="89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5"/>
      <c r="B214" s="890"/>
      <c r="C214" s="164"/>
      <c r="D214" s="890"/>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5"/>
      <c r="B215" s="890"/>
      <c r="C215" s="164"/>
      <c r="D215" s="89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5"/>
      <c r="B216" s="890"/>
      <c r="C216" s="164"/>
      <c r="D216" s="89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5"/>
      <c r="B217" s="890"/>
      <c r="C217" s="164"/>
      <c r="D217" s="89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5"/>
      <c r="B218" s="890"/>
      <c r="C218" s="164"/>
      <c r="D218" s="89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5"/>
      <c r="B219" s="890"/>
      <c r="C219" s="164"/>
      <c r="D219" s="89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5"/>
      <c r="B220" s="890"/>
      <c r="C220" s="164"/>
      <c r="D220" s="89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5"/>
      <c r="B221" s="890"/>
      <c r="C221" s="164"/>
      <c r="D221" s="890"/>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5"/>
      <c r="B222" s="890"/>
      <c r="C222" s="164"/>
      <c r="D222" s="89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5"/>
      <c r="B223" s="890"/>
      <c r="C223" s="164"/>
      <c r="D223" s="89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5"/>
      <c r="B224" s="890"/>
      <c r="C224" s="164"/>
      <c r="D224" s="89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5"/>
      <c r="B225" s="890"/>
      <c r="C225" s="164"/>
      <c r="D225" s="89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5"/>
      <c r="B226" s="890"/>
      <c r="C226" s="164"/>
      <c r="D226" s="89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5"/>
      <c r="B227" s="890"/>
      <c r="C227" s="164"/>
      <c r="D227" s="89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5"/>
      <c r="B228" s="890"/>
      <c r="C228" s="164"/>
      <c r="D228" s="890"/>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95"/>
      <c r="B229" s="890"/>
      <c r="C229" s="164"/>
      <c r="D229" s="89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5"/>
      <c r="B230" s="890"/>
      <c r="C230" s="164"/>
      <c r="D230" s="89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5"/>
      <c r="B231" s="890"/>
      <c r="C231" s="164"/>
      <c r="D231" s="890"/>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95"/>
      <c r="B232" s="890"/>
      <c r="C232" s="164"/>
      <c r="D232" s="890"/>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95"/>
      <c r="B233" s="890"/>
      <c r="C233" s="164"/>
      <c r="D233" s="890"/>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404</v>
      </c>
      <c r="AV233" s="95"/>
      <c r="AW233" s="95"/>
      <c r="AX233" s="97"/>
    </row>
    <row r="234" spans="1:50" ht="18.75" hidden="1" customHeight="1" x14ac:dyDescent="0.15">
      <c r="A234" s="895"/>
      <c r="B234" s="890"/>
      <c r="C234" s="164"/>
      <c r="D234" s="89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95"/>
      <c r="B235" s="890"/>
      <c r="C235" s="164"/>
      <c r="D235" s="89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95"/>
      <c r="B236" s="890"/>
      <c r="C236" s="164"/>
      <c r="D236" s="89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95"/>
      <c r="B237" s="890"/>
      <c r="C237" s="164"/>
      <c r="D237" s="890"/>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404</v>
      </c>
      <c r="AV237" s="95"/>
      <c r="AW237" s="95"/>
      <c r="AX237" s="97"/>
    </row>
    <row r="238" spans="1:50" ht="18.75" hidden="1" customHeight="1" x14ac:dyDescent="0.15">
      <c r="A238" s="895"/>
      <c r="B238" s="890"/>
      <c r="C238" s="164"/>
      <c r="D238" s="89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95"/>
      <c r="B239" s="890"/>
      <c r="C239" s="164"/>
      <c r="D239" s="89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95"/>
      <c r="B240" s="890"/>
      <c r="C240" s="164"/>
      <c r="D240" s="89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95"/>
      <c r="B241" s="890"/>
      <c r="C241" s="164"/>
      <c r="D241" s="890"/>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404</v>
      </c>
      <c r="AV241" s="95"/>
      <c r="AW241" s="95"/>
      <c r="AX241" s="97"/>
    </row>
    <row r="242" spans="1:50" ht="18.75" hidden="1" customHeight="1" x14ac:dyDescent="0.15">
      <c r="A242" s="895"/>
      <c r="B242" s="890"/>
      <c r="C242" s="164"/>
      <c r="D242" s="89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95"/>
      <c r="B243" s="890"/>
      <c r="C243" s="164"/>
      <c r="D243" s="89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95"/>
      <c r="B244" s="890"/>
      <c r="C244" s="164"/>
      <c r="D244" s="89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95"/>
      <c r="B245" s="890"/>
      <c r="C245" s="164"/>
      <c r="D245" s="890"/>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404</v>
      </c>
      <c r="AV245" s="117"/>
      <c r="AW245" s="117"/>
      <c r="AX245" s="125"/>
    </row>
    <row r="246" spans="1:50" ht="18.75" hidden="1" customHeight="1" x14ac:dyDescent="0.15">
      <c r="A246" s="895"/>
      <c r="B246" s="890"/>
      <c r="C246" s="164"/>
      <c r="D246" s="89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95"/>
      <c r="B247" s="890"/>
      <c r="C247" s="164"/>
      <c r="D247" s="89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95"/>
      <c r="B248" s="890"/>
      <c r="C248" s="164"/>
      <c r="D248" s="89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95"/>
      <c r="B249" s="890"/>
      <c r="C249" s="164"/>
      <c r="D249" s="890"/>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404</v>
      </c>
      <c r="AV249" s="95"/>
      <c r="AW249" s="95"/>
      <c r="AX249" s="97"/>
    </row>
    <row r="250" spans="1:50" ht="18.75" hidden="1" customHeight="1" x14ac:dyDescent="0.15">
      <c r="A250" s="895"/>
      <c r="B250" s="890"/>
      <c r="C250" s="164"/>
      <c r="D250" s="89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95"/>
      <c r="B251" s="890"/>
      <c r="C251" s="164"/>
      <c r="D251" s="89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95"/>
      <c r="B252" s="890"/>
      <c r="C252" s="164"/>
      <c r="D252" s="89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95"/>
      <c r="B253" s="890"/>
      <c r="C253" s="164"/>
      <c r="D253" s="890"/>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5"/>
      <c r="B254" s="890"/>
      <c r="C254" s="164"/>
      <c r="D254" s="89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5"/>
      <c r="B255" s="890"/>
      <c r="C255" s="164"/>
      <c r="D255" s="89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5"/>
      <c r="B256" s="890"/>
      <c r="C256" s="164"/>
      <c r="D256" s="89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5"/>
      <c r="B257" s="890"/>
      <c r="C257" s="164"/>
      <c r="D257" s="89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5"/>
      <c r="B258" s="890"/>
      <c r="C258" s="164"/>
      <c r="D258" s="89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5"/>
      <c r="B259" s="890"/>
      <c r="C259" s="164"/>
      <c r="D259" s="89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5"/>
      <c r="B260" s="890"/>
      <c r="C260" s="164"/>
      <c r="D260" s="890"/>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5"/>
      <c r="B261" s="890"/>
      <c r="C261" s="164"/>
      <c r="D261" s="89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5"/>
      <c r="B262" s="890"/>
      <c r="C262" s="164"/>
      <c r="D262" s="89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5"/>
      <c r="B263" s="890"/>
      <c r="C263" s="164"/>
      <c r="D263" s="89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5"/>
      <c r="B264" s="890"/>
      <c r="C264" s="164"/>
      <c r="D264" s="89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5"/>
      <c r="B265" s="890"/>
      <c r="C265" s="164"/>
      <c r="D265" s="89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5"/>
      <c r="B266" s="890"/>
      <c r="C266" s="164"/>
      <c r="D266" s="89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5"/>
      <c r="B267" s="890"/>
      <c r="C267" s="164"/>
      <c r="D267" s="890"/>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5"/>
      <c r="B268" s="890"/>
      <c r="C268" s="164"/>
      <c r="D268" s="89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5"/>
      <c r="B269" s="890"/>
      <c r="C269" s="164"/>
      <c r="D269" s="89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5"/>
      <c r="B270" s="890"/>
      <c r="C270" s="164"/>
      <c r="D270" s="89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5"/>
      <c r="B271" s="890"/>
      <c r="C271" s="164"/>
      <c r="D271" s="89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5"/>
      <c r="B272" s="890"/>
      <c r="C272" s="164"/>
      <c r="D272" s="89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5"/>
      <c r="B273" s="890"/>
      <c r="C273" s="164"/>
      <c r="D273" s="89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5"/>
      <c r="B274" s="890"/>
      <c r="C274" s="164"/>
      <c r="D274" s="890"/>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5"/>
      <c r="B275" s="890"/>
      <c r="C275" s="164"/>
      <c r="D275" s="89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5"/>
      <c r="B276" s="890"/>
      <c r="C276" s="164"/>
      <c r="D276" s="89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5"/>
      <c r="B277" s="890"/>
      <c r="C277" s="164"/>
      <c r="D277" s="89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5"/>
      <c r="B278" s="890"/>
      <c r="C278" s="164"/>
      <c r="D278" s="89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5"/>
      <c r="B279" s="890"/>
      <c r="C279" s="164"/>
      <c r="D279" s="89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5"/>
      <c r="B280" s="890"/>
      <c r="C280" s="164"/>
      <c r="D280" s="89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5"/>
      <c r="B281" s="890"/>
      <c r="C281" s="164"/>
      <c r="D281" s="890"/>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5"/>
      <c r="B282" s="890"/>
      <c r="C282" s="164"/>
      <c r="D282" s="89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5"/>
      <c r="B283" s="890"/>
      <c r="C283" s="164"/>
      <c r="D283" s="89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5"/>
      <c r="B284" s="890"/>
      <c r="C284" s="164"/>
      <c r="D284" s="89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5"/>
      <c r="B285" s="890"/>
      <c r="C285" s="164"/>
      <c r="D285" s="89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5"/>
      <c r="B286" s="890"/>
      <c r="C286" s="164"/>
      <c r="D286" s="89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5"/>
      <c r="B287" s="890"/>
      <c r="C287" s="164"/>
      <c r="D287" s="89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5"/>
      <c r="B288" s="890"/>
      <c r="C288" s="164"/>
      <c r="D288" s="890"/>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95"/>
      <c r="B289" s="890"/>
      <c r="C289" s="164"/>
      <c r="D289" s="89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5"/>
      <c r="B290" s="890"/>
      <c r="C290" s="164"/>
      <c r="D290" s="89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5"/>
      <c r="B291" s="890"/>
      <c r="C291" s="164"/>
      <c r="D291" s="890"/>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95"/>
      <c r="B292" s="890"/>
      <c r="C292" s="164"/>
      <c r="D292" s="890"/>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95"/>
      <c r="B293" s="890"/>
      <c r="C293" s="164"/>
      <c r="D293" s="890"/>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404</v>
      </c>
      <c r="AV293" s="95"/>
      <c r="AW293" s="95"/>
      <c r="AX293" s="97"/>
    </row>
    <row r="294" spans="1:50" ht="18.75" hidden="1" customHeight="1" x14ac:dyDescent="0.15">
      <c r="A294" s="895"/>
      <c r="B294" s="890"/>
      <c r="C294" s="164"/>
      <c r="D294" s="89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95"/>
      <c r="B295" s="890"/>
      <c r="C295" s="164"/>
      <c r="D295" s="89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95"/>
      <c r="B296" s="890"/>
      <c r="C296" s="164"/>
      <c r="D296" s="89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95"/>
      <c r="B297" s="890"/>
      <c r="C297" s="164"/>
      <c r="D297" s="890"/>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404</v>
      </c>
      <c r="AV297" s="95"/>
      <c r="AW297" s="95"/>
      <c r="AX297" s="97"/>
    </row>
    <row r="298" spans="1:50" ht="18.75" hidden="1" customHeight="1" x14ac:dyDescent="0.15">
      <c r="A298" s="895"/>
      <c r="B298" s="890"/>
      <c r="C298" s="164"/>
      <c r="D298" s="89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95"/>
      <c r="B299" s="890"/>
      <c r="C299" s="164"/>
      <c r="D299" s="89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95"/>
      <c r="B300" s="890"/>
      <c r="C300" s="164"/>
      <c r="D300" s="89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95"/>
      <c r="B301" s="890"/>
      <c r="C301" s="164"/>
      <c r="D301" s="890"/>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404</v>
      </c>
      <c r="AV301" s="95"/>
      <c r="AW301" s="95"/>
      <c r="AX301" s="97"/>
    </row>
    <row r="302" spans="1:50" ht="18.75" hidden="1" customHeight="1" x14ac:dyDescent="0.15">
      <c r="A302" s="895"/>
      <c r="B302" s="890"/>
      <c r="C302" s="164"/>
      <c r="D302" s="89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95"/>
      <c r="B303" s="890"/>
      <c r="C303" s="164"/>
      <c r="D303" s="89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95"/>
      <c r="B304" s="890"/>
      <c r="C304" s="164"/>
      <c r="D304" s="89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95"/>
      <c r="B305" s="890"/>
      <c r="C305" s="164"/>
      <c r="D305" s="890"/>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404</v>
      </c>
      <c r="AV305" s="95"/>
      <c r="AW305" s="95"/>
      <c r="AX305" s="97"/>
    </row>
    <row r="306" spans="1:50" ht="18.75" hidden="1" customHeight="1" x14ac:dyDescent="0.15">
      <c r="A306" s="895"/>
      <c r="B306" s="890"/>
      <c r="C306" s="164"/>
      <c r="D306" s="89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95"/>
      <c r="B307" s="890"/>
      <c r="C307" s="164"/>
      <c r="D307" s="89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95"/>
      <c r="B308" s="890"/>
      <c r="C308" s="164"/>
      <c r="D308" s="89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95"/>
      <c r="B309" s="890"/>
      <c r="C309" s="164"/>
      <c r="D309" s="890"/>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404</v>
      </c>
      <c r="AV309" s="95"/>
      <c r="AW309" s="95"/>
      <c r="AX309" s="97"/>
    </row>
    <row r="310" spans="1:50" ht="18.75" hidden="1" customHeight="1" x14ac:dyDescent="0.15">
      <c r="A310" s="895"/>
      <c r="B310" s="890"/>
      <c r="C310" s="164"/>
      <c r="D310" s="89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95"/>
      <c r="B311" s="890"/>
      <c r="C311" s="164"/>
      <c r="D311" s="89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95"/>
      <c r="B312" s="890"/>
      <c r="C312" s="164"/>
      <c r="D312" s="89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95"/>
      <c r="B313" s="890"/>
      <c r="C313" s="164"/>
      <c r="D313" s="890"/>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95"/>
      <c r="B314" s="890"/>
      <c r="C314" s="164"/>
      <c r="D314" s="89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95"/>
      <c r="B315" s="890"/>
      <c r="C315" s="164"/>
      <c r="D315" s="89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5"/>
      <c r="B316" s="890"/>
      <c r="C316" s="164"/>
      <c r="D316" s="89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5"/>
      <c r="B317" s="890"/>
      <c r="C317" s="164"/>
      <c r="D317" s="89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5"/>
      <c r="B318" s="890"/>
      <c r="C318" s="164"/>
      <c r="D318" s="89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5"/>
      <c r="B319" s="890"/>
      <c r="C319" s="164"/>
      <c r="D319" s="89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5"/>
      <c r="B320" s="890"/>
      <c r="C320" s="164"/>
      <c r="D320" s="890"/>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5"/>
      <c r="B321" s="890"/>
      <c r="C321" s="164"/>
      <c r="D321" s="89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5"/>
      <c r="B322" s="890"/>
      <c r="C322" s="164"/>
      <c r="D322" s="89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5"/>
      <c r="B323" s="890"/>
      <c r="C323" s="164"/>
      <c r="D323" s="89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5"/>
      <c r="B324" s="890"/>
      <c r="C324" s="164"/>
      <c r="D324" s="89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5"/>
      <c r="B325" s="890"/>
      <c r="C325" s="164"/>
      <c r="D325" s="89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5"/>
      <c r="B326" s="890"/>
      <c r="C326" s="164"/>
      <c r="D326" s="89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5"/>
      <c r="B327" s="890"/>
      <c r="C327" s="164"/>
      <c r="D327" s="890"/>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5"/>
      <c r="B328" s="890"/>
      <c r="C328" s="164"/>
      <c r="D328" s="89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5"/>
      <c r="B329" s="890"/>
      <c r="C329" s="164"/>
      <c r="D329" s="89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5"/>
      <c r="B330" s="890"/>
      <c r="C330" s="164"/>
      <c r="D330" s="89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5"/>
      <c r="B331" s="890"/>
      <c r="C331" s="164"/>
      <c r="D331" s="89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5"/>
      <c r="B332" s="890"/>
      <c r="C332" s="164"/>
      <c r="D332" s="89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5"/>
      <c r="B333" s="890"/>
      <c r="C333" s="164"/>
      <c r="D333" s="89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5"/>
      <c r="B334" s="890"/>
      <c r="C334" s="164"/>
      <c r="D334" s="890"/>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5"/>
      <c r="B335" s="890"/>
      <c r="C335" s="164"/>
      <c r="D335" s="89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5"/>
      <c r="B336" s="890"/>
      <c r="C336" s="164"/>
      <c r="D336" s="89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5"/>
      <c r="B337" s="890"/>
      <c r="C337" s="164"/>
      <c r="D337" s="89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5"/>
      <c r="B338" s="890"/>
      <c r="C338" s="164"/>
      <c r="D338" s="89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5"/>
      <c r="B339" s="890"/>
      <c r="C339" s="164"/>
      <c r="D339" s="89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5"/>
      <c r="B340" s="890"/>
      <c r="C340" s="164"/>
      <c r="D340" s="89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5"/>
      <c r="B341" s="890"/>
      <c r="C341" s="164"/>
      <c r="D341" s="890"/>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5"/>
      <c r="B342" s="890"/>
      <c r="C342" s="164"/>
      <c r="D342" s="89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5"/>
      <c r="B343" s="890"/>
      <c r="C343" s="164"/>
      <c r="D343" s="89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5"/>
      <c r="B344" s="890"/>
      <c r="C344" s="164"/>
      <c r="D344" s="89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5"/>
      <c r="B345" s="890"/>
      <c r="C345" s="164"/>
      <c r="D345" s="89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5"/>
      <c r="B346" s="890"/>
      <c r="C346" s="164"/>
      <c r="D346" s="89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5"/>
      <c r="B347" s="890"/>
      <c r="C347" s="164"/>
      <c r="D347" s="89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5"/>
      <c r="B348" s="890"/>
      <c r="C348" s="164"/>
      <c r="D348" s="890"/>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95"/>
      <c r="B349" s="890"/>
      <c r="C349" s="164"/>
      <c r="D349" s="89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5"/>
      <c r="B350" s="890"/>
      <c r="C350" s="164"/>
      <c r="D350" s="89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5"/>
      <c r="B351" s="890"/>
      <c r="C351" s="164"/>
      <c r="D351" s="890"/>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95"/>
      <c r="B352" s="890"/>
      <c r="C352" s="164"/>
      <c r="D352" s="890"/>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95"/>
      <c r="B353" s="890"/>
      <c r="C353" s="164"/>
      <c r="D353" s="890"/>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404</v>
      </c>
      <c r="AV353" s="95"/>
      <c r="AW353" s="95"/>
      <c r="AX353" s="97"/>
    </row>
    <row r="354" spans="1:50" ht="18.75" hidden="1" customHeight="1" x14ac:dyDescent="0.15">
      <c r="A354" s="895"/>
      <c r="B354" s="890"/>
      <c r="C354" s="164"/>
      <c r="D354" s="89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95"/>
      <c r="B355" s="890"/>
      <c r="C355" s="164"/>
      <c r="D355" s="89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95"/>
      <c r="B356" s="890"/>
      <c r="C356" s="164"/>
      <c r="D356" s="89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95"/>
      <c r="B357" s="890"/>
      <c r="C357" s="164"/>
      <c r="D357" s="890"/>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404</v>
      </c>
      <c r="AV357" s="95"/>
      <c r="AW357" s="95"/>
      <c r="AX357" s="97"/>
    </row>
    <row r="358" spans="1:50" ht="18.75" hidden="1" customHeight="1" x14ac:dyDescent="0.15">
      <c r="A358" s="895"/>
      <c r="B358" s="890"/>
      <c r="C358" s="164"/>
      <c r="D358" s="89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95"/>
      <c r="B359" s="890"/>
      <c r="C359" s="164"/>
      <c r="D359" s="89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95"/>
      <c r="B360" s="890"/>
      <c r="C360" s="164"/>
      <c r="D360" s="89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95"/>
      <c r="B361" s="890"/>
      <c r="C361" s="164"/>
      <c r="D361" s="890"/>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404</v>
      </c>
      <c r="AV361" s="95"/>
      <c r="AW361" s="95"/>
      <c r="AX361" s="97"/>
    </row>
    <row r="362" spans="1:50" ht="18.75" hidden="1" customHeight="1" x14ac:dyDescent="0.15">
      <c r="A362" s="895"/>
      <c r="B362" s="890"/>
      <c r="C362" s="164"/>
      <c r="D362" s="89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95"/>
      <c r="B363" s="890"/>
      <c r="C363" s="164"/>
      <c r="D363" s="89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95"/>
      <c r="B364" s="890"/>
      <c r="C364" s="164"/>
      <c r="D364" s="89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95"/>
      <c r="B365" s="890"/>
      <c r="C365" s="164"/>
      <c r="D365" s="890"/>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404</v>
      </c>
      <c r="AV365" s="95"/>
      <c r="AW365" s="95"/>
      <c r="AX365" s="97"/>
    </row>
    <row r="366" spans="1:50" ht="18.75" hidden="1" customHeight="1" x14ac:dyDescent="0.15">
      <c r="A366" s="895"/>
      <c r="B366" s="890"/>
      <c r="C366" s="164"/>
      <c r="D366" s="89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95"/>
      <c r="B367" s="890"/>
      <c r="C367" s="164"/>
      <c r="D367" s="89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95"/>
      <c r="B368" s="890"/>
      <c r="C368" s="164"/>
      <c r="D368" s="89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95"/>
      <c r="B369" s="890"/>
      <c r="C369" s="164"/>
      <c r="D369" s="890"/>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404</v>
      </c>
      <c r="AV369" s="95"/>
      <c r="AW369" s="95"/>
      <c r="AX369" s="97"/>
    </row>
    <row r="370" spans="1:50" ht="18.75" hidden="1" customHeight="1" x14ac:dyDescent="0.15">
      <c r="A370" s="895"/>
      <c r="B370" s="890"/>
      <c r="C370" s="164"/>
      <c r="D370" s="89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95"/>
      <c r="B371" s="890"/>
      <c r="C371" s="164"/>
      <c r="D371" s="89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95"/>
      <c r="B372" s="890"/>
      <c r="C372" s="164"/>
      <c r="D372" s="89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95"/>
      <c r="B373" s="890"/>
      <c r="C373" s="164"/>
      <c r="D373" s="890"/>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5"/>
      <c r="B374" s="890"/>
      <c r="C374" s="164"/>
      <c r="D374" s="89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5"/>
      <c r="B375" s="890"/>
      <c r="C375" s="164"/>
      <c r="D375" s="89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5"/>
      <c r="B376" s="890"/>
      <c r="C376" s="164"/>
      <c r="D376" s="89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5"/>
      <c r="B377" s="890"/>
      <c r="C377" s="164"/>
      <c r="D377" s="89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5"/>
      <c r="B378" s="890"/>
      <c r="C378" s="164"/>
      <c r="D378" s="89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5"/>
      <c r="B379" s="890"/>
      <c r="C379" s="164"/>
      <c r="D379" s="89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5"/>
      <c r="B380" s="890"/>
      <c r="C380" s="164"/>
      <c r="D380" s="890"/>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5"/>
      <c r="B381" s="890"/>
      <c r="C381" s="164"/>
      <c r="D381" s="89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5"/>
      <c r="B382" s="890"/>
      <c r="C382" s="164"/>
      <c r="D382" s="89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5"/>
      <c r="B383" s="890"/>
      <c r="C383" s="164"/>
      <c r="D383" s="89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5"/>
      <c r="B384" s="890"/>
      <c r="C384" s="164"/>
      <c r="D384" s="89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5"/>
      <c r="B385" s="890"/>
      <c r="C385" s="164"/>
      <c r="D385" s="89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5"/>
      <c r="B386" s="890"/>
      <c r="C386" s="164"/>
      <c r="D386" s="89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5"/>
      <c r="B387" s="890"/>
      <c r="C387" s="164"/>
      <c r="D387" s="890"/>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5"/>
      <c r="B388" s="890"/>
      <c r="C388" s="164"/>
      <c r="D388" s="89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5"/>
      <c r="B389" s="890"/>
      <c r="C389" s="164"/>
      <c r="D389" s="89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5"/>
      <c r="B390" s="890"/>
      <c r="C390" s="164"/>
      <c r="D390" s="89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5"/>
      <c r="B391" s="890"/>
      <c r="C391" s="164"/>
      <c r="D391" s="89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5"/>
      <c r="B392" s="890"/>
      <c r="C392" s="164"/>
      <c r="D392" s="89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5"/>
      <c r="B393" s="890"/>
      <c r="C393" s="164"/>
      <c r="D393" s="89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5"/>
      <c r="B394" s="890"/>
      <c r="C394" s="164"/>
      <c r="D394" s="890"/>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5"/>
      <c r="B395" s="890"/>
      <c r="C395" s="164"/>
      <c r="D395" s="89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5"/>
      <c r="B396" s="890"/>
      <c r="C396" s="164"/>
      <c r="D396" s="89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5"/>
      <c r="B397" s="890"/>
      <c r="C397" s="164"/>
      <c r="D397" s="89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5"/>
      <c r="B398" s="890"/>
      <c r="C398" s="164"/>
      <c r="D398" s="89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5"/>
      <c r="B399" s="890"/>
      <c r="C399" s="164"/>
      <c r="D399" s="89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5"/>
      <c r="B400" s="890"/>
      <c r="C400" s="164"/>
      <c r="D400" s="89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5"/>
      <c r="B401" s="890"/>
      <c r="C401" s="164"/>
      <c r="D401" s="890"/>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5"/>
      <c r="B402" s="890"/>
      <c r="C402" s="164"/>
      <c r="D402" s="89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5"/>
      <c r="B403" s="890"/>
      <c r="C403" s="164"/>
      <c r="D403" s="89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5"/>
      <c r="B404" s="890"/>
      <c r="C404" s="164"/>
      <c r="D404" s="89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5"/>
      <c r="B405" s="890"/>
      <c r="C405" s="164"/>
      <c r="D405" s="89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5"/>
      <c r="B406" s="890"/>
      <c r="C406" s="164"/>
      <c r="D406" s="89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5"/>
      <c r="B407" s="890"/>
      <c r="C407" s="164"/>
      <c r="D407" s="89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5"/>
      <c r="B408" s="890"/>
      <c r="C408" s="164"/>
      <c r="D408" s="890"/>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95"/>
      <c r="B409" s="890"/>
      <c r="C409" s="164"/>
      <c r="D409" s="89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5"/>
      <c r="B410" s="890"/>
      <c r="C410" s="166"/>
      <c r="D410" s="89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5"/>
      <c r="B411" s="890"/>
      <c r="C411" s="162" t="s">
        <v>389</v>
      </c>
      <c r="D411" s="889"/>
      <c r="E411" s="186" t="s">
        <v>412</v>
      </c>
      <c r="F411" s="191"/>
      <c r="G411" s="800" t="s">
        <v>408</v>
      </c>
      <c r="H411" s="160"/>
      <c r="I411" s="160"/>
      <c r="J411" s="801" t="s">
        <v>517</v>
      </c>
      <c r="K411" s="802"/>
      <c r="L411" s="802"/>
      <c r="M411" s="802"/>
      <c r="N411" s="802"/>
      <c r="O411" s="802"/>
      <c r="P411" s="802"/>
      <c r="Q411" s="802"/>
      <c r="R411" s="802"/>
      <c r="S411" s="802"/>
      <c r="T411" s="803"/>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804"/>
    </row>
    <row r="412" spans="1:50" ht="18.75" customHeight="1" x14ac:dyDescent="0.15">
      <c r="A412" s="895"/>
      <c r="B412" s="890"/>
      <c r="C412" s="164"/>
      <c r="D412" s="890"/>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374</v>
      </c>
      <c r="AJ412" s="145"/>
      <c r="AK412" s="145"/>
      <c r="AL412" s="146"/>
      <c r="AM412" s="145" t="s">
        <v>394</v>
      </c>
      <c r="AN412" s="145"/>
      <c r="AO412" s="145"/>
      <c r="AP412" s="146"/>
      <c r="AQ412" s="146" t="s">
        <v>370</v>
      </c>
      <c r="AR412" s="149"/>
      <c r="AS412" s="149"/>
      <c r="AT412" s="150"/>
      <c r="AU412" s="117" t="s">
        <v>262</v>
      </c>
      <c r="AV412" s="117"/>
      <c r="AW412" s="117"/>
      <c r="AX412" s="125"/>
    </row>
    <row r="413" spans="1:50" ht="18.75" customHeight="1" x14ac:dyDescent="0.15">
      <c r="A413" s="895"/>
      <c r="B413" s="890"/>
      <c r="C413" s="164"/>
      <c r="D413" s="89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519</v>
      </c>
      <c r="AF413" s="151"/>
      <c r="AG413" s="152" t="s">
        <v>371</v>
      </c>
      <c r="AH413" s="153"/>
      <c r="AI413" s="147"/>
      <c r="AJ413" s="147"/>
      <c r="AK413" s="147"/>
      <c r="AL413" s="148"/>
      <c r="AM413" s="147"/>
      <c r="AN413" s="147"/>
      <c r="AO413" s="147"/>
      <c r="AP413" s="148"/>
      <c r="AQ413" s="202" t="s">
        <v>522</v>
      </c>
      <c r="AR413" s="151"/>
      <c r="AS413" s="152" t="s">
        <v>371</v>
      </c>
      <c r="AT413" s="153"/>
      <c r="AU413" s="151" t="s">
        <v>522</v>
      </c>
      <c r="AV413" s="151"/>
      <c r="AW413" s="152" t="s">
        <v>313</v>
      </c>
      <c r="AX413" s="203"/>
    </row>
    <row r="414" spans="1:50" ht="22.5" customHeight="1" x14ac:dyDescent="0.15">
      <c r="A414" s="895"/>
      <c r="B414" s="890"/>
      <c r="C414" s="164"/>
      <c r="D414" s="890"/>
      <c r="E414" s="154"/>
      <c r="F414" s="155"/>
      <c r="G414" s="130" t="s">
        <v>518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519</v>
      </c>
      <c r="AC414" s="213"/>
      <c r="AD414" s="213"/>
      <c r="AE414" s="272" t="s">
        <v>522</v>
      </c>
      <c r="AF414" s="208"/>
      <c r="AG414" s="208"/>
      <c r="AH414" s="208"/>
      <c r="AI414" s="272" t="s">
        <v>522</v>
      </c>
      <c r="AJ414" s="208"/>
      <c r="AK414" s="208"/>
      <c r="AL414" s="208"/>
      <c r="AM414" s="272" t="s">
        <v>519</v>
      </c>
      <c r="AN414" s="208"/>
      <c r="AO414" s="208"/>
      <c r="AP414" s="273"/>
      <c r="AQ414" s="272" t="s">
        <v>519</v>
      </c>
      <c r="AR414" s="208"/>
      <c r="AS414" s="208"/>
      <c r="AT414" s="273"/>
      <c r="AU414" s="208" t="s">
        <v>521</v>
      </c>
      <c r="AV414" s="208"/>
      <c r="AW414" s="208"/>
      <c r="AX414" s="209"/>
    </row>
    <row r="415" spans="1:50" ht="22.5" customHeight="1" x14ac:dyDescent="0.15">
      <c r="A415" s="895"/>
      <c r="B415" s="890"/>
      <c r="C415" s="164"/>
      <c r="D415" s="89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521</v>
      </c>
      <c r="AC415" s="207"/>
      <c r="AD415" s="207"/>
      <c r="AE415" s="272" t="s">
        <v>519</v>
      </c>
      <c r="AF415" s="208"/>
      <c r="AG415" s="208"/>
      <c r="AH415" s="273"/>
      <c r="AI415" s="272" t="s">
        <v>519</v>
      </c>
      <c r="AJ415" s="208"/>
      <c r="AK415" s="208"/>
      <c r="AL415" s="208"/>
      <c r="AM415" s="272" t="s">
        <v>519</v>
      </c>
      <c r="AN415" s="208"/>
      <c r="AO415" s="208"/>
      <c r="AP415" s="273"/>
      <c r="AQ415" s="272" t="s">
        <v>519</v>
      </c>
      <c r="AR415" s="208"/>
      <c r="AS415" s="208"/>
      <c r="AT415" s="273"/>
      <c r="AU415" s="208" t="s">
        <v>519</v>
      </c>
      <c r="AV415" s="208"/>
      <c r="AW415" s="208"/>
      <c r="AX415" s="209"/>
    </row>
    <row r="416" spans="1:50" ht="22.5" customHeight="1" x14ac:dyDescent="0.15">
      <c r="A416" s="895"/>
      <c r="B416" s="890"/>
      <c r="C416" s="164"/>
      <c r="D416" s="89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2" t="s">
        <v>519</v>
      </c>
      <c r="AF416" s="208"/>
      <c r="AG416" s="208"/>
      <c r="AH416" s="273"/>
      <c r="AI416" s="272" t="s">
        <v>521</v>
      </c>
      <c r="AJ416" s="208"/>
      <c r="AK416" s="208"/>
      <c r="AL416" s="208"/>
      <c r="AM416" s="272" t="s">
        <v>522</v>
      </c>
      <c r="AN416" s="208"/>
      <c r="AO416" s="208"/>
      <c r="AP416" s="273"/>
      <c r="AQ416" s="272" t="s">
        <v>522</v>
      </c>
      <c r="AR416" s="208"/>
      <c r="AS416" s="208"/>
      <c r="AT416" s="273"/>
      <c r="AU416" s="208" t="s">
        <v>519</v>
      </c>
      <c r="AV416" s="208"/>
      <c r="AW416" s="208"/>
      <c r="AX416" s="209"/>
    </row>
    <row r="417" spans="1:50" ht="18.75" hidden="1" customHeight="1" x14ac:dyDescent="0.15">
      <c r="A417" s="895"/>
      <c r="B417" s="890"/>
      <c r="C417" s="164"/>
      <c r="D417" s="890"/>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95"/>
      <c r="B418" s="890"/>
      <c r="C418" s="164"/>
      <c r="D418" s="89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95"/>
      <c r="B419" s="890"/>
      <c r="C419" s="164"/>
      <c r="D419" s="89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95"/>
      <c r="B420" s="890"/>
      <c r="C420" s="164"/>
      <c r="D420" s="89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95"/>
      <c r="B421" s="890"/>
      <c r="C421" s="164"/>
      <c r="D421" s="89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95"/>
      <c r="B422" s="890"/>
      <c r="C422" s="164"/>
      <c r="D422" s="890"/>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95"/>
      <c r="B423" s="890"/>
      <c r="C423" s="164"/>
      <c r="D423" s="89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95"/>
      <c r="B424" s="890"/>
      <c r="C424" s="164"/>
      <c r="D424" s="89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95"/>
      <c r="B425" s="890"/>
      <c r="C425" s="164"/>
      <c r="D425" s="89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95"/>
      <c r="B426" s="890"/>
      <c r="C426" s="164"/>
      <c r="D426" s="89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95"/>
      <c r="B427" s="890"/>
      <c r="C427" s="164"/>
      <c r="D427" s="890"/>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95"/>
      <c r="B428" s="890"/>
      <c r="C428" s="164"/>
      <c r="D428" s="89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95"/>
      <c r="B429" s="890"/>
      <c r="C429" s="164"/>
      <c r="D429" s="89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95"/>
      <c r="B430" s="890"/>
      <c r="C430" s="164"/>
      <c r="D430" s="89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95"/>
      <c r="B431" s="890"/>
      <c r="C431" s="164"/>
      <c r="D431" s="89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95"/>
      <c r="B432" s="890"/>
      <c r="C432" s="164"/>
      <c r="D432" s="890"/>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95"/>
      <c r="B433" s="890"/>
      <c r="C433" s="164"/>
      <c r="D433" s="89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95"/>
      <c r="B434" s="890"/>
      <c r="C434" s="164"/>
      <c r="D434" s="89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95"/>
      <c r="B435" s="890"/>
      <c r="C435" s="164"/>
      <c r="D435" s="89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95"/>
      <c r="B436" s="890"/>
      <c r="C436" s="164"/>
      <c r="D436" s="89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88" t="s">
        <v>16</v>
      </c>
      <c r="AC436" s="888"/>
      <c r="AD436" s="888"/>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95"/>
      <c r="B437" s="890"/>
      <c r="C437" s="164"/>
      <c r="D437" s="890"/>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95"/>
      <c r="B438" s="890"/>
      <c r="C438" s="164"/>
      <c r="D438" s="89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519</v>
      </c>
      <c r="AF438" s="151"/>
      <c r="AG438" s="152" t="s">
        <v>371</v>
      </c>
      <c r="AH438" s="153"/>
      <c r="AI438" s="147"/>
      <c r="AJ438" s="147"/>
      <c r="AK438" s="147"/>
      <c r="AL438" s="148"/>
      <c r="AM438" s="147"/>
      <c r="AN438" s="147"/>
      <c r="AO438" s="147"/>
      <c r="AP438" s="148"/>
      <c r="AQ438" s="202" t="s">
        <v>519</v>
      </c>
      <c r="AR438" s="151"/>
      <c r="AS438" s="152" t="s">
        <v>371</v>
      </c>
      <c r="AT438" s="153"/>
      <c r="AU438" s="151" t="s">
        <v>519</v>
      </c>
      <c r="AV438" s="151"/>
      <c r="AW438" s="152" t="s">
        <v>313</v>
      </c>
      <c r="AX438" s="203"/>
    </row>
    <row r="439" spans="1:50" ht="22.5" customHeight="1" x14ac:dyDescent="0.15">
      <c r="A439" s="895"/>
      <c r="B439" s="890"/>
      <c r="C439" s="164"/>
      <c r="D439" s="890"/>
      <c r="E439" s="154"/>
      <c r="F439" s="155"/>
      <c r="G439" s="130" t="s">
        <v>519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519</v>
      </c>
      <c r="AC439" s="213"/>
      <c r="AD439" s="213"/>
      <c r="AE439" s="272" t="s">
        <v>519</v>
      </c>
      <c r="AF439" s="208"/>
      <c r="AG439" s="208"/>
      <c r="AH439" s="208"/>
      <c r="AI439" s="272" t="s">
        <v>519</v>
      </c>
      <c r="AJ439" s="208"/>
      <c r="AK439" s="208"/>
      <c r="AL439" s="208"/>
      <c r="AM439" s="272" t="s">
        <v>519</v>
      </c>
      <c r="AN439" s="208"/>
      <c r="AO439" s="208"/>
      <c r="AP439" s="273"/>
      <c r="AQ439" s="272" t="s">
        <v>519</v>
      </c>
      <c r="AR439" s="208"/>
      <c r="AS439" s="208"/>
      <c r="AT439" s="273"/>
      <c r="AU439" s="208" t="s">
        <v>519</v>
      </c>
      <c r="AV439" s="208"/>
      <c r="AW439" s="208"/>
      <c r="AX439" s="209"/>
    </row>
    <row r="440" spans="1:50" ht="22.5" customHeight="1" x14ac:dyDescent="0.15">
      <c r="A440" s="895"/>
      <c r="B440" s="890"/>
      <c r="C440" s="164"/>
      <c r="D440" s="89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521</v>
      </c>
      <c r="AC440" s="207"/>
      <c r="AD440" s="207"/>
      <c r="AE440" s="272" t="s">
        <v>521</v>
      </c>
      <c r="AF440" s="208"/>
      <c r="AG440" s="208"/>
      <c r="AH440" s="273"/>
      <c r="AI440" s="272" t="s">
        <v>522</v>
      </c>
      <c r="AJ440" s="208"/>
      <c r="AK440" s="208"/>
      <c r="AL440" s="208"/>
      <c r="AM440" s="272" t="s">
        <v>519</v>
      </c>
      <c r="AN440" s="208"/>
      <c r="AO440" s="208"/>
      <c r="AP440" s="273"/>
      <c r="AQ440" s="272" t="s">
        <v>521</v>
      </c>
      <c r="AR440" s="208"/>
      <c r="AS440" s="208"/>
      <c r="AT440" s="273"/>
      <c r="AU440" s="208" t="s">
        <v>521</v>
      </c>
      <c r="AV440" s="208"/>
      <c r="AW440" s="208"/>
      <c r="AX440" s="209"/>
    </row>
    <row r="441" spans="1:50" ht="22.5" customHeight="1" x14ac:dyDescent="0.15">
      <c r="A441" s="895"/>
      <c r="B441" s="890"/>
      <c r="C441" s="164"/>
      <c r="D441" s="89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2" t="s">
        <v>519</v>
      </c>
      <c r="AF441" s="208"/>
      <c r="AG441" s="208"/>
      <c r="AH441" s="273"/>
      <c r="AI441" s="272" t="s">
        <v>519</v>
      </c>
      <c r="AJ441" s="208"/>
      <c r="AK441" s="208"/>
      <c r="AL441" s="208"/>
      <c r="AM441" s="272" t="s">
        <v>519</v>
      </c>
      <c r="AN441" s="208"/>
      <c r="AO441" s="208"/>
      <c r="AP441" s="273"/>
      <c r="AQ441" s="272" t="s">
        <v>519</v>
      </c>
      <c r="AR441" s="208"/>
      <c r="AS441" s="208"/>
      <c r="AT441" s="273"/>
      <c r="AU441" s="208" t="s">
        <v>519</v>
      </c>
      <c r="AV441" s="208"/>
      <c r="AW441" s="208"/>
      <c r="AX441" s="209"/>
    </row>
    <row r="442" spans="1:50" ht="18.75" hidden="1" customHeight="1" x14ac:dyDescent="0.15">
      <c r="A442" s="895"/>
      <c r="B442" s="890"/>
      <c r="C442" s="164"/>
      <c r="D442" s="890"/>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95"/>
      <c r="B443" s="890"/>
      <c r="C443" s="164"/>
      <c r="D443" s="89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95"/>
      <c r="B444" s="890"/>
      <c r="C444" s="164"/>
      <c r="D444" s="89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95"/>
      <c r="B445" s="890"/>
      <c r="C445" s="164"/>
      <c r="D445" s="89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95"/>
      <c r="B446" s="890"/>
      <c r="C446" s="164"/>
      <c r="D446" s="89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95"/>
      <c r="B447" s="890"/>
      <c r="C447" s="164"/>
      <c r="D447" s="890"/>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95"/>
      <c r="B448" s="890"/>
      <c r="C448" s="164"/>
      <c r="D448" s="89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95"/>
      <c r="B449" s="890"/>
      <c r="C449" s="164"/>
      <c r="D449" s="89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95"/>
      <c r="B450" s="890"/>
      <c r="C450" s="164"/>
      <c r="D450" s="89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95"/>
      <c r="B451" s="890"/>
      <c r="C451" s="164"/>
      <c r="D451" s="89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95"/>
      <c r="B452" s="890"/>
      <c r="C452" s="164"/>
      <c r="D452" s="890"/>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95"/>
      <c r="B453" s="890"/>
      <c r="C453" s="164"/>
      <c r="D453" s="89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95"/>
      <c r="B454" s="890"/>
      <c r="C454" s="164"/>
      <c r="D454" s="89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95"/>
      <c r="B455" s="890"/>
      <c r="C455" s="164"/>
      <c r="D455" s="89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95"/>
      <c r="B456" s="890"/>
      <c r="C456" s="164"/>
      <c r="D456" s="89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95"/>
      <c r="B457" s="890"/>
      <c r="C457" s="164"/>
      <c r="D457" s="890"/>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95"/>
      <c r="B458" s="890"/>
      <c r="C458" s="164"/>
      <c r="D458" s="89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95"/>
      <c r="B459" s="890"/>
      <c r="C459" s="164"/>
      <c r="D459" s="89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95"/>
      <c r="B460" s="890"/>
      <c r="C460" s="164"/>
      <c r="D460" s="89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95"/>
      <c r="B461" s="890"/>
      <c r="C461" s="164"/>
      <c r="D461" s="89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95"/>
      <c r="B462" s="890"/>
      <c r="C462" s="164"/>
      <c r="D462" s="890"/>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95"/>
      <c r="B463" s="890"/>
      <c r="C463" s="164"/>
      <c r="D463" s="890"/>
      <c r="E463" s="110" t="s">
        <v>520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95"/>
      <c r="B464" s="890"/>
      <c r="C464" s="164"/>
      <c r="D464" s="89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5"/>
      <c r="B465" s="890"/>
      <c r="C465" s="164"/>
      <c r="D465" s="890"/>
      <c r="E465" s="186" t="s">
        <v>369</v>
      </c>
      <c r="F465" s="191"/>
      <c r="G465" s="800" t="s">
        <v>408</v>
      </c>
      <c r="H465" s="160"/>
      <c r="I465" s="160"/>
      <c r="J465" s="801"/>
      <c r="K465" s="802"/>
      <c r="L465" s="802"/>
      <c r="M465" s="802"/>
      <c r="N465" s="802"/>
      <c r="O465" s="802"/>
      <c r="P465" s="802"/>
      <c r="Q465" s="802"/>
      <c r="R465" s="802"/>
      <c r="S465" s="802"/>
      <c r="T465" s="803"/>
      <c r="U465" s="802"/>
      <c r="V465" s="802"/>
      <c r="W465" s="802"/>
      <c r="X465" s="802"/>
      <c r="Y465" s="802"/>
      <c r="Z465" s="802"/>
      <c r="AA465" s="802"/>
      <c r="AB465" s="802"/>
      <c r="AC465" s="802"/>
      <c r="AD465" s="802"/>
      <c r="AE465" s="802"/>
      <c r="AF465" s="802"/>
      <c r="AG465" s="802"/>
      <c r="AH465" s="802"/>
      <c r="AI465" s="802"/>
      <c r="AJ465" s="802"/>
      <c r="AK465" s="802"/>
      <c r="AL465" s="802"/>
      <c r="AM465" s="802"/>
      <c r="AN465" s="802"/>
      <c r="AO465" s="802"/>
      <c r="AP465" s="802"/>
      <c r="AQ465" s="802"/>
      <c r="AR465" s="802"/>
      <c r="AS465" s="802"/>
      <c r="AT465" s="802"/>
      <c r="AU465" s="802"/>
      <c r="AV465" s="802"/>
      <c r="AW465" s="802"/>
      <c r="AX465" s="899"/>
    </row>
    <row r="466" spans="1:50" ht="18.75" hidden="1" customHeight="1" x14ac:dyDescent="0.15">
      <c r="A466" s="895"/>
      <c r="B466" s="890"/>
      <c r="C466" s="164"/>
      <c r="D466" s="890"/>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95"/>
      <c r="B467" s="890"/>
      <c r="C467" s="164"/>
      <c r="D467" s="89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95"/>
      <c r="B468" s="890"/>
      <c r="C468" s="164"/>
      <c r="D468" s="89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95"/>
      <c r="B469" s="890"/>
      <c r="C469" s="164"/>
      <c r="D469" s="89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95"/>
      <c r="B470" s="890"/>
      <c r="C470" s="164"/>
      <c r="D470" s="89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95"/>
      <c r="B471" s="890"/>
      <c r="C471" s="164"/>
      <c r="D471" s="890"/>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95"/>
      <c r="B472" s="890"/>
      <c r="C472" s="164"/>
      <c r="D472" s="89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95"/>
      <c r="B473" s="890"/>
      <c r="C473" s="164"/>
      <c r="D473" s="89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95"/>
      <c r="B474" s="890"/>
      <c r="C474" s="164"/>
      <c r="D474" s="89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95"/>
      <c r="B475" s="890"/>
      <c r="C475" s="164"/>
      <c r="D475" s="89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95"/>
      <c r="B476" s="890"/>
      <c r="C476" s="164"/>
      <c r="D476" s="890"/>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95"/>
      <c r="B477" s="890"/>
      <c r="C477" s="164"/>
      <c r="D477" s="89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95"/>
      <c r="B478" s="890"/>
      <c r="C478" s="164"/>
      <c r="D478" s="89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95"/>
      <c r="B479" s="890"/>
      <c r="C479" s="164"/>
      <c r="D479" s="89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95"/>
      <c r="B480" s="890"/>
      <c r="C480" s="164"/>
      <c r="D480" s="89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88" t="s">
        <v>16</v>
      </c>
      <c r="AC480" s="888"/>
      <c r="AD480" s="888"/>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95"/>
      <c r="B481" s="890"/>
      <c r="C481" s="164"/>
      <c r="D481" s="890"/>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95"/>
      <c r="B482" s="890"/>
      <c r="C482" s="164"/>
      <c r="D482" s="89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95"/>
      <c r="B483" s="890"/>
      <c r="C483" s="164"/>
      <c r="D483" s="89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95"/>
      <c r="B484" s="890"/>
      <c r="C484" s="164"/>
      <c r="D484" s="89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95"/>
      <c r="B485" s="890"/>
      <c r="C485" s="164"/>
      <c r="D485" s="89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95"/>
      <c r="B486" s="890"/>
      <c r="C486" s="164"/>
      <c r="D486" s="890"/>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95"/>
      <c r="B487" s="890"/>
      <c r="C487" s="164"/>
      <c r="D487" s="89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95"/>
      <c r="B488" s="890"/>
      <c r="C488" s="164"/>
      <c r="D488" s="89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95"/>
      <c r="B489" s="890"/>
      <c r="C489" s="164"/>
      <c r="D489" s="89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95"/>
      <c r="B490" s="890"/>
      <c r="C490" s="164"/>
      <c r="D490" s="89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95"/>
      <c r="B491" s="890"/>
      <c r="C491" s="164"/>
      <c r="D491" s="890"/>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95"/>
      <c r="B492" s="890"/>
      <c r="C492" s="164"/>
      <c r="D492" s="89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95"/>
      <c r="B493" s="890"/>
      <c r="C493" s="164"/>
      <c r="D493" s="89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95"/>
      <c r="B494" s="890"/>
      <c r="C494" s="164"/>
      <c r="D494" s="89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95"/>
      <c r="B495" s="890"/>
      <c r="C495" s="164"/>
      <c r="D495" s="89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95"/>
      <c r="B496" s="890"/>
      <c r="C496" s="164"/>
      <c r="D496" s="890"/>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95"/>
      <c r="B497" s="890"/>
      <c r="C497" s="164"/>
      <c r="D497" s="89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95"/>
      <c r="B498" s="890"/>
      <c r="C498" s="164"/>
      <c r="D498" s="89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95"/>
      <c r="B499" s="890"/>
      <c r="C499" s="164"/>
      <c r="D499" s="89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95"/>
      <c r="B500" s="890"/>
      <c r="C500" s="164"/>
      <c r="D500" s="89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95"/>
      <c r="B501" s="890"/>
      <c r="C501" s="164"/>
      <c r="D501" s="890"/>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95"/>
      <c r="B502" s="890"/>
      <c r="C502" s="164"/>
      <c r="D502" s="89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95"/>
      <c r="B503" s="890"/>
      <c r="C503" s="164"/>
      <c r="D503" s="89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95"/>
      <c r="B504" s="890"/>
      <c r="C504" s="164"/>
      <c r="D504" s="89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95"/>
      <c r="B505" s="890"/>
      <c r="C505" s="164"/>
      <c r="D505" s="89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95"/>
      <c r="B506" s="890"/>
      <c r="C506" s="164"/>
      <c r="D506" s="890"/>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95"/>
      <c r="B507" s="890"/>
      <c r="C507" s="164"/>
      <c r="D507" s="89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95"/>
      <c r="B508" s="890"/>
      <c r="C508" s="164"/>
      <c r="D508" s="89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95"/>
      <c r="B509" s="890"/>
      <c r="C509" s="164"/>
      <c r="D509" s="89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95"/>
      <c r="B510" s="890"/>
      <c r="C510" s="164"/>
      <c r="D510" s="89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95"/>
      <c r="B511" s="890"/>
      <c r="C511" s="164"/>
      <c r="D511" s="890"/>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95"/>
      <c r="B512" s="890"/>
      <c r="C512" s="164"/>
      <c r="D512" s="89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95"/>
      <c r="B513" s="890"/>
      <c r="C513" s="164"/>
      <c r="D513" s="89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95"/>
      <c r="B514" s="890"/>
      <c r="C514" s="164"/>
      <c r="D514" s="89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95"/>
      <c r="B515" s="890"/>
      <c r="C515" s="164"/>
      <c r="D515" s="89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95"/>
      <c r="B516" s="890"/>
      <c r="C516" s="164"/>
      <c r="D516" s="890"/>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95"/>
      <c r="B517" s="890"/>
      <c r="C517" s="164"/>
      <c r="D517" s="89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5"/>
      <c r="B518" s="890"/>
      <c r="C518" s="164"/>
      <c r="D518" s="89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5"/>
      <c r="B519" s="890"/>
      <c r="C519" s="164"/>
      <c r="D519" s="890"/>
      <c r="E519" s="186" t="s">
        <v>369</v>
      </c>
      <c r="F519" s="191"/>
      <c r="G519" s="800" t="s">
        <v>408</v>
      </c>
      <c r="H519" s="160"/>
      <c r="I519" s="160"/>
      <c r="J519" s="801"/>
      <c r="K519" s="802"/>
      <c r="L519" s="802"/>
      <c r="M519" s="802"/>
      <c r="N519" s="802"/>
      <c r="O519" s="802"/>
      <c r="P519" s="802"/>
      <c r="Q519" s="802"/>
      <c r="R519" s="802"/>
      <c r="S519" s="802"/>
      <c r="T519" s="803"/>
      <c r="U519" s="802"/>
      <c r="V519" s="802"/>
      <c r="W519" s="802"/>
      <c r="X519" s="802"/>
      <c r="Y519" s="802"/>
      <c r="Z519" s="802"/>
      <c r="AA519" s="802"/>
      <c r="AB519" s="802"/>
      <c r="AC519" s="802"/>
      <c r="AD519" s="802"/>
      <c r="AE519" s="802"/>
      <c r="AF519" s="802"/>
      <c r="AG519" s="802"/>
      <c r="AH519" s="802"/>
      <c r="AI519" s="802"/>
      <c r="AJ519" s="802"/>
      <c r="AK519" s="802"/>
      <c r="AL519" s="802"/>
      <c r="AM519" s="802"/>
      <c r="AN519" s="802"/>
      <c r="AO519" s="802"/>
      <c r="AP519" s="802"/>
      <c r="AQ519" s="802"/>
      <c r="AR519" s="802"/>
      <c r="AS519" s="802"/>
      <c r="AT519" s="802"/>
      <c r="AU519" s="802"/>
      <c r="AV519" s="802"/>
      <c r="AW519" s="802"/>
      <c r="AX519" s="899"/>
    </row>
    <row r="520" spans="1:50" ht="18.75" hidden="1" customHeight="1" x14ac:dyDescent="0.15">
      <c r="A520" s="895"/>
      <c r="B520" s="890"/>
      <c r="C520" s="164"/>
      <c r="D520" s="890"/>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95"/>
      <c r="B521" s="890"/>
      <c r="C521" s="164"/>
      <c r="D521" s="89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95"/>
      <c r="B522" s="890"/>
      <c r="C522" s="164"/>
      <c r="D522" s="89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95"/>
      <c r="B523" s="890"/>
      <c r="C523" s="164"/>
      <c r="D523" s="89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95"/>
      <c r="B524" s="890"/>
      <c r="C524" s="164"/>
      <c r="D524" s="89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95"/>
      <c r="B525" s="890"/>
      <c r="C525" s="164"/>
      <c r="D525" s="890"/>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95"/>
      <c r="B526" s="890"/>
      <c r="C526" s="164"/>
      <c r="D526" s="89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95"/>
      <c r="B527" s="890"/>
      <c r="C527" s="164"/>
      <c r="D527" s="89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95"/>
      <c r="B528" s="890"/>
      <c r="C528" s="164"/>
      <c r="D528" s="89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95"/>
      <c r="B529" s="890"/>
      <c r="C529" s="164"/>
      <c r="D529" s="89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95"/>
      <c r="B530" s="890"/>
      <c r="C530" s="164"/>
      <c r="D530" s="890"/>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95"/>
      <c r="B531" s="890"/>
      <c r="C531" s="164"/>
      <c r="D531" s="89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95"/>
      <c r="B532" s="890"/>
      <c r="C532" s="164"/>
      <c r="D532" s="89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95"/>
      <c r="B533" s="890"/>
      <c r="C533" s="164"/>
      <c r="D533" s="89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95"/>
      <c r="B534" s="890"/>
      <c r="C534" s="164"/>
      <c r="D534" s="89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95"/>
      <c r="B535" s="890"/>
      <c r="C535" s="164"/>
      <c r="D535" s="890"/>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95"/>
      <c r="B536" s="890"/>
      <c r="C536" s="164"/>
      <c r="D536" s="89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95"/>
      <c r="B537" s="890"/>
      <c r="C537" s="164"/>
      <c r="D537" s="89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95"/>
      <c r="B538" s="890"/>
      <c r="C538" s="164"/>
      <c r="D538" s="89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95"/>
      <c r="B539" s="890"/>
      <c r="C539" s="164"/>
      <c r="D539" s="89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95"/>
      <c r="B540" s="890"/>
      <c r="C540" s="164"/>
      <c r="D540" s="890"/>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95"/>
      <c r="B541" s="890"/>
      <c r="C541" s="164"/>
      <c r="D541" s="89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95"/>
      <c r="B542" s="890"/>
      <c r="C542" s="164"/>
      <c r="D542" s="89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95"/>
      <c r="B543" s="890"/>
      <c r="C543" s="164"/>
      <c r="D543" s="89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95"/>
      <c r="B544" s="890"/>
      <c r="C544" s="164"/>
      <c r="D544" s="89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95"/>
      <c r="B545" s="890"/>
      <c r="C545" s="164"/>
      <c r="D545" s="890"/>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95"/>
      <c r="B546" s="890"/>
      <c r="C546" s="164"/>
      <c r="D546" s="89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95"/>
      <c r="B547" s="890"/>
      <c r="C547" s="164"/>
      <c r="D547" s="89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95"/>
      <c r="B548" s="890"/>
      <c r="C548" s="164"/>
      <c r="D548" s="89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95"/>
      <c r="B549" s="890"/>
      <c r="C549" s="164"/>
      <c r="D549" s="89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95"/>
      <c r="B550" s="890"/>
      <c r="C550" s="164"/>
      <c r="D550" s="890"/>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95"/>
      <c r="B551" s="890"/>
      <c r="C551" s="164"/>
      <c r="D551" s="89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95"/>
      <c r="B552" s="890"/>
      <c r="C552" s="164"/>
      <c r="D552" s="89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95"/>
      <c r="B553" s="890"/>
      <c r="C553" s="164"/>
      <c r="D553" s="89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95"/>
      <c r="B554" s="890"/>
      <c r="C554" s="164"/>
      <c r="D554" s="89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95"/>
      <c r="B555" s="890"/>
      <c r="C555" s="164"/>
      <c r="D555" s="890"/>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95"/>
      <c r="B556" s="890"/>
      <c r="C556" s="164"/>
      <c r="D556" s="89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95"/>
      <c r="B557" s="890"/>
      <c r="C557" s="164"/>
      <c r="D557" s="89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95"/>
      <c r="B558" s="890"/>
      <c r="C558" s="164"/>
      <c r="D558" s="89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95"/>
      <c r="B559" s="890"/>
      <c r="C559" s="164"/>
      <c r="D559" s="89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88" t="s">
        <v>16</v>
      </c>
      <c r="AC559" s="888"/>
      <c r="AD559" s="888"/>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95"/>
      <c r="B560" s="890"/>
      <c r="C560" s="164"/>
      <c r="D560" s="890"/>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95"/>
      <c r="B561" s="890"/>
      <c r="C561" s="164"/>
      <c r="D561" s="89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95"/>
      <c r="B562" s="890"/>
      <c r="C562" s="164"/>
      <c r="D562" s="89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95"/>
      <c r="B563" s="890"/>
      <c r="C563" s="164"/>
      <c r="D563" s="89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95"/>
      <c r="B564" s="890"/>
      <c r="C564" s="164"/>
      <c r="D564" s="89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95"/>
      <c r="B565" s="890"/>
      <c r="C565" s="164"/>
      <c r="D565" s="890"/>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95"/>
      <c r="B566" s="890"/>
      <c r="C566" s="164"/>
      <c r="D566" s="89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95"/>
      <c r="B567" s="890"/>
      <c r="C567" s="164"/>
      <c r="D567" s="89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95"/>
      <c r="B568" s="890"/>
      <c r="C568" s="164"/>
      <c r="D568" s="89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95"/>
      <c r="B569" s="890"/>
      <c r="C569" s="164"/>
      <c r="D569" s="89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95"/>
      <c r="B570" s="890"/>
      <c r="C570" s="164"/>
      <c r="D570" s="890"/>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95"/>
      <c r="B571" s="890"/>
      <c r="C571" s="164"/>
      <c r="D571" s="89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5"/>
      <c r="B572" s="890"/>
      <c r="C572" s="164"/>
      <c r="D572" s="89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5"/>
      <c r="B573" s="890"/>
      <c r="C573" s="164"/>
      <c r="D573" s="890"/>
      <c r="E573" s="186" t="s">
        <v>369</v>
      </c>
      <c r="F573" s="191"/>
      <c r="G573" s="800" t="s">
        <v>408</v>
      </c>
      <c r="H573" s="160"/>
      <c r="I573" s="160"/>
      <c r="J573" s="801"/>
      <c r="K573" s="802"/>
      <c r="L573" s="802"/>
      <c r="M573" s="802"/>
      <c r="N573" s="802"/>
      <c r="O573" s="802"/>
      <c r="P573" s="802"/>
      <c r="Q573" s="802"/>
      <c r="R573" s="802"/>
      <c r="S573" s="802"/>
      <c r="T573" s="803"/>
      <c r="U573" s="802"/>
      <c r="V573" s="802"/>
      <c r="W573" s="802"/>
      <c r="X573" s="802"/>
      <c r="Y573" s="802"/>
      <c r="Z573" s="802"/>
      <c r="AA573" s="802"/>
      <c r="AB573" s="802"/>
      <c r="AC573" s="802"/>
      <c r="AD573" s="802"/>
      <c r="AE573" s="802"/>
      <c r="AF573" s="802"/>
      <c r="AG573" s="802"/>
      <c r="AH573" s="802"/>
      <c r="AI573" s="802"/>
      <c r="AJ573" s="802"/>
      <c r="AK573" s="802"/>
      <c r="AL573" s="802"/>
      <c r="AM573" s="802"/>
      <c r="AN573" s="802"/>
      <c r="AO573" s="802"/>
      <c r="AP573" s="802"/>
      <c r="AQ573" s="802"/>
      <c r="AR573" s="802"/>
      <c r="AS573" s="802"/>
      <c r="AT573" s="802"/>
      <c r="AU573" s="802"/>
      <c r="AV573" s="802"/>
      <c r="AW573" s="802"/>
      <c r="AX573" s="899"/>
    </row>
    <row r="574" spans="1:50" ht="18.75" hidden="1" customHeight="1" x14ac:dyDescent="0.15">
      <c r="A574" s="895"/>
      <c r="B574" s="890"/>
      <c r="C574" s="164"/>
      <c r="D574" s="890"/>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95"/>
      <c r="B575" s="890"/>
      <c r="C575" s="164"/>
      <c r="D575" s="89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95"/>
      <c r="B576" s="890"/>
      <c r="C576" s="164"/>
      <c r="D576" s="89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95"/>
      <c r="B577" s="890"/>
      <c r="C577" s="164"/>
      <c r="D577" s="89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95"/>
      <c r="B578" s="890"/>
      <c r="C578" s="164"/>
      <c r="D578" s="89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95"/>
      <c r="B579" s="890"/>
      <c r="C579" s="164"/>
      <c r="D579" s="890"/>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95"/>
      <c r="B580" s="890"/>
      <c r="C580" s="164"/>
      <c r="D580" s="89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95"/>
      <c r="B581" s="890"/>
      <c r="C581" s="164"/>
      <c r="D581" s="89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95"/>
      <c r="B582" s="890"/>
      <c r="C582" s="164"/>
      <c r="D582" s="89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95"/>
      <c r="B583" s="890"/>
      <c r="C583" s="164"/>
      <c r="D583" s="89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95"/>
      <c r="B584" s="890"/>
      <c r="C584" s="164"/>
      <c r="D584" s="890"/>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95"/>
      <c r="B585" s="890"/>
      <c r="C585" s="164"/>
      <c r="D585" s="89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95"/>
      <c r="B586" s="890"/>
      <c r="C586" s="164"/>
      <c r="D586" s="89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95"/>
      <c r="B587" s="890"/>
      <c r="C587" s="164"/>
      <c r="D587" s="89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95"/>
      <c r="B588" s="890"/>
      <c r="C588" s="164"/>
      <c r="D588" s="89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95"/>
      <c r="B589" s="890"/>
      <c r="C589" s="164"/>
      <c r="D589" s="890"/>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95"/>
      <c r="B590" s="890"/>
      <c r="C590" s="164"/>
      <c r="D590" s="89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95"/>
      <c r="B591" s="890"/>
      <c r="C591" s="164"/>
      <c r="D591" s="89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95"/>
      <c r="B592" s="890"/>
      <c r="C592" s="164"/>
      <c r="D592" s="89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95"/>
      <c r="B593" s="890"/>
      <c r="C593" s="164"/>
      <c r="D593" s="89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95"/>
      <c r="B594" s="890"/>
      <c r="C594" s="164"/>
      <c r="D594" s="890"/>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95"/>
      <c r="B595" s="890"/>
      <c r="C595" s="164"/>
      <c r="D595" s="89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95"/>
      <c r="B596" s="890"/>
      <c r="C596" s="164"/>
      <c r="D596" s="89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95"/>
      <c r="B597" s="890"/>
      <c r="C597" s="164"/>
      <c r="D597" s="89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95"/>
      <c r="B598" s="890"/>
      <c r="C598" s="164"/>
      <c r="D598" s="89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88" t="s">
        <v>16</v>
      </c>
      <c r="AC598" s="888"/>
      <c r="AD598" s="888"/>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95"/>
      <c r="B599" s="890"/>
      <c r="C599" s="164"/>
      <c r="D599" s="890"/>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95"/>
      <c r="B600" s="890"/>
      <c r="C600" s="164"/>
      <c r="D600" s="89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95"/>
      <c r="B601" s="890"/>
      <c r="C601" s="164"/>
      <c r="D601" s="89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95"/>
      <c r="B602" s="890"/>
      <c r="C602" s="164"/>
      <c r="D602" s="89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95"/>
      <c r="B603" s="890"/>
      <c r="C603" s="164"/>
      <c r="D603" s="89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95"/>
      <c r="B604" s="890"/>
      <c r="C604" s="164"/>
      <c r="D604" s="890"/>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95"/>
      <c r="B605" s="890"/>
      <c r="C605" s="164"/>
      <c r="D605" s="89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95"/>
      <c r="B606" s="890"/>
      <c r="C606" s="164"/>
      <c r="D606" s="89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95"/>
      <c r="B607" s="890"/>
      <c r="C607" s="164"/>
      <c r="D607" s="89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95"/>
      <c r="B608" s="890"/>
      <c r="C608" s="164"/>
      <c r="D608" s="89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95"/>
      <c r="B609" s="890"/>
      <c r="C609" s="164"/>
      <c r="D609" s="890"/>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95"/>
      <c r="B610" s="890"/>
      <c r="C610" s="164"/>
      <c r="D610" s="89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95"/>
      <c r="B611" s="890"/>
      <c r="C611" s="164"/>
      <c r="D611" s="89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95"/>
      <c r="B612" s="890"/>
      <c r="C612" s="164"/>
      <c r="D612" s="89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95"/>
      <c r="B613" s="890"/>
      <c r="C613" s="164"/>
      <c r="D613" s="89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95"/>
      <c r="B614" s="890"/>
      <c r="C614" s="164"/>
      <c r="D614" s="890"/>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95"/>
      <c r="B615" s="890"/>
      <c r="C615" s="164"/>
      <c r="D615" s="89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95"/>
      <c r="B616" s="890"/>
      <c r="C616" s="164"/>
      <c r="D616" s="89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95"/>
      <c r="B617" s="890"/>
      <c r="C617" s="164"/>
      <c r="D617" s="89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95"/>
      <c r="B618" s="890"/>
      <c r="C618" s="164"/>
      <c r="D618" s="89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95"/>
      <c r="B619" s="890"/>
      <c r="C619" s="164"/>
      <c r="D619" s="890"/>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95"/>
      <c r="B620" s="890"/>
      <c r="C620" s="164"/>
      <c r="D620" s="89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95"/>
      <c r="B621" s="890"/>
      <c r="C621" s="164"/>
      <c r="D621" s="89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95"/>
      <c r="B622" s="890"/>
      <c r="C622" s="164"/>
      <c r="D622" s="89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95"/>
      <c r="B623" s="890"/>
      <c r="C623" s="164"/>
      <c r="D623" s="89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95"/>
      <c r="B624" s="890"/>
      <c r="C624" s="164"/>
      <c r="D624" s="890"/>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95"/>
      <c r="B625" s="890"/>
      <c r="C625" s="164"/>
      <c r="D625" s="89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5"/>
      <c r="B626" s="890"/>
      <c r="C626" s="164"/>
      <c r="D626" s="89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5"/>
      <c r="B627" s="890"/>
      <c r="C627" s="164"/>
      <c r="D627" s="890"/>
      <c r="E627" s="186" t="s">
        <v>369</v>
      </c>
      <c r="F627" s="191"/>
      <c r="G627" s="800" t="s">
        <v>408</v>
      </c>
      <c r="H627" s="160"/>
      <c r="I627" s="160"/>
      <c r="J627" s="801"/>
      <c r="K627" s="802"/>
      <c r="L627" s="802"/>
      <c r="M627" s="802"/>
      <c r="N627" s="802"/>
      <c r="O627" s="802"/>
      <c r="P627" s="802"/>
      <c r="Q627" s="802"/>
      <c r="R627" s="802"/>
      <c r="S627" s="802"/>
      <c r="T627" s="803"/>
      <c r="U627" s="802"/>
      <c r="V627" s="802"/>
      <c r="W627" s="802"/>
      <c r="X627" s="802"/>
      <c r="Y627" s="802"/>
      <c r="Z627" s="802"/>
      <c r="AA627" s="802"/>
      <c r="AB627" s="802"/>
      <c r="AC627" s="802"/>
      <c r="AD627" s="802"/>
      <c r="AE627" s="802"/>
      <c r="AF627" s="802"/>
      <c r="AG627" s="802"/>
      <c r="AH627" s="802"/>
      <c r="AI627" s="802"/>
      <c r="AJ627" s="802"/>
      <c r="AK627" s="802"/>
      <c r="AL627" s="802"/>
      <c r="AM627" s="802"/>
      <c r="AN627" s="802"/>
      <c r="AO627" s="802"/>
      <c r="AP627" s="802"/>
      <c r="AQ627" s="802"/>
      <c r="AR627" s="802"/>
      <c r="AS627" s="802"/>
      <c r="AT627" s="802"/>
      <c r="AU627" s="802"/>
      <c r="AV627" s="802"/>
      <c r="AW627" s="802"/>
      <c r="AX627" s="899"/>
    </row>
    <row r="628" spans="1:50" ht="18.75" hidden="1" customHeight="1" x14ac:dyDescent="0.15">
      <c r="A628" s="895"/>
      <c r="B628" s="890"/>
      <c r="C628" s="164"/>
      <c r="D628" s="890"/>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95"/>
      <c r="B629" s="890"/>
      <c r="C629" s="164"/>
      <c r="D629" s="89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95"/>
      <c r="B630" s="890"/>
      <c r="C630" s="164"/>
      <c r="D630" s="89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95"/>
      <c r="B631" s="890"/>
      <c r="C631" s="164"/>
      <c r="D631" s="89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95"/>
      <c r="B632" s="890"/>
      <c r="C632" s="164"/>
      <c r="D632" s="89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95"/>
      <c r="B633" s="890"/>
      <c r="C633" s="164"/>
      <c r="D633" s="890"/>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95"/>
      <c r="B634" s="890"/>
      <c r="C634" s="164"/>
      <c r="D634" s="89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95"/>
      <c r="B635" s="890"/>
      <c r="C635" s="164"/>
      <c r="D635" s="89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95"/>
      <c r="B636" s="890"/>
      <c r="C636" s="164"/>
      <c r="D636" s="89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95"/>
      <c r="B637" s="890"/>
      <c r="C637" s="164"/>
      <c r="D637" s="89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88" t="s">
        <v>16</v>
      </c>
      <c r="AC637" s="888"/>
      <c r="AD637" s="888"/>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95"/>
      <c r="B638" s="890"/>
      <c r="C638" s="164"/>
      <c r="D638" s="890"/>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95"/>
      <c r="B639" s="890"/>
      <c r="C639" s="164"/>
      <c r="D639" s="89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95"/>
      <c r="B640" s="890"/>
      <c r="C640" s="164"/>
      <c r="D640" s="89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95"/>
      <c r="B641" s="890"/>
      <c r="C641" s="164"/>
      <c r="D641" s="89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95"/>
      <c r="B642" s="890"/>
      <c r="C642" s="164"/>
      <c r="D642" s="89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95"/>
      <c r="B643" s="890"/>
      <c r="C643" s="164"/>
      <c r="D643" s="890"/>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95"/>
      <c r="B644" s="890"/>
      <c r="C644" s="164"/>
      <c r="D644" s="89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95"/>
      <c r="B645" s="890"/>
      <c r="C645" s="164"/>
      <c r="D645" s="89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95"/>
      <c r="B646" s="890"/>
      <c r="C646" s="164"/>
      <c r="D646" s="89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95"/>
      <c r="B647" s="890"/>
      <c r="C647" s="164"/>
      <c r="D647" s="89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95"/>
      <c r="B648" s="890"/>
      <c r="C648" s="164"/>
      <c r="D648" s="890"/>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95"/>
      <c r="B649" s="890"/>
      <c r="C649" s="164"/>
      <c r="D649" s="89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95"/>
      <c r="B650" s="890"/>
      <c r="C650" s="164"/>
      <c r="D650" s="89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95"/>
      <c r="B651" s="890"/>
      <c r="C651" s="164"/>
      <c r="D651" s="89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95"/>
      <c r="B652" s="890"/>
      <c r="C652" s="164"/>
      <c r="D652" s="89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95"/>
      <c r="B653" s="890"/>
      <c r="C653" s="164"/>
      <c r="D653" s="890"/>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95"/>
      <c r="B654" s="890"/>
      <c r="C654" s="164"/>
      <c r="D654" s="89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95"/>
      <c r="B655" s="890"/>
      <c r="C655" s="164"/>
      <c r="D655" s="89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95"/>
      <c r="B656" s="890"/>
      <c r="C656" s="164"/>
      <c r="D656" s="89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95"/>
      <c r="B657" s="890"/>
      <c r="C657" s="164"/>
      <c r="D657" s="89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95"/>
      <c r="B658" s="890"/>
      <c r="C658" s="164"/>
      <c r="D658" s="890"/>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95"/>
      <c r="B659" s="890"/>
      <c r="C659" s="164"/>
      <c r="D659" s="89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95"/>
      <c r="B660" s="890"/>
      <c r="C660" s="164"/>
      <c r="D660" s="89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95"/>
      <c r="B661" s="890"/>
      <c r="C661" s="164"/>
      <c r="D661" s="89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95"/>
      <c r="B662" s="890"/>
      <c r="C662" s="164"/>
      <c r="D662" s="89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95"/>
      <c r="B663" s="890"/>
      <c r="C663" s="164"/>
      <c r="D663" s="890"/>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95"/>
      <c r="B664" s="890"/>
      <c r="C664" s="164"/>
      <c r="D664" s="89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95"/>
      <c r="B665" s="890"/>
      <c r="C665" s="164"/>
      <c r="D665" s="89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95"/>
      <c r="B666" s="890"/>
      <c r="C666" s="164"/>
      <c r="D666" s="89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95"/>
      <c r="B667" s="890"/>
      <c r="C667" s="164"/>
      <c r="D667" s="89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95"/>
      <c r="B668" s="890"/>
      <c r="C668" s="164"/>
      <c r="D668" s="890"/>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95"/>
      <c r="B669" s="890"/>
      <c r="C669" s="164"/>
      <c r="D669" s="89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95"/>
      <c r="B670" s="890"/>
      <c r="C670" s="164"/>
      <c r="D670" s="89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95"/>
      <c r="B671" s="890"/>
      <c r="C671" s="164"/>
      <c r="D671" s="89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95"/>
      <c r="B672" s="890"/>
      <c r="C672" s="164"/>
      <c r="D672" s="89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95"/>
      <c r="B673" s="890"/>
      <c r="C673" s="164"/>
      <c r="D673" s="890"/>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95"/>
      <c r="B674" s="890"/>
      <c r="C674" s="164"/>
      <c r="D674" s="89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95"/>
      <c r="B675" s="890"/>
      <c r="C675" s="164"/>
      <c r="D675" s="89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95"/>
      <c r="B676" s="890"/>
      <c r="C676" s="164"/>
      <c r="D676" s="89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95"/>
      <c r="B677" s="890"/>
      <c r="C677" s="164"/>
      <c r="D677" s="89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95"/>
      <c r="B678" s="890"/>
      <c r="C678" s="164"/>
      <c r="D678" s="890"/>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95"/>
      <c r="B679" s="890"/>
      <c r="C679" s="164"/>
      <c r="D679" s="89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6"/>
      <c r="B680" s="892"/>
      <c r="C680" s="891"/>
      <c r="D680" s="892"/>
      <c r="E680" s="900"/>
      <c r="F680" s="764"/>
      <c r="G680" s="764"/>
      <c r="H680" s="764"/>
      <c r="I680" s="764"/>
      <c r="J680" s="764"/>
      <c r="K680" s="764"/>
      <c r="L680" s="764"/>
      <c r="M680" s="764"/>
      <c r="N680" s="764"/>
      <c r="O680" s="764"/>
      <c r="P680" s="764"/>
      <c r="Q680" s="764"/>
      <c r="R680" s="764"/>
      <c r="S680" s="764"/>
      <c r="T680" s="764"/>
      <c r="U680" s="764"/>
      <c r="V680" s="764"/>
      <c r="W680" s="764"/>
      <c r="X680" s="764"/>
      <c r="Y680" s="764"/>
      <c r="Z680" s="764"/>
      <c r="AA680" s="764"/>
      <c r="AB680" s="764"/>
      <c r="AC680" s="764"/>
      <c r="AD680" s="764"/>
      <c r="AE680" s="764"/>
      <c r="AF680" s="764"/>
      <c r="AG680" s="764"/>
      <c r="AH680" s="764"/>
      <c r="AI680" s="764"/>
      <c r="AJ680" s="764"/>
      <c r="AK680" s="764"/>
      <c r="AL680" s="764"/>
      <c r="AM680" s="764"/>
      <c r="AN680" s="764"/>
      <c r="AO680" s="764"/>
      <c r="AP680" s="764"/>
      <c r="AQ680" s="764"/>
      <c r="AR680" s="764"/>
      <c r="AS680" s="764"/>
      <c r="AT680" s="764"/>
      <c r="AU680" s="764"/>
      <c r="AV680" s="764"/>
      <c r="AW680" s="764"/>
      <c r="AX680" s="901"/>
    </row>
    <row r="681" spans="1:50" ht="21" customHeight="1" x14ac:dyDescent="0.15">
      <c r="A681" s="814" t="s">
        <v>53</v>
      </c>
      <c r="B681" s="815"/>
      <c r="C681" s="815"/>
      <c r="D681" s="815"/>
      <c r="E681" s="815"/>
      <c r="F681" s="815"/>
      <c r="G681" s="815"/>
      <c r="H681" s="815"/>
      <c r="I681" s="815"/>
      <c r="J681" s="815"/>
      <c r="K681" s="815"/>
      <c r="L681" s="815"/>
      <c r="M681" s="815"/>
      <c r="N681" s="815"/>
      <c r="O681" s="815"/>
      <c r="P681" s="815"/>
      <c r="Q681" s="815"/>
      <c r="R681" s="815"/>
      <c r="S681" s="815"/>
      <c r="T681" s="815"/>
      <c r="U681" s="815"/>
      <c r="V681" s="815"/>
      <c r="W681" s="815"/>
      <c r="X681" s="815"/>
      <c r="Y681" s="815"/>
      <c r="Z681" s="815"/>
      <c r="AA681" s="815"/>
      <c r="AB681" s="815"/>
      <c r="AC681" s="815"/>
      <c r="AD681" s="815"/>
      <c r="AE681" s="815"/>
      <c r="AF681" s="815"/>
      <c r="AG681" s="815"/>
      <c r="AH681" s="815"/>
      <c r="AI681" s="815"/>
      <c r="AJ681" s="815"/>
      <c r="AK681" s="815"/>
      <c r="AL681" s="815"/>
      <c r="AM681" s="815"/>
      <c r="AN681" s="815"/>
      <c r="AO681" s="815"/>
      <c r="AP681" s="815"/>
      <c r="AQ681" s="815"/>
      <c r="AR681" s="815"/>
      <c r="AS681" s="815"/>
      <c r="AT681" s="815"/>
      <c r="AU681" s="815"/>
      <c r="AV681" s="815"/>
      <c r="AW681" s="815"/>
      <c r="AX681" s="816"/>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8" t="s">
        <v>36</v>
      </c>
      <c r="AH682" s="245"/>
      <c r="AI682" s="245"/>
      <c r="AJ682" s="245"/>
      <c r="AK682" s="245"/>
      <c r="AL682" s="245"/>
      <c r="AM682" s="245"/>
      <c r="AN682" s="245"/>
      <c r="AO682" s="245"/>
      <c r="AP682" s="245"/>
      <c r="AQ682" s="245"/>
      <c r="AR682" s="245"/>
      <c r="AS682" s="245"/>
      <c r="AT682" s="245"/>
      <c r="AU682" s="245"/>
      <c r="AV682" s="245"/>
      <c r="AW682" s="245"/>
      <c r="AX682" s="799"/>
    </row>
    <row r="683" spans="1:50" ht="45" customHeight="1" x14ac:dyDescent="0.15">
      <c r="A683" s="748" t="s">
        <v>269</v>
      </c>
      <c r="B683" s="749"/>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55" t="s">
        <v>525</v>
      </c>
      <c r="AE683" s="256"/>
      <c r="AF683" s="256"/>
      <c r="AG683" s="248" t="s">
        <v>548</v>
      </c>
      <c r="AH683" s="249"/>
      <c r="AI683" s="249"/>
      <c r="AJ683" s="249"/>
      <c r="AK683" s="249"/>
      <c r="AL683" s="249"/>
      <c r="AM683" s="249"/>
      <c r="AN683" s="249"/>
      <c r="AO683" s="249"/>
      <c r="AP683" s="249"/>
      <c r="AQ683" s="249"/>
      <c r="AR683" s="249"/>
      <c r="AS683" s="249"/>
      <c r="AT683" s="249"/>
      <c r="AU683" s="249"/>
      <c r="AV683" s="249"/>
      <c r="AW683" s="249"/>
      <c r="AX683" s="250"/>
    </row>
    <row r="684" spans="1:50" ht="45" customHeight="1" x14ac:dyDescent="0.15">
      <c r="A684" s="750"/>
      <c r="B684" s="751"/>
      <c r="C684" s="790" t="s">
        <v>42</v>
      </c>
      <c r="D684" s="791"/>
      <c r="E684" s="791"/>
      <c r="F684" s="791"/>
      <c r="G684" s="791"/>
      <c r="H684" s="791"/>
      <c r="I684" s="791"/>
      <c r="J684" s="791"/>
      <c r="K684" s="791"/>
      <c r="L684" s="791"/>
      <c r="M684" s="791"/>
      <c r="N684" s="791"/>
      <c r="O684" s="791"/>
      <c r="P684" s="791"/>
      <c r="Q684" s="791"/>
      <c r="R684" s="791"/>
      <c r="S684" s="791"/>
      <c r="T684" s="791"/>
      <c r="U684" s="791"/>
      <c r="V684" s="791"/>
      <c r="W684" s="791"/>
      <c r="X684" s="791"/>
      <c r="Y684" s="791"/>
      <c r="Z684" s="791"/>
      <c r="AA684" s="791"/>
      <c r="AB684" s="791"/>
      <c r="AC684" s="267"/>
      <c r="AD684" s="143" t="s">
        <v>525</v>
      </c>
      <c r="AE684" s="144"/>
      <c r="AF684" s="144"/>
      <c r="AG684" s="140" t="s">
        <v>549</v>
      </c>
      <c r="AH684" s="141"/>
      <c r="AI684" s="141"/>
      <c r="AJ684" s="141"/>
      <c r="AK684" s="141"/>
      <c r="AL684" s="141"/>
      <c r="AM684" s="141"/>
      <c r="AN684" s="141"/>
      <c r="AO684" s="141"/>
      <c r="AP684" s="141"/>
      <c r="AQ684" s="141"/>
      <c r="AR684" s="141"/>
      <c r="AS684" s="141"/>
      <c r="AT684" s="141"/>
      <c r="AU684" s="141"/>
      <c r="AV684" s="141"/>
      <c r="AW684" s="141"/>
      <c r="AX684" s="142"/>
    </row>
    <row r="685" spans="1:50" ht="45" customHeight="1" x14ac:dyDescent="0.15">
      <c r="A685" s="752"/>
      <c r="B685" s="753"/>
      <c r="C685" s="792" t="s">
        <v>271</v>
      </c>
      <c r="D685" s="793"/>
      <c r="E685" s="793"/>
      <c r="F685" s="793"/>
      <c r="G685" s="793"/>
      <c r="H685" s="793"/>
      <c r="I685" s="793"/>
      <c r="J685" s="793"/>
      <c r="K685" s="793"/>
      <c r="L685" s="793"/>
      <c r="M685" s="793"/>
      <c r="N685" s="793"/>
      <c r="O685" s="793"/>
      <c r="P685" s="793"/>
      <c r="Q685" s="793"/>
      <c r="R685" s="793"/>
      <c r="S685" s="793"/>
      <c r="T685" s="793"/>
      <c r="U685" s="793"/>
      <c r="V685" s="793"/>
      <c r="W685" s="793"/>
      <c r="X685" s="793"/>
      <c r="Y685" s="793"/>
      <c r="Z685" s="793"/>
      <c r="AA685" s="793"/>
      <c r="AB685" s="793"/>
      <c r="AC685" s="794"/>
      <c r="AD685" s="655" t="s">
        <v>525</v>
      </c>
      <c r="AE685" s="656"/>
      <c r="AF685" s="656"/>
      <c r="AG685" s="113" t="s">
        <v>550</v>
      </c>
      <c r="AH685" s="432"/>
      <c r="AI685" s="432"/>
      <c r="AJ685" s="432"/>
      <c r="AK685" s="432"/>
      <c r="AL685" s="432"/>
      <c r="AM685" s="432"/>
      <c r="AN685" s="432"/>
      <c r="AO685" s="432"/>
      <c r="AP685" s="432"/>
      <c r="AQ685" s="432"/>
      <c r="AR685" s="432"/>
      <c r="AS685" s="432"/>
      <c r="AT685" s="432"/>
      <c r="AU685" s="432"/>
      <c r="AV685" s="432"/>
      <c r="AW685" s="432"/>
      <c r="AX685" s="433"/>
    </row>
    <row r="686" spans="1:50" ht="19.350000000000001" customHeight="1" x14ac:dyDescent="0.15">
      <c r="A686" s="506" t="s">
        <v>44</v>
      </c>
      <c r="B686" s="507"/>
      <c r="C686" s="795" t="s">
        <v>46</v>
      </c>
      <c r="D686" s="796"/>
      <c r="E686" s="707"/>
      <c r="F686" s="707"/>
      <c r="G686" s="707"/>
      <c r="H686" s="707"/>
      <c r="I686" s="707"/>
      <c r="J686" s="707"/>
      <c r="K686" s="707"/>
      <c r="L686" s="707"/>
      <c r="M686" s="707"/>
      <c r="N686" s="707"/>
      <c r="O686" s="707"/>
      <c r="P686" s="707"/>
      <c r="Q686" s="707"/>
      <c r="R686" s="707"/>
      <c r="S686" s="707"/>
      <c r="T686" s="707"/>
      <c r="U686" s="707"/>
      <c r="V686" s="707"/>
      <c r="W686" s="707"/>
      <c r="X686" s="707"/>
      <c r="Y686" s="707"/>
      <c r="Z686" s="707"/>
      <c r="AA686" s="707"/>
      <c r="AB686" s="707"/>
      <c r="AC686" s="797"/>
      <c r="AD686" s="452" t="s">
        <v>525</v>
      </c>
      <c r="AE686" s="453"/>
      <c r="AF686" s="453"/>
      <c r="AG686" s="110" t="s">
        <v>603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8"/>
      <c r="B687" s="509"/>
      <c r="C687" s="689"/>
      <c r="D687" s="690"/>
      <c r="E687" s="676" t="s">
        <v>489</v>
      </c>
      <c r="F687" s="677"/>
      <c r="G687" s="677"/>
      <c r="H687" s="677"/>
      <c r="I687" s="677"/>
      <c r="J687" s="677"/>
      <c r="K687" s="677"/>
      <c r="L687" s="677"/>
      <c r="M687" s="677"/>
      <c r="N687" s="677"/>
      <c r="O687" s="677"/>
      <c r="P687" s="677"/>
      <c r="Q687" s="677"/>
      <c r="R687" s="677"/>
      <c r="S687" s="677"/>
      <c r="T687" s="677"/>
      <c r="U687" s="677"/>
      <c r="V687" s="677"/>
      <c r="W687" s="677"/>
      <c r="X687" s="677"/>
      <c r="Y687" s="677"/>
      <c r="Z687" s="677"/>
      <c r="AA687" s="677"/>
      <c r="AB687" s="677"/>
      <c r="AC687" s="678"/>
      <c r="AD687" s="143" t="s">
        <v>551</v>
      </c>
      <c r="AE687" s="144"/>
      <c r="AF687" s="530"/>
      <c r="AG687" s="397"/>
      <c r="AH687" s="133"/>
      <c r="AI687" s="133"/>
      <c r="AJ687" s="133"/>
      <c r="AK687" s="133"/>
      <c r="AL687" s="133"/>
      <c r="AM687" s="133"/>
      <c r="AN687" s="133"/>
      <c r="AO687" s="133"/>
      <c r="AP687" s="133"/>
      <c r="AQ687" s="133"/>
      <c r="AR687" s="133"/>
      <c r="AS687" s="133"/>
      <c r="AT687" s="133"/>
      <c r="AU687" s="133"/>
      <c r="AV687" s="133"/>
      <c r="AW687" s="133"/>
      <c r="AX687" s="454"/>
    </row>
    <row r="688" spans="1:50" ht="52.5" customHeight="1" x14ac:dyDescent="0.15">
      <c r="A688" s="508"/>
      <c r="B688" s="509"/>
      <c r="C688" s="691"/>
      <c r="D688" s="692"/>
      <c r="E688" s="679" t="s">
        <v>490</v>
      </c>
      <c r="F688" s="680"/>
      <c r="G688" s="680"/>
      <c r="H688" s="680"/>
      <c r="I688" s="680"/>
      <c r="J688" s="680"/>
      <c r="K688" s="680"/>
      <c r="L688" s="680"/>
      <c r="M688" s="680"/>
      <c r="N688" s="680"/>
      <c r="O688" s="680"/>
      <c r="P688" s="680"/>
      <c r="Q688" s="680"/>
      <c r="R688" s="680"/>
      <c r="S688" s="680"/>
      <c r="T688" s="680"/>
      <c r="U688" s="680"/>
      <c r="V688" s="680"/>
      <c r="W688" s="680"/>
      <c r="X688" s="680"/>
      <c r="Y688" s="680"/>
      <c r="Z688" s="680"/>
      <c r="AA688" s="680"/>
      <c r="AB688" s="680"/>
      <c r="AC688" s="681"/>
      <c r="AD688" s="674" t="s">
        <v>551</v>
      </c>
      <c r="AE688" s="675"/>
      <c r="AF688" s="675"/>
      <c r="AG688" s="113"/>
      <c r="AH688" s="114"/>
      <c r="AI688" s="114"/>
      <c r="AJ688" s="114"/>
      <c r="AK688" s="114"/>
      <c r="AL688" s="114"/>
      <c r="AM688" s="114"/>
      <c r="AN688" s="114"/>
      <c r="AO688" s="114"/>
      <c r="AP688" s="114"/>
      <c r="AQ688" s="114"/>
      <c r="AR688" s="114"/>
      <c r="AS688" s="114"/>
      <c r="AT688" s="114"/>
      <c r="AU688" s="114"/>
      <c r="AV688" s="114"/>
      <c r="AW688" s="114"/>
      <c r="AX688" s="115"/>
    </row>
    <row r="689" spans="1:64" ht="45" customHeight="1" x14ac:dyDescent="0.15">
      <c r="A689" s="508"/>
      <c r="B689" s="510"/>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21" t="s">
        <v>525</v>
      </c>
      <c r="AE689" s="422"/>
      <c r="AF689" s="422"/>
      <c r="AG689" s="140" t="s">
        <v>552</v>
      </c>
      <c r="AH689" s="141"/>
      <c r="AI689" s="141"/>
      <c r="AJ689" s="141"/>
      <c r="AK689" s="141"/>
      <c r="AL689" s="141"/>
      <c r="AM689" s="141"/>
      <c r="AN689" s="141"/>
      <c r="AO689" s="141"/>
      <c r="AP689" s="141"/>
      <c r="AQ689" s="141"/>
      <c r="AR689" s="141"/>
      <c r="AS689" s="141"/>
      <c r="AT689" s="141"/>
      <c r="AU689" s="141"/>
      <c r="AV689" s="141"/>
      <c r="AW689" s="141"/>
      <c r="AX689" s="142"/>
    </row>
    <row r="690" spans="1:64" ht="45" customHeight="1" x14ac:dyDescent="0.15">
      <c r="A690" s="508"/>
      <c r="B690" s="510"/>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525</v>
      </c>
      <c r="AE690" s="144"/>
      <c r="AF690" s="144"/>
      <c r="AG690" s="140" t="s">
        <v>553</v>
      </c>
      <c r="AH690" s="141"/>
      <c r="AI690" s="141"/>
      <c r="AJ690" s="141"/>
      <c r="AK690" s="141"/>
      <c r="AL690" s="141"/>
      <c r="AM690" s="141"/>
      <c r="AN690" s="141"/>
      <c r="AO690" s="141"/>
      <c r="AP690" s="141"/>
      <c r="AQ690" s="141"/>
      <c r="AR690" s="141"/>
      <c r="AS690" s="141"/>
      <c r="AT690" s="141"/>
      <c r="AU690" s="141"/>
      <c r="AV690" s="141"/>
      <c r="AW690" s="141"/>
      <c r="AX690" s="142"/>
    </row>
    <row r="691" spans="1:64" ht="45" customHeight="1" x14ac:dyDescent="0.15">
      <c r="A691" s="508"/>
      <c r="B691" s="510"/>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525</v>
      </c>
      <c r="AE691" s="144"/>
      <c r="AF691" s="144"/>
      <c r="AG691" s="140" t="s">
        <v>554</v>
      </c>
      <c r="AH691" s="141"/>
      <c r="AI691" s="141"/>
      <c r="AJ691" s="141"/>
      <c r="AK691" s="141"/>
      <c r="AL691" s="141"/>
      <c r="AM691" s="141"/>
      <c r="AN691" s="141"/>
      <c r="AO691" s="141"/>
      <c r="AP691" s="141"/>
      <c r="AQ691" s="141"/>
      <c r="AR691" s="141"/>
      <c r="AS691" s="141"/>
      <c r="AT691" s="141"/>
      <c r="AU691" s="141"/>
      <c r="AV691" s="141"/>
      <c r="AW691" s="141"/>
      <c r="AX691" s="142"/>
    </row>
    <row r="692" spans="1:64" ht="45" customHeight="1" x14ac:dyDescent="0.15">
      <c r="A692" s="508"/>
      <c r="B692" s="510"/>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4"/>
      <c r="AD692" s="143" t="s">
        <v>525</v>
      </c>
      <c r="AE692" s="144"/>
      <c r="AF692" s="144"/>
      <c r="AG692" s="140" t="s">
        <v>555</v>
      </c>
      <c r="AH692" s="141"/>
      <c r="AI692" s="141"/>
      <c r="AJ692" s="141"/>
      <c r="AK692" s="141"/>
      <c r="AL692" s="141"/>
      <c r="AM692" s="141"/>
      <c r="AN692" s="141"/>
      <c r="AO692" s="141"/>
      <c r="AP692" s="141"/>
      <c r="AQ692" s="141"/>
      <c r="AR692" s="141"/>
      <c r="AS692" s="141"/>
      <c r="AT692" s="141"/>
      <c r="AU692" s="141"/>
      <c r="AV692" s="141"/>
      <c r="AW692" s="141"/>
      <c r="AX692" s="142"/>
    </row>
    <row r="693" spans="1:64" ht="59.25" customHeight="1" x14ac:dyDescent="0.15">
      <c r="A693" s="508"/>
      <c r="B693" s="510"/>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4"/>
      <c r="AD693" s="655" t="s">
        <v>525</v>
      </c>
      <c r="AE693" s="656"/>
      <c r="AF693" s="656"/>
      <c r="AG693" s="711" t="s">
        <v>556</v>
      </c>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45" customHeight="1" x14ac:dyDescent="0.15">
      <c r="A694" s="511"/>
      <c r="B694" s="512"/>
      <c r="C694" s="513" t="s">
        <v>501</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708" t="s">
        <v>525</v>
      </c>
      <c r="AE694" s="709"/>
      <c r="AF694" s="710"/>
      <c r="AG694" s="702" t="s">
        <v>557</v>
      </c>
      <c r="AH694" s="703"/>
      <c r="AI694" s="703"/>
      <c r="AJ694" s="703"/>
      <c r="AK694" s="703"/>
      <c r="AL694" s="703"/>
      <c r="AM694" s="703"/>
      <c r="AN694" s="703"/>
      <c r="AO694" s="703"/>
      <c r="AP694" s="703"/>
      <c r="AQ694" s="703"/>
      <c r="AR694" s="703"/>
      <c r="AS694" s="703"/>
      <c r="AT694" s="703"/>
      <c r="AU694" s="703"/>
      <c r="AV694" s="703"/>
      <c r="AW694" s="703"/>
      <c r="AX694" s="704"/>
      <c r="BG694" s="10"/>
      <c r="BH694" s="10"/>
      <c r="BI694" s="10"/>
      <c r="BJ694" s="10"/>
    </row>
    <row r="695" spans="1:64" ht="45" customHeight="1" x14ac:dyDescent="0.15">
      <c r="A695" s="506" t="s">
        <v>45</v>
      </c>
      <c r="B695" s="660"/>
      <c r="C695" s="661" t="s">
        <v>502</v>
      </c>
      <c r="D695" s="662"/>
      <c r="E695" s="662"/>
      <c r="F695" s="662"/>
      <c r="G695" s="662"/>
      <c r="H695" s="662"/>
      <c r="I695" s="662"/>
      <c r="J695" s="662"/>
      <c r="K695" s="662"/>
      <c r="L695" s="662"/>
      <c r="M695" s="662"/>
      <c r="N695" s="662"/>
      <c r="O695" s="662"/>
      <c r="P695" s="662"/>
      <c r="Q695" s="662"/>
      <c r="R695" s="662"/>
      <c r="S695" s="662"/>
      <c r="T695" s="662"/>
      <c r="U695" s="662"/>
      <c r="V695" s="662"/>
      <c r="W695" s="662"/>
      <c r="X695" s="662"/>
      <c r="Y695" s="662"/>
      <c r="Z695" s="662"/>
      <c r="AA695" s="662"/>
      <c r="AB695" s="662"/>
      <c r="AC695" s="663"/>
      <c r="AD695" s="421" t="s">
        <v>525</v>
      </c>
      <c r="AE695" s="422"/>
      <c r="AF695" s="673"/>
      <c r="AG695" s="645" t="s">
        <v>558</v>
      </c>
      <c r="AH695" s="646"/>
      <c r="AI695" s="646"/>
      <c r="AJ695" s="646"/>
      <c r="AK695" s="646"/>
      <c r="AL695" s="646"/>
      <c r="AM695" s="646"/>
      <c r="AN695" s="646"/>
      <c r="AO695" s="646"/>
      <c r="AP695" s="646"/>
      <c r="AQ695" s="646"/>
      <c r="AR695" s="646"/>
      <c r="AS695" s="646"/>
      <c r="AT695" s="646"/>
      <c r="AU695" s="646"/>
      <c r="AV695" s="646"/>
      <c r="AW695" s="646"/>
      <c r="AX695" s="647"/>
    </row>
    <row r="696" spans="1:64" ht="45" customHeight="1" x14ac:dyDescent="0.15">
      <c r="A696" s="508"/>
      <c r="B696" s="510"/>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491" t="s">
        <v>525</v>
      </c>
      <c r="AE696" s="492"/>
      <c r="AF696" s="492"/>
      <c r="AG696" s="140" t="s">
        <v>559</v>
      </c>
      <c r="AH696" s="141"/>
      <c r="AI696" s="141"/>
      <c r="AJ696" s="141"/>
      <c r="AK696" s="141"/>
      <c r="AL696" s="141"/>
      <c r="AM696" s="141"/>
      <c r="AN696" s="141"/>
      <c r="AO696" s="141"/>
      <c r="AP696" s="141"/>
      <c r="AQ696" s="141"/>
      <c r="AR696" s="141"/>
      <c r="AS696" s="141"/>
      <c r="AT696" s="141"/>
      <c r="AU696" s="141"/>
      <c r="AV696" s="141"/>
      <c r="AW696" s="141"/>
      <c r="AX696" s="142"/>
    </row>
    <row r="697" spans="1:64" ht="45" customHeight="1" x14ac:dyDescent="0.15">
      <c r="A697" s="508"/>
      <c r="B697" s="510"/>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525</v>
      </c>
      <c r="AE697" s="144"/>
      <c r="AF697" s="144"/>
      <c r="AG697" s="140" t="s">
        <v>561</v>
      </c>
      <c r="AH697" s="141"/>
      <c r="AI697" s="141"/>
      <c r="AJ697" s="141"/>
      <c r="AK697" s="141"/>
      <c r="AL697" s="141"/>
      <c r="AM697" s="141"/>
      <c r="AN697" s="141"/>
      <c r="AO697" s="141"/>
      <c r="AP697" s="141"/>
      <c r="AQ697" s="141"/>
      <c r="AR697" s="141"/>
      <c r="AS697" s="141"/>
      <c r="AT697" s="141"/>
      <c r="AU697" s="141"/>
      <c r="AV697" s="141"/>
      <c r="AW697" s="141"/>
      <c r="AX697" s="142"/>
    </row>
    <row r="698" spans="1:64" ht="45" customHeight="1" x14ac:dyDescent="0.15">
      <c r="A698" s="511"/>
      <c r="B698" s="512"/>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525</v>
      </c>
      <c r="AE698" s="144"/>
      <c r="AF698" s="144"/>
      <c r="AG698" s="113" t="s">
        <v>560</v>
      </c>
      <c r="AH698" s="432"/>
      <c r="AI698" s="432"/>
      <c r="AJ698" s="432"/>
      <c r="AK698" s="432"/>
      <c r="AL698" s="432"/>
      <c r="AM698" s="432"/>
      <c r="AN698" s="432"/>
      <c r="AO698" s="432"/>
      <c r="AP698" s="432"/>
      <c r="AQ698" s="432"/>
      <c r="AR698" s="432"/>
      <c r="AS698" s="432"/>
      <c r="AT698" s="432"/>
      <c r="AU698" s="432"/>
      <c r="AV698" s="432"/>
      <c r="AW698" s="432"/>
      <c r="AX698" s="433"/>
    </row>
    <row r="699" spans="1:64" ht="33.6" customHeight="1" x14ac:dyDescent="0.15">
      <c r="A699" s="649" t="s">
        <v>65</v>
      </c>
      <c r="B699" s="650"/>
      <c r="C699" s="705" t="s">
        <v>273</v>
      </c>
      <c r="D699" s="706"/>
      <c r="E699" s="706"/>
      <c r="F699" s="706"/>
      <c r="G699" s="706"/>
      <c r="H699" s="706"/>
      <c r="I699" s="706"/>
      <c r="J699" s="706"/>
      <c r="K699" s="706"/>
      <c r="L699" s="706"/>
      <c r="M699" s="706"/>
      <c r="N699" s="706"/>
      <c r="O699" s="706"/>
      <c r="P699" s="706"/>
      <c r="Q699" s="706"/>
      <c r="R699" s="706"/>
      <c r="S699" s="706"/>
      <c r="T699" s="706"/>
      <c r="U699" s="706"/>
      <c r="V699" s="706"/>
      <c r="W699" s="706"/>
      <c r="X699" s="706"/>
      <c r="Y699" s="706"/>
      <c r="Z699" s="706"/>
      <c r="AA699" s="706"/>
      <c r="AB699" s="706"/>
      <c r="AC699" s="707"/>
      <c r="AD699" s="421"/>
      <c r="AE699" s="422"/>
      <c r="AF699" s="42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1"/>
      <c r="B700" s="652"/>
      <c r="C700" s="685" t="s">
        <v>70</v>
      </c>
      <c r="D700" s="686"/>
      <c r="E700" s="686"/>
      <c r="F700" s="686"/>
      <c r="G700" s="686"/>
      <c r="H700" s="686"/>
      <c r="I700" s="686"/>
      <c r="J700" s="686"/>
      <c r="K700" s="686"/>
      <c r="L700" s="686"/>
      <c r="M700" s="686"/>
      <c r="N700" s="686"/>
      <c r="O700" s="687"/>
      <c r="P700" s="416" t="s">
        <v>0</v>
      </c>
      <c r="Q700" s="416"/>
      <c r="R700" s="416"/>
      <c r="S700" s="648"/>
      <c r="T700" s="415" t="s">
        <v>29</v>
      </c>
      <c r="U700" s="416"/>
      <c r="V700" s="416"/>
      <c r="W700" s="416"/>
      <c r="X700" s="416"/>
      <c r="Y700" s="416"/>
      <c r="Z700" s="416"/>
      <c r="AA700" s="416"/>
      <c r="AB700" s="416"/>
      <c r="AC700" s="416"/>
      <c r="AD700" s="416"/>
      <c r="AE700" s="416"/>
      <c r="AF700" s="417"/>
      <c r="AG700" s="397"/>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x14ac:dyDescent="0.15">
      <c r="A701" s="651"/>
      <c r="B701" s="652"/>
      <c r="C701" s="252"/>
      <c r="D701" s="253"/>
      <c r="E701" s="253"/>
      <c r="F701" s="253"/>
      <c r="G701" s="253"/>
      <c r="H701" s="253"/>
      <c r="I701" s="253"/>
      <c r="J701" s="253"/>
      <c r="K701" s="253"/>
      <c r="L701" s="253"/>
      <c r="M701" s="253"/>
      <c r="N701" s="253"/>
      <c r="O701" s="254"/>
      <c r="P701" s="455"/>
      <c r="Q701" s="455"/>
      <c r="R701" s="455"/>
      <c r="S701" s="456"/>
      <c r="T701" s="457"/>
      <c r="U701" s="458"/>
      <c r="V701" s="458"/>
      <c r="W701" s="458"/>
      <c r="X701" s="458"/>
      <c r="Y701" s="458"/>
      <c r="Z701" s="458"/>
      <c r="AA701" s="458"/>
      <c r="AB701" s="458"/>
      <c r="AC701" s="458"/>
      <c r="AD701" s="458"/>
      <c r="AE701" s="458"/>
      <c r="AF701" s="459"/>
      <c r="AG701" s="397"/>
      <c r="AH701" s="133"/>
      <c r="AI701" s="133"/>
      <c r="AJ701" s="133"/>
      <c r="AK701" s="133"/>
      <c r="AL701" s="133"/>
      <c r="AM701" s="133"/>
      <c r="AN701" s="133"/>
      <c r="AO701" s="133"/>
      <c r="AP701" s="133"/>
      <c r="AQ701" s="133"/>
      <c r="AR701" s="133"/>
      <c r="AS701" s="133"/>
      <c r="AT701" s="133"/>
      <c r="AU701" s="133"/>
      <c r="AV701" s="133"/>
      <c r="AW701" s="133"/>
      <c r="AX701" s="454"/>
    </row>
    <row r="702" spans="1:64" ht="26.25" customHeight="1" x14ac:dyDescent="0.15">
      <c r="A702" s="651"/>
      <c r="B702" s="652"/>
      <c r="C702" s="252"/>
      <c r="D702" s="253"/>
      <c r="E702" s="253"/>
      <c r="F702" s="253"/>
      <c r="G702" s="253"/>
      <c r="H702" s="253"/>
      <c r="I702" s="253"/>
      <c r="J702" s="253"/>
      <c r="K702" s="253"/>
      <c r="L702" s="253"/>
      <c r="M702" s="253"/>
      <c r="N702" s="253"/>
      <c r="O702" s="254"/>
      <c r="P702" s="455"/>
      <c r="Q702" s="455"/>
      <c r="R702" s="455"/>
      <c r="S702" s="456"/>
      <c r="T702" s="457"/>
      <c r="U702" s="458"/>
      <c r="V702" s="458"/>
      <c r="W702" s="458"/>
      <c r="X702" s="458"/>
      <c r="Y702" s="458"/>
      <c r="Z702" s="458"/>
      <c r="AA702" s="458"/>
      <c r="AB702" s="458"/>
      <c r="AC702" s="458"/>
      <c r="AD702" s="458"/>
      <c r="AE702" s="458"/>
      <c r="AF702" s="459"/>
      <c r="AG702" s="397"/>
      <c r="AH702" s="133"/>
      <c r="AI702" s="133"/>
      <c r="AJ702" s="133"/>
      <c r="AK702" s="133"/>
      <c r="AL702" s="133"/>
      <c r="AM702" s="133"/>
      <c r="AN702" s="133"/>
      <c r="AO702" s="133"/>
      <c r="AP702" s="133"/>
      <c r="AQ702" s="133"/>
      <c r="AR702" s="133"/>
      <c r="AS702" s="133"/>
      <c r="AT702" s="133"/>
      <c r="AU702" s="133"/>
      <c r="AV702" s="133"/>
      <c r="AW702" s="133"/>
      <c r="AX702" s="454"/>
    </row>
    <row r="703" spans="1:64" ht="26.25" customHeight="1" x14ac:dyDescent="0.15">
      <c r="A703" s="651"/>
      <c r="B703" s="652"/>
      <c r="C703" s="252"/>
      <c r="D703" s="253"/>
      <c r="E703" s="253"/>
      <c r="F703" s="253"/>
      <c r="G703" s="253"/>
      <c r="H703" s="253"/>
      <c r="I703" s="253"/>
      <c r="J703" s="253"/>
      <c r="K703" s="253"/>
      <c r="L703" s="253"/>
      <c r="M703" s="253"/>
      <c r="N703" s="253"/>
      <c r="O703" s="254"/>
      <c r="P703" s="455"/>
      <c r="Q703" s="455"/>
      <c r="R703" s="455"/>
      <c r="S703" s="456"/>
      <c r="T703" s="457"/>
      <c r="U703" s="458"/>
      <c r="V703" s="458"/>
      <c r="W703" s="458"/>
      <c r="X703" s="458"/>
      <c r="Y703" s="458"/>
      <c r="Z703" s="458"/>
      <c r="AA703" s="458"/>
      <c r="AB703" s="458"/>
      <c r="AC703" s="458"/>
      <c r="AD703" s="458"/>
      <c r="AE703" s="458"/>
      <c r="AF703" s="459"/>
      <c r="AG703" s="397"/>
      <c r="AH703" s="133"/>
      <c r="AI703" s="133"/>
      <c r="AJ703" s="133"/>
      <c r="AK703" s="133"/>
      <c r="AL703" s="133"/>
      <c r="AM703" s="133"/>
      <c r="AN703" s="133"/>
      <c r="AO703" s="133"/>
      <c r="AP703" s="133"/>
      <c r="AQ703" s="133"/>
      <c r="AR703" s="133"/>
      <c r="AS703" s="133"/>
      <c r="AT703" s="133"/>
      <c r="AU703" s="133"/>
      <c r="AV703" s="133"/>
      <c r="AW703" s="133"/>
      <c r="AX703" s="454"/>
    </row>
    <row r="704" spans="1:64" ht="26.25" hidden="1" customHeight="1" x14ac:dyDescent="0.15">
      <c r="A704" s="651"/>
      <c r="B704" s="652"/>
      <c r="C704" s="252"/>
      <c r="D704" s="253"/>
      <c r="E704" s="253"/>
      <c r="F704" s="253"/>
      <c r="G704" s="253"/>
      <c r="H704" s="253"/>
      <c r="I704" s="253"/>
      <c r="J704" s="253"/>
      <c r="K704" s="253"/>
      <c r="L704" s="253"/>
      <c r="M704" s="253"/>
      <c r="N704" s="253"/>
      <c r="O704" s="254"/>
      <c r="P704" s="455"/>
      <c r="Q704" s="455"/>
      <c r="R704" s="455"/>
      <c r="S704" s="456"/>
      <c r="T704" s="457"/>
      <c r="U704" s="458"/>
      <c r="V704" s="458"/>
      <c r="W704" s="458"/>
      <c r="X704" s="458"/>
      <c r="Y704" s="458"/>
      <c r="Z704" s="458"/>
      <c r="AA704" s="458"/>
      <c r="AB704" s="458"/>
      <c r="AC704" s="458"/>
      <c r="AD704" s="458"/>
      <c r="AE704" s="458"/>
      <c r="AF704" s="459"/>
      <c r="AG704" s="397"/>
      <c r="AH704" s="133"/>
      <c r="AI704" s="133"/>
      <c r="AJ704" s="133"/>
      <c r="AK704" s="133"/>
      <c r="AL704" s="133"/>
      <c r="AM704" s="133"/>
      <c r="AN704" s="133"/>
      <c r="AO704" s="133"/>
      <c r="AP704" s="133"/>
      <c r="AQ704" s="133"/>
      <c r="AR704" s="133"/>
      <c r="AS704" s="133"/>
      <c r="AT704" s="133"/>
      <c r="AU704" s="133"/>
      <c r="AV704" s="133"/>
      <c r="AW704" s="133"/>
      <c r="AX704" s="454"/>
    </row>
    <row r="705" spans="1:50" ht="26.25" hidden="1" customHeight="1" x14ac:dyDescent="0.15">
      <c r="A705" s="653"/>
      <c r="B705" s="654"/>
      <c r="C705" s="465"/>
      <c r="D705" s="466"/>
      <c r="E705" s="466"/>
      <c r="F705" s="466"/>
      <c r="G705" s="466"/>
      <c r="H705" s="466"/>
      <c r="I705" s="466"/>
      <c r="J705" s="466"/>
      <c r="K705" s="466"/>
      <c r="L705" s="466"/>
      <c r="M705" s="466"/>
      <c r="N705" s="466"/>
      <c r="O705" s="467"/>
      <c r="P705" s="481"/>
      <c r="Q705" s="481"/>
      <c r="R705" s="481"/>
      <c r="S705" s="482"/>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6" t="s">
        <v>54</v>
      </c>
      <c r="B706" s="697"/>
      <c r="C706" s="460" t="s">
        <v>60</v>
      </c>
      <c r="D706" s="461"/>
      <c r="E706" s="461"/>
      <c r="F706" s="462"/>
      <c r="G706" s="476" t="s">
        <v>629</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6.75" customHeight="1" thickBot="1" x14ac:dyDescent="0.2">
      <c r="A707" s="698"/>
      <c r="B707" s="699"/>
      <c r="C707" s="471" t="s">
        <v>64</v>
      </c>
      <c r="D707" s="472"/>
      <c r="E707" s="472"/>
      <c r="F707" s="473"/>
      <c r="G707" s="474" t="s">
        <v>639</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21" customHeight="1" thickBot="1" x14ac:dyDescent="0.2">
      <c r="A709" s="500" t="s">
        <v>645</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42" t="s">
        <v>39</v>
      </c>
      <c r="B710" s="643"/>
      <c r="C710" s="643"/>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643"/>
      <c r="AE710" s="643"/>
      <c r="AF710" s="643"/>
      <c r="AG710" s="643"/>
      <c r="AH710" s="643"/>
      <c r="AI710" s="643"/>
      <c r="AJ710" s="643"/>
      <c r="AK710" s="643"/>
      <c r="AL710" s="643"/>
      <c r="AM710" s="643"/>
      <c r="AN710" s="643"/>
      <c r="AO710" s="643"/>
      <c r="AP710" s="643"/>
      <c r="AQ710" s="643"/>
      <c r="AR710" s="643"/>
      <c r="AS710" s="643"/>
      <c r="AT710" s="643"/>
      <c r="AU710" s="643"/>
      <c r="AV710" s="643"/>
      <c r="AW710" s="643"/>
      <c r="AX710" s="644"/>
    </row>
    <row r="711" spans="1:50" ht="32.25" customHeight="1" thickBot="1" x14ac:dyDescent="0.2">
      <c r="A711" s="694" t="s">
        <v>266</v>
      </c>
      <c r="B711" s="695"/>
      <c r="C711" s="695"/>
      <c r="D711" s="695"/>
      <c r="E711" s="696"/>
      <c r="F711" s="638" t="s">
        <v>638</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42" t="s">
        <v>51</v>
      </c>
      <c r="B712" s="643"/>
      <c r="C712" s="643"/>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3"/>
      <c r="AD712" s="643"/>
      <c r="AE712" s="643"/>
      <c r="AF712" s="643"/>
      <c r="AG712" s="643"/>
      <c r="AH712" s="643"/>
      <c r="AI712" s="643"/>
      <c r="AJ712" s="643"/>
      <c r="AK712" s="643"/>
      <c r="AL712" s="643"/>
      <c r="AM712" s="643"/>
      <c r="AN712" s="643"/>
      <c r="AO712" s="643"/>
      <c r="AP712" s="643"/>
      <c r="AQ712" s="643"/>
      <c r="AR712" s="643"/>
      <c r="AS712" s="643"/>
      <c r="AT712" s="643"/>
      <c r="AU712" s="643"/>
      <c r="AV712" s="643"/>
      <c r="AW712" s="643"/>
      <c r="AX712" s="644"/>
    </row>
    <row r="713" spans="1:50" ht="59.25" customHeight="1" thickBot="1" x14ac:dyDescent="0.2">
      <c r="A713" s="541" t="s">
        <v>637</v>
      </c>
      <c r="B713" s="542"/>
      <c r="C713" s="542"/>
      <c r="D713" s="542"/>
      <c r="E713" s="543"/>
      <c r="F713" s="503" t="s">
        <v>641</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39" t="s">
        <v>40</v>
      </c>
      <c r="B714" s="640"/>
      <c r="C714" s="640"/>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0"/>
      <c r="AD714" s="640"/>
      <c r="AE714" s="640"/>
      <c r="AF714" s="640"/>
      <c r="AG714" s="640"/>
      <c r="AH714" s="640"/>
      <c r="AI714" s="640"/>
      <c r="AJ714" s="640"/>
      <c r="AK714" s="640"/>
      <c r="AL714" s="640"/>
      <c r="AM714" s="640"/>
      <c r="AN714" s="640"/>
      <c r="AO714" s="640"/>
      <c r="AP714" s="640"/>
      <c r="AQ714" s="640"/>
      <c r="AR714" s="640"/>
      <c r="AS714" s="640"/>
      <c r="AT714" s="640"/>
      <c r="AU714" s="640"/>
      <c r="AV714" s="640"/>
      <c r="AW714" s="640"/>
      <c r="AX714" s="641"/>
    </row>
    <row r="715" spans="1:50" ht="24.75" customHeight="1" thickBot="1" x14ac:dyDescent="0.2">
      <c r="A715" s="682"/>
      <c r="B715" s="683"/>
      <c r="C715" s="683"/>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3"/>
      <c r="AD715" s="683"/>
      <c r="AE715" s="683"/>
      <c r="AF715" s="683"/>
      <c r="AG715" s="683"/>
      <c r="AH715" s="683"/>
      <c r="AI715" s="683"/>
      <c r="AJ715" s="683"/>
      <c r="AK715" s="683"/>
      <c r="AL715" s="683"/>
      <c r="AM715" s="683"/>
      <c r="AN715" s="683"/>
      <c r="AO715" s="683"/>
      <c r="AP715" s="683"/>
      <c r="AQ715" s="683"/>
      <c r="AR715" s="683"/>
      <c r="AS715" s="683"/>
      <c r="AT715" s="683"/>
      <c r="AU715" s="683"/>
      <c r="AV715" s="683"/>
      <c r="AW715" s="683"/>
      <c r="AX715" s="684"/>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701" t="s">
        <v>463</v>
      </c>
      <c r="B717" s="442"/>
      <c r="C717" s="442"/>
      <c r="D717" s="442"/>
      <c r="E717" s="442"/>
      <c r="F717" s="442"/>
      <c r="G717" s="438" t="s">
        <v>565</v>
      </c>
      <c r="H717" s="439"/>
      <c r="I717" s="439"/>
      <c r="J717" s="439"/>
      <c r="K717" s="439"/>
      <c r="L717" s="439"/>
      <c r="M717" s="439"/>
      <c r="N717" s="439"/>
      <c r="O717" s="439"/>
      <c r="P717" s="439"/>
      <c r="Q717" s="442" t="s">
        <v>376</v>
      </c>
      <c r="R717" s="442"/>
      <c r="S717" s="442"/>
      <c r="T717" s="442"/>
      <c r="U717" s="442"/>
      <c r="V717" s="442"/>
      <c r="W717" s="438" t="s">
        <v>565</v>
      </c>
      <c r="X717" s="439"/>
      <c r="Y717" s="439"/>
      <c r="Z717" s="439"/>
      <c r="AA717" s="439"/>
      <c r="AB717" s="439"/>
      <c r="AC717" s="439"/>
      <c r="AD717" s="439"/>
      <c r="AE717" s="439"/>
      <c r="AF717" s="439"/>
      <c r="AG717" s="442" t="s">
        <v>377</v>
      </c>
      <c r="AH717" s="442"/>
      <c r="AI717" s="442"/>
      <c r="AJ717" s="442"/>
      <c r="AK717" s="442"/>
      <c r="AL717" s="442"/>
      <c r="AM717" s="438" t="s">
        <v>565</v>
      </c>
      <c r="AN717" s="439"/>
      <c r="AO717" s="439"/>
      <c r="AP717" s="439"/>
      <c r="AQ717" s="439"/>
      <c r="AR717" s="439"/>
      <c r="AS717" s="439"/>
      <c r="AT717" s="439"/>
      <c r="AU717" s="439"/>
      <c r="AV717" s="439"/>
      <c r="AW717" s="60"/>
      <c r="AX717" s="61"/>
    </row>
    <row r="718" spans="1:50" ht="19.899999999999999" customHeight="1" thickBot="1" x14ac:dyDescent="0.2">
      <c r="A718" s="531" t="s">
        <v>378</v>
      </c>
      <c r="B718" s="499"/>
      <c r="C718" s="499"/>
      <c r="D718" s="499"/>
      <c r="E718" s="499"/>
      <c r="F718" s="499"/>
      <c r="G718" s="440" t="s">
        <v>566</v>
      </c>
      <c r="H718" s="441"/>
      <c r="I718" s="441"/>
      <c r="J718" s="441"/>
      <c r="K718" s="441"/>
      <c r="L718" s="441"/>
      <c r="M718" s="441"/>
      <c r="N718" s="441"/>
      <c r="O718" s="441"/>
      <c r="P718" s="441"/>
      <c r="Q718" s="499" t="s">
        <v>379</v>
      </c>
      <c r="R718" s="499"/>
      <c r="S718" s="499"/>
      <c r="T718" s="499"/>
      <c r="U718" s="499"/>
      <c r="V718" s="499"/>
      <c r="W718" s="618" t="s">
        <v>567</v>
      </c>
      <c r="X718" s="619"/>
      <c r="Y718" s="619"/>
      <c r="Z718" s="619"/>
      <c r="AA718" s="619"/>
      <c r="AB718" s="619"/>
      <c r="AC718" s="619"/>
      <c r="AD718" s="619"/>
      <c r="AE718" s="619"/>
      <c r="AF718" s="619"/>
      <c r="AG718" s="499" t="s">
        <v>380</v>
      </c>
      <c r="AH718" s="499"/>
      <c r="AI718" s="499"/>
      <c r="AJ718" s="499"/>
      <c r="AK718" s="499"/>
      <c r="AL718" s="499"/>
      <c r="AM718" s="463" t="s">
        <v>568</v>
      </c>
      <c r="AN718" s="464"/>
      <c r="AO718" s="464"/>
      <c r="AP718" s="464"/>
      <c r="AQ718" s="464"/>
      <c r="AR718" s="464"/>
      <c r="AS718" s="464"/>
      <c r="AT718" s="464"/>
      <c r="AU718" s="464"/>
      <c r="AV718" s="464"/>
      <c r="AW718" s="62"/>
      <c r="AX718" s="63"/>
    </row>
    <row r="719" spans="1:50" ht="23.65" customHeight="1" x14ac:dyDescent="0.15">
      <c r="A719" s="609" t="s">
        <v>27</v>
      </c>
      <c r="B719" s="610"/>
      <c r="C719" s="610"/>
      <c r="D719" s="610"/>
      <c r="E719" s="610"/>
      <c r="F719" s="611"/>
      <c r="G719" s="87" t="s">
        <v>569</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2"/>
      <c r="B720" s="613"/>
      <c r="C720" s="613"/>
      <c r="D720" s="613"/>
      <c r="E720" s="613"/>
      <c r="F720" s="61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2"/>
      <c r="B721" s="613"/>
      <c r="C721" s="613"/>
      <c r="D721" s="613"/>
      <c r="E721" s="613"/>
      <c r="F721" s="61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2"/>
      <c r="B722" s="613"/>
      <c r="C722" s="613"/>
      <c r="D722" s="613"/>
      <c r="E722" s="613"/>
      <c r="F722" s="61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2"/>
      <c r="B724" s="613"/>
      <c r="C724" s="613"/>
      <c r="D724" s="613"/>
      <c r="E724" s="613"/>
      <c r="F724" s="61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2"/>
      <c r="B725" s="613"/>
      <c r="C725" s="613"/>
      <c r="D725" s="613"/>
      <c r="E725" s="613"/>
      <c r="F725" s="61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2"/>
      <c r="B726" s="613"/>
      <c r="C726" s="613"/>
      <c r="D726" s="613"/>
      <c r="E726" s="613"/>
      <c r="F726" s="61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2"/>
      <c r="B727" s="613"/>
      <c r="C727" s="613"/>
      <c r="D727" s="613"/>
      <c r="E727" s="613"/>
      <c r="F727" s="61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2"/>
      <c r="B728" s="613"/>
      <c r="C728" s="613"/>
      <c r="D728" s="613"/>
      <c r="E728" s="613"/>
      <c r="F728" s="61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3" t="s">
        <v>32</v>
      </c>
      <c r="B758" s="494"/>
      <c r="C758" s="494"/>
      <c r="D758" s="494"/>
      <c r="E758" s="494"/>
      <c r="F758" s="495"/>
      <c r="G758" s="483" t="s">
        <v>570</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571</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88"/>
    </row>
    <row r="759" spans="1:50" ht="24.75" customHeight="1" x14ac:dyDescent="0.15">
      <c r="A759" s="496"/>
      <c r="B759" s="497"/>
      <c r="C759" s="497"/>
      <c r="D759" s="497"/>
      <c r="E759" s="497"/>
      <c r="F759" s="498"/>
      <c r="G759" s="460" t="s">
        <v>19</v>
      </c>
      <c r="H759" s="536"/>
      <c r="I759" s="536"/>
      <c r="J759" s="536"/>
      <c r="K759" s="536"/>
      <c r="L759" s="535" t="s">
        <v>20</v>
      </c>
      <c r="M759" s="536"/>
      <c r="N759" s="536"/>
      <c r="O759" s="536"/>
      <c r="P759" s="536"/>
      <c r="Q759" s="536"/>
      <c r="R759" s="536"/>
      <c r="S759" s="536"/>
      <c r="T759" s="536"/>
      <c r="U759" s="536"/>
      <c r="V759" s="536"/>
      <c r="W759" s="536"/>
      <c r="X759" s="537"/>
      <c r="Y759" s="478" t="s">
        <v>21</v>
      </c>
      <c r="Z759" s="479"/>
      <c r="AA759" s="479"/>
      <c r="AB759" s="693"/>
      <c r="AC759" s="460" t="s">
        <v>19</v>
      </c>
      <c r="AD759" s="536"/>
      <c r="AE759" s="536"/>
      <c r="AF759" s="536"/>
      <c r="AG759" s="536"/>
      <c r="AH759" s="535" t="s">
        <v>20</v>
      </c>
      <c r="AI759" s="536"/>
      <c r="AJ759" s="536"/>
      <c r="AK759" s="536"/>
      <c r="AL759" s="536"/>
      <c r="AM759" s="536"/>
      <c r="AN759" s="536"/>
      <c r="AO759" s="536"/>
      <c r="AP759" s="536"/>
      <c r="AQ759" s="536"/>
      <c r="AR759" s="536"/>
      <c r="AS759" s="536"/>
      <c r="AT759" s="537"/>
      <c r="AU759" s="478" t="s">
        <v>21</v>
      </c>
      <c r="AV759" s="479"/>
      <c r="AW759" s="479"/>
      <c r="AX759" s="480"/>
    </row>
    <row r="760" spans="1:50" ht="24.75" customHeight="1" x14ac:dyDescent="0.15">
      <c r="A760" s="496"/>
      <c r="B760" s="497"/>
      <c r="C760" s="497"/>
      <c r="D760" s="497"/>
      <c r="E760" s="497"/>
      <c r="F760" s="498"/>
      <c r="G760" s="538" t="s">
        <v>572</v>
      </c>
      <c r="H760" s="539"/>
      <c r="I760" s="539"/>
      <c r="J760" s="539"/>
      <c r="K760" s="540"/>
      <c r="L760" s="532" t="s">
        <v>574</v>
      </c>
      <c r="M760" s="533"/>
      <c r="N760" s="533"/>
      <c r="O760" s="533"/>
      <c r="P760" s="533"/>
      <c r="Q760" s="533"/>
      <c r="R760" s="533"/>
      <c r="S760" s="533"/>
      <c r="T760" s="533"/>
      <c r="U760" s="533"/>
      <c r="V760" s="533"/>
      <c r="W760" s="533"/>
      <c r="X760" s="534"/>
      <c r="Y760" s="486">
        <v>905</v>
      </c>
      <c r="Z760" s="487"/>
      <c r="AA760" s="487"/>
      <c r="AB760" s="700"/>
      <c r="AC760" s="538" t="s">
        <v>576</v>
      </c>
      <c r="AD760" s="539"/>
      <c r="AE760" s="539"/>
      <c r="AF760" s="539"/>
      <c r="AG760" s="540"/>
      <c r="AH760" s="532" t="s">
        <v>577</v>
      </c>
      <c r="AI760" s="533"/>
      <c r="AJ760" s="533"/>
      <c r="AK760" s="533"/>
      <c r="AL760" s="533"/>
      <c r="AM760" s="533"/>
      <c r="AN760" s="533"/>
      <c r="AO760" s="533"/>
      <c r="AP760" s="533"/>
      <c r="AQ760" s="533"/>
      <c r="AR760" s="533"/>
      <c r="AS760" s="533"/>
      <c r="AT760" s="534"/>
      <c r="AU760" s="486">
        <v>272</v>
      </c>
      <c r="AV760" s="487"/>
      <c r="AW760" s="487"/>
      <c r="AX760" s="488"/>
    </row>
    <row r="761" spans="1:50" ht="24.75" customHeight="1" x14ac:dyDescent="0.15">
      <c r="A761" s="496"/>
      <c r="B761" s="497"/>
      <c r="C761" s="497"/>
      <c r="D761" s="497"/>
      <c r="E761" s="497"/>
      <c r="F761" s="498"/>
      <c r="G761" s="429" t="s">
        <v>573</v>
      </c>
      <c r="H761" s="430"/>
      <c r="I761" s="430"/>
      <c r="J761" s="430"/>
      <c r="K761" s="431"/>
      <c r="L761" s="423" t="s">
        <v>575</v>
      </c>
      <c r="M761" s="424"/>
      <c r="N761" s="424"/>
      <c r="O761" s="424"/>
      <c r="P761" s="424"/>
      <c r="Q761" s="424"/>
      <c r="R761" s="424"/>
      <c r="S761" s="424"/>
      <c r="T761" s="424"/>
      <c r="U761" s="424"/>
      <c r="V761" s="424"/>
      <c r="W761" s="424"/>
      <c r="X761" s="425"/>
      <c r="Y761" s="426">
        <v>57</v>
      </c>
      <c r="Z761" s="427"/>
      <c r="AA761" s="427"/>
      <c r="AB761" s="437"/>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6"/>
      <c r="B762" s="497"/>
      <c r="C762" s="497"/>
      <c r="D762" s="497"/>
      <c r="E762" s="497"/>
      <c r="F762" s="498"/>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7"/>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6"/>
      <c r="B763" s="497"/>
      <c r="C763" s="497"/>
      <c r="D763" s="497"/>
      <c r="E763" s="497"/>
      <c r="F763" s="498"/>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7"/>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6"/>
      <c r="B764" s="497"/>
      <c r="C764" s="497"/>
      <c r="D764" s="497"/>
      <c r="E764" s="497"/>
      <c r="F764" s="498"/>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7"/>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6"/>
      <c r="B765" s="497"/>
      <c r="C765" s="497"/>
      <c r="D765" s="497"/>
      <c r="E765" s="497"/>
      <c r="F765" s="498"/>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7"/>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6"/>
      <c r="B766" s="497"/>
      <c r="C766" s="497"/>
      <c r="D766" s="497"/>
      <c r="E766" s="497"/>
      <c r="F766" s="498"/>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7"/>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496"/>
      <c r="B767" s="497"/>
      <c r="C767" s="497"/>
      <c r="D767" s="497"/>
      <c r="E767" s="497"/>
      <c r="F767" s="498"/>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7"/>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6"/>
      <c r="B768" s="497"/>
      <c r="C768" s="497"/>
      <c r="D768" s="497"/>
      <c r="E768" s="497"/>
      <c r="F768" s="498"/>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7"/>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6"/>
      <c r="B769" s="497"/>
      <c r="C769" s="497"/>
      <c r="D769" s="497"/>
      <c r="E769" s="497"/>
      <c r="F769" s="498"/>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7"/>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6"/>
      <c r="B770" s="497"/>
      <c r="C770" s="497"/>
      <c r="D770" s="497"/>
      <c r="E770" s="497"/>
      <c r="F770" s="498"/>
      <c r="G770" s="719" t="s">
        <v>22</v>
      </c>
      <c r="H770" s="720"/>
      <c r="I770" s="720"/>
      <c r="J770" s="720"/>
      <c r="K770" s="720"/>
      <c r="L770" s="721"/>
      <c r="M770" s="722"/>
      <c r="N770" s="722"/>
      <c r="O770" s="722"/>
      <c r="P770" s="722"/>
      <c r="Q770" s="722"/>
      <c r="R770" s="722"/>
      <c r="S770" s="722"/>
      <c r="T770" s="722"/>
      <c r="U770" s="722"/>
      <c r="V770" s="722"/>
      <c r="W770" s="722"/>
      <c r="X770" s="723"/>
      <c r="Y770" s="724">
        <f>SUM(Y760:AB769)</f>
        <v>962</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272</v>
      </c>
      <c r="AV770" s="725"/>
      <c r="AW770" s="725"/>
      <c r="AX770" s="727"/>
    </row>
    <row r="771" spans="1:50" ht="30" customHeight="1" x14ac:dyDescent="0.15">
      <c r="A771" s="496"/>
      <c r="B771" s="497"/>
      <c r="C771" s="497"/>
      <c r="D771" s="497"/>
      <c r="E771" s="497"/>
      <c r="F771" s="498"/>
      <c r="G771" s="483" t="s">
        <v>628</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493</v>
      </c>
      <c r="AD771" s="729"/>
      <c r="AE771" s="729"/>
      <c r="AF771" s="729"/>
      <c r="AG771" s="729"/>
      <c r="AH771" s="729"/>
      <c r="AI771" s="729"/>
      <c r="AJ771" s="729"/>
      <c r="AK771" s="729"/>
      <c r="AL771" s="729"/>
      <c r="AM771" s="729"/>
      <c r="AN771" s="729"/>
      <c r="AO771" s="729"/>
      <c r="AP771" s="729"/>
      <c r="AQ771" s="729"/>
      <c r="AR771" s="729"/>
      <c r="AS771" s="729"/>
      <c r="AT771" s="729"/>
      <c r="AU771" s="729"/>
      <c r="AV771" s="729"/>
      <c r="AW771" s="729"/>
      <c r="AX771" s="730"/>
    </row>
    <row r="772" spans="1:50" ht="25.5" customHeight="1" x14ac:dyDescent="0.15">
      <c r="A772" s="496"/>
      <c r="B772" s="497"/>
      <c r="C772" s="497"/>
      <c r="D772" s="497"/>
      <c r="E772" s="497"/>
      <c r="F772" s="498"/>
      <c r="G772" s="460" t="s">
        <v>19</v>
      </c>
      <c r="H772" s="536"/>
      <c r="I772" s="536"/>
      <c r="J772" s="536"/>
      <c r="K772" s="536"/>
      <c r="L772" s="535" t="s">
        <v>20</v>
      </c>
      <c r="M772" s="536"/>
      <c r="N772" s="536"/>
      <c r="O772" s="536"/>
      <c r="P772" s="536"/>
      <c r="Q772" s="536"/>
      <c r="R772" s="536"/>
      <c r="S772" s="536"/>
      <c r="T772" s="536"/>
      <c r="U772" s="536"/>
      <c r="V772" s="536"/>
      <c r="W772" s="536"/>
      <c r="X772" s="537"/>
      <c r="Y772" s="478" t="s">
        <v>21</v>
      </c>
      <c r="Z772" s="479"/>
      <c r="AA772" s="479"/>
      <c r="AB772" s="693"/>
      <c r="AC772" s="460" t="s">
        <v>19</v>
      </c>
      <c r="AD772" s="536"/>
      <c r="AE772" s="536"/>
      <c r="AF772" s="536"/>
      <c r="AG772" s="536"/>
      <c r="AH772" s="535" t="s">
        <v>20</v>
      </c>
      <c r="AI772" s="536"/>
      <c r="AJ772" s="536"/>
      <c r="AK772" s="536"/>
      <c r="AL772" s="536"/>
      <c r="AM772" s="536"/>
      <c r="AN772" s="536"/>
      <c r="AO772" s="536"/>
      <c r="AP772" s="536"/>
      <c r="AQ772" s="536"/>
      <c r="AR772" s="536"/>
      <c r="AS772" s="536"/>
      <c r="AT772" s="537"/>
      <c r="AU772" s="478" t="s">
        <v>21</v>
      </c>
      <c r="AV772" s="479"/>
      <c r="AW772" s="479"/>
      <c r="AX772" s="480"/>
    </row>
    <row r="773" spans="1:50" ht="24.75" customHeight="1" x14ac:dyDescent="0.15">
      <c r="A773" s="496"/>
      <c r="B773" s="497"/>
      <c r="C773" s="497"/>
      <c r="D773" s="497"/>
      <c r="E773" s="497"/>
      <c r="F773" s="498"/>
      <c r="G773" s="538" t="s">
        <v>623</v>
      </c>
      <c r="H773" s="539"/>
      <c r="I773" s="539"/>
      <c r="J773" s="539"/>
      <c r="K773" s="540"/>
      <c r="L773" s="532" t="s">
        <v>624</v>
      </c>
      <c r="M773" s="533"/>
      <c r="N773" s="533"/>
      <c r="O773" s="533"/>
      <c r="P773" s="533"/>
      <c r="Q773" s="533"/>
      <c r="R773" s="533"/>
      <c r="S773" s="533"/>
      <c r="T773" s="533"/>
      <c r="U773" s="533"/>
      <c r="V773" s="533"/>
      <c r="W773" s="533"/>
      <c r="X773" s="534"/>
      <c r="Y773" s="486">
        <v>36</v>
      </c>
      <c r="Z773" s="487"/>
      <c r="AA773" s="487"/>
      <c r="AB773" s="700"/>
      <c r="AC773" s="538"/>
      <c r="AD773" s="539"/>
      <c r="AE773" s="539"/>
      <c r="AF773" s="539"/>
      <c r="AG773" s="540"/>
      <c r="AH773" s="532"/>
      <c r="AI773" s="533"/>
      <c r="AJ773" s="533"/>
      <c r="AK773" s="533"/>
      <c r="AL773" s="533"/>
      <c r="AM773" s="533"/>
      <c r="AN773" s="533"/>
      <c r="AO773" s="533"/>
      <c r="AP773" s="533"/>
      <c r="AQ773" s="533"/>
      <c r="AR773" s="533"/>
      <c r="AS773" s="533"/>
      <c r="AT773" s="534"/>
      <c r="AU773" s="486"/>
      <c r="AV773" s="487"/>
      <c r="AW773" s="487"/>
      <c r="AX773" s="488"/>
    </row>
    <row r="774" spans="1:50" ht="24.75" customHeight="1" x14ac:dyDescent="0.15">
      <c r="A774" s="496"/>
      <c r="B774" s="497"/>
      <c r="C774" s="497"/>
      <c r="D774" s="497"/>
      <c r="E774" s="497"/>
      <c r="F774" s="498"/>
      <c r="G774" s="429" t="s">
        <v>625</v>
      </c>
      <c r="H774" s="430"/>
      <c r="I774" s="430"/>
      <c r="J774" s="430"/>
      <c r="K774" s="431"/>
      <c r="L774" s="423" t="s">
        <v>626</v>
      </c>
      <c r="M774" s="424"/>
      <c r="N774" s="424"/>
      <c r="O774" s="424"/>
      <c r="P774" s="424"/>
      <c r="Q774" s="424"/>
      <c r="R774" s="424"/>
      <c r="S774" s="424"/>
      <c r="T774" s="424"/>
      <c r="U774" s="424"/>
      <c r="V774" s="424"/>
      <c r="W774" s="424"/>
      <c r="X774" s="425"/>
      <c r="Y774" s="426">
        <v>33</v>
      </c>
      <c r="Z774" s="427"/>
      <c r="AA774" s="427"/>
      <c r="AB774" s="437"/>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customHeight="1" x14ac:dyDescent="0.15">
      <c r="A775" s="496"/>
      <c r="B775" s="497"/>
      <c r="C775" s="497"/>
      <c r="D775" s="497"/>
      <c r="E775" s="497"/>
      <c r="F775" s="498"/>
      <c r="G775" s="429" t="s">
        <v>627</v>
      </c>
      <c r="H775" s="430"/>
      <c r="I775" s="430"/>
      <c r="J775" s="430"/>
      <c r="K775" s="431"/>
      <c r="L775" s="423"/>
      <c r="M775" s="424"/>
      <c r="N775" s="424"/>
      <c r="O775" s="424"/>
      <c r="P775" s="424"/>
      <c r="Q775" s="424"/>
      <c r="R775" s="424"/>
      <c r="S775" s="424"/>
      <c r="T775" s="424"/>
      <c r="U775" s="424"/>
      <c r="V775" s="424"/>
      <c r="W775" s="424"/>
      <c r="X775" s="425"/>
      <c r="Y775" s="426">
        <v>13</v>
      </c>
      <c r="Z775" s="427"/>
      <c r="AA775" s="427"/>
      <c r="AB775" s="437"/>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customHeight="1" x14ac:dyDescent="0.15">
      <c r="A776" s="496"/>
      <c r="B776" s="497"/>
      <c r="C776" s="497"/>
      <c r="D776" s="497"/>
      <c r="E776" s="497"/>
      <c r="F776" s="498"/>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7"/>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customHeight="1" x14ac:dyDescent="0.15">
      <c r="A777" s="496"/>
      <c r="B777" s="497"/>
      <c r="C777" s="497"/>
      <c r="D777" s="497"/>
      <c r="E777" s="497"/>
      <c r="F777" s="498"/>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7"/>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customHeight="1" x14ac:dyDescent="0.15">
      <c r="A778" s="496"/>
      <c r="B778" s="497"/>
      <c r="C778" s="497"/>
      <c r="D778" s="497"/>
      <c r="E778" s="497"/>
      <c r="F778" s="498"/>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7"/>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x14ac:dyDescent="0.15">
      <c r="A779" s="496"/>
      <c r="B779" s="497"/>
      <c r="C779" s="497"/>
      <c r="D779" s="497"/>
      <c r="E779" s="497"/>
      <c r="F779" s="498"/>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7"/>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customHeight="1" x14ac:dyDescent="0.15">
      <c r="A780" s="496"/>
      <c r="B780" s="497"/>
      <c r="C780" s="497"/>
      <c r="D780" s="497"/>
      <c r="E780" s="497"/>
      <c r="F780" s="498"/>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7"/>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6"/>
      <c r="B781" s="497"/>
      <c r="C781" s="497"/>
      <c r="D781" s="497"/>
      <c r="E781" s="497"/>
      <c r="F781" s="498"/>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7"/>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6"/>
      <c r="B782" s="497"/>
      <c r="C782" s="497"/>
      <c r="D782" s="497"/>
      <c r="E782" s="497"/>
      <c r="F782" s="498"/>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7"/>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x14ac:dyDescent="0.15">
      <c r="A783" s="496"/>
      <c r="B783" s="497"/>
      <c r="C783" s="497"/>
      <c r="D783" s="497"/>
      <c r="E783" s="497"/>
      <c r="F783" s="498"/>
      <c r="G783" s="719" t="s">
        <v>22</v>
      </c>
      <c r="H783" s="720"/>
      <c r="I783" s="720"/>
      <c r="J783" s="720"/>
      <c r="K783" s="720"/>
      <c r="L783" s="721"/>
      <c r="M783" s="722"/>
      <c r="N783" s="722"/>
      <c r="O783" s="722"/>
      <c r="P783" s="722"/>
      <c r="Q783" s="722"/>
      <c r="R783" s="722"/>
      <c r="S783" s="722"/>
      <c r="T783" s="722"/>
      <c r="U783" s="722"/>
      <c r="V783" s="722"/>
      <c r="W783" s="722"/>
      <c r="X783" s="723"/>
      <c r="Y783" s="724">
        <f>SUM(Y773:AB782)</f>
        <v>82</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0</v>
      </c>
      <c r="AV783" s="725"/>
      <c r="AW783" s="725"/>
      <c r="AX783" s="727"/>
    </row>
    <row r="784" spans="1:50" ht="30" hidden="1" customHeight="1" x14ac:dyDescent="0.15">
      <c r="A784" s="496"/>
      <c r="B784" s="497"/>
      <c r="C784" s="497"/>
      <c r="D784" s="497"/>
      <c r="E784" s="497"/>
      <c r="F784" s="498"/>
      <c r="G784" s="483" t="s">
        <v>494</v>
      </c>
      <c r="H784" s="729"/>
      <c r="I784" s="729"/>
      <c r="J784" s="729"/>
      <c r="K784" s="729"/>
      <c r="L784" s="729"/>
      <c r="M784" s="729"/>
      <c r="N784" s="729"/>
      <c r="O784" s="729"/>
      <c r="P784" s="729"/>
      <c r="Q784" s="729"/>
      <c r="R784" s="729"/>
      <c r="S784" s="729"/>
      <c r="T784" s="729"/>
      <c r="U784" s="729"/>
      <c r="V784" s="729"/>
      <c r="W784" s="729"/>
      <c r="X784" s="729"/>
      <c r="Y784" s="729"/>
      <c r="Z784" s="729"/>
      <c r="AA784" s="729"/>
      <c r="AB784" s="789"/>
      <c r="AC784" s="483" t="s">
        <v>495</v>
      </c>
      <c r="AD784" s="729"/>
      <c r="AE784" s="729"/>
      <c r="AF784" s="729"/>
      <c r="AG784" s="729"/>
      <c r="AH784" s="729"/>
      <c r="AI784" s="729"/>
      <c r="AJ784" s="729"/>
      <c r="AK784" s="729"/>
      <c r="AL784" s="729"/>
      <c r="AM784" s="729"/>
      <c r="AN784" s="729"/>
      <c r="AO784" s="729"/>
      <c r="AP784" s="729"/>
      <c r="AQ784" s="729"/>
      <c r="AR784" s="729"/>
      <c r="AS784" s="729"/>
      <c r="AT784" s="729"/>
      <c r="AU784" s="729"/>
      <c r="AV784" s="729"/>
      <c r="AW784" s="729"/>
      <c r="AX784" s="730"/>
    </row>
    <row r="785" spans="1:50" ht="24.75" hidden="1" customHeight="1" x14ac:dyDescent="0.15">
      <c r="A785" s="496"/>
      <c r="B785" s="497"/>
      <c r="C785" s="497"/>
      <c r="D785" s="497"/>
      <c r="E785" s="497"/>
      <c r="F785" s="498"/>
      <c r="G785" s="460" t="s">
        <v>19</v>
      </c>
      <c r="H785" s="536"/>
      <c r="I785" s="536"/>
      <c r="J785" s="536"/>
      <c r="K785" s="536"/>
      <c r="L785" s="535" t="s">
        <v>20</v>
      </c>
      <c r="M785" s="536"/>
      <c r="N785" s="536"/>
      <c r="O785" s="536"/>
      <c r="P785" s="536"/>
      <c r="Q785" s="536"/>
      <c r="R785" s="536"/>
      <c r="S785" s="536"/>
      <c r="T785" s="536"/>
      <c r="U785" s="536"/>
      <c r="V785" s="536"/>
      <c r="W785" s="536"/>
      <c r="X785" s="537"/>
      <c r="Y785" s="478" t="s">
        <v>21</v>
      </c>
      <c r="Z785" s="479"/>
      <c r="AA785" s="479"/>
      <c r="AB785" s="693"/>
      <c r="AC785" s="460" t="s">
        <v>19</v>
      </c>
      <c r="AD785" s="536"/>
      <c r="AE785" s="536"/>
      <c r="AF785" s="536"/>
      <c r="AG785" s="536"/>
      <c r="AH785" s="535" t="s">
        <v>20</v>
      </c>
      <c r="AI785" s="536"/>
      <c r="AJ785" s="536"/>
      <c r="AK785" s="536"/>
      <c r="AL785" s="536"/>
      <c r="AM785" s="536"/>
      <c r="AN785" s="536"/>
      <c r="AO785" s="536"/>
      <c r="AP785" s="536"/>
      <c r="AQ785" s="536"/>
      <c r="AR785" s="536"/>
      <c r="AS785" s="536"/>
      <c r="AT785" s="537"/>
      <c r="AU785" s="478" t="s">
        <v>21</v>
      </c>
      <c r="AV785" s="479"/>
      <c r="AW785" s="479"/>
      <c r="AX785" s="480"/>
    </row>
    <row r="786" spans="1:50" ht="24.75" hidden="1" customHeight="1" x14ac:dyDescent="0.15">
      <c r="A786" s="496"/>
      <c r="B786" s="497"/>
      <c r="C786" s="497"/>
      <c r="D786" s="497"/>
      <c r="E786" s="497"/>
      <c r="F786" s="498"/>
      <c r="G786" s="538"/>
      <c r="H786" s="539"/>
      <c r="I786" s="539"/>
      <c r="J786" s="539"/>
      <c r="K786" s="540"/>
      <c r="L786" s="532"/>
      <c r="M786" s="533"/>
      <c r="N786" s="533"/>
      <c r="O786" s="533"/>
      <c r="P786" s="533"/>
      <c r="Q786" s="533"/>
      <c r="R786" s="533"/>
      <c r="S786" s="533"/>
      <c r="T786" s="533"/>
      <c r="U786" s="533"/>
      <c r="V786" s="533"/>
      <c r="W786" s="533"/>
      <c r="X786" s="534"/>
      <c r="Y786" s="486"/>
      <c r="Z786" s="487"/>
      <c r="AA786" s="487"/>
      <c r="AB786" s="700"/>
      <c r="AC786" s="538"/>
      <c r="AD786" s="539"/>
      <c r="AE786" s="539"/>
      <c r="AF786" s="539"/>
      <c r="AG786" s="540"/>
      <c r="AH786" s="532"/>
      <c r="AI786" s="533"/>
      <c r="AJ786" s="533"/>
      <c r="AK786" s="533"/>
      <c r="AL786" s="533"/>
      <c r="AM786" s="533"/>
      <c r="AN786" s="533"/>
      <c r="AO786" s="533"/>
      <c r="AP786" s="533"/>
      <c r="AQ786" s="533"/>
      <c r="AR786" s="533"/>
      <c r="AS786" s="533"/>
      <c r="AT786" s="534"/>
      <c r="AU786" s="486"/>
      <c r="AV786" s="487"/>
      <c r="AW786" s="487"/>
      <c r="AX786" s="488"/>
    </row>
    <row r="787" spans="1:50" ht="24.75" hidden="1" customHeight="1" x14ac:dyDescent="0.15">
      <c r="A787" s="496"/>
      <c r="B787" s="497"/>
      <c r="C787" s="497"/>
      <c r="D787" s="497"/>
      <c r="E787" s="497"/>
      <c r="F787" s="498"/>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7"/>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6"/>
      <c r="B788" s="497"/>
      <c r="C788" s="497"/>
      <c r="D788" s="497"/>
      <c r="E788" s="497"/>
      <c r="F788" s="498"/>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7"/>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6"/>
      <c r="B789" s="497"/>
      <c r="C789" s="497"/>
      <c r="D789" s="497"/>
      <c r="E789" s="497"/>
      <c r="F789" s="498"/>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7"/>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6"/>
      <c r="B790" s="497"/>
      <c r="C790" s="497"/>
      <c r="D790" s="497"/>
      <c r="E790" s="497"/>
      <c r="F790" s="498"/>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7"/>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6"/>
      <c r="B791" s="497"/>
      <c r="C791" s="497"/>
      <c r="D791" s="497"/>
      <c r="E791" s="497"/>
      <c r="F791" s="498"/>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7"/>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6"/>
      <c r="B792" s="497"/>
      <c r="C792" s="497"/>
      <c r="D792" s="497"/>
      <c r="E792" s="497"/>
      <c r="F792" s="498"/>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7"/>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6"/>
      <c r="B793" s="497"/>
      <c r="C793" s="497"/>
      <c r="D793" s="497"/>
      <c r="E793" s="497"/>
      <c r="F793" s="498"/>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7"/>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6"/>
      <c r="B794" s="497"/>
      <c r="C794" s="497"/>
      <c r="D794" s="497"/>
      <c r="E794" s="497"/>
      <c r="F794" s="498"/>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7"/>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6"/>
      <c r="B795" s="497"/>
      <c r="C795" s="497"/>
      <c r="D795" s="497"/>
      <c r="E795" s="497"/>
      <c r="F795" s="498"/>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7"/>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6"/>
      <c r="B796" s="497"/>
      <c r="C796" s="497"/>
      <c r="D796" s="497"/>
      <c r="E796" s="497"/>
      <c r="F796" s="498"/>
      <c r="G796" s="719" t="s">
        <v>22</v>
      </c>
      <c r="H796" s="720"/>
      <c r="I796" s="720"/>
      <c r="J796" s="720"/>
      <c r="K796" s="720"/>
      <c r="L796" s="721"/>
      <c r="M796" s="722"/>
      <c r="N796" s="722"/>
      <c r="O796" s="722"/>
      <c r="P796" s="722"/>
      <c r="Q796" s="722"/>
      <c r="R796" s="722"/>
      <c r="S796" s="722"/>
      <c r="T796" s="722"/>
      <c r="U796" s="722"/>
      <c r="V796" s="722"/>
      <c r="W796" s="722"/>
      <c r="X796" s="723"/>
      <c r="Y796" s="724">
        <f>SUM(Y786:AB795)</f>
        <v>0</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0</v>
      </c>
      <c r="AV796" s="725"/>
      <c r="AW796" s="725"/>
      <c r="AX796" s="727"/>
    </row>
    <row r="797" spans="1:50" ht="30" hidden="1" customHeight="1" x14ac:dyDescent="0.15">
      <c r="A797" s="496"/>
      <c r="B797" s="497"/>
      <c r="C797" s="497"/>
      <c r="D797" s="497"/>
      <c r="E797" s="497"/>
      <c r="F797" s="498"/>
      <c r="G797" s="483" t="s">
        <v>429</v>
      </c>
      <c r="H797" s="729"/>
      <c r="I797" s="729"/>
      <c r="J797" s="729"/>
      <c r="K797" s="729"/>
      <c r="L797" s="729"/>
      <c r="M797" s="729"/>
      <c r="N797" s="729"/>
      <c r="O797" s="729"/>
      <c r="P797" s="729"/>
      <c r="Q797" s="729"/>
      <c r="R797" s="729"/>
      <c r="S797" s="729"/>
      <c r="T797" s="729"/>
      <c r="U797" s="729"/>
      <c r="V797" s="729"/>
      <c r="W797" s="729"/>
      <c r="X797" s="729"/>
      <c r="Y797" s="729"/>
      <c r="Z797" s="729"/>
      <c r="AA797" s="729"/>
      <c r="AB797" s="789"/>
      <c r="AC797" s="483" t="s">
        <v>316</v>
      </c>
      <c r="AD797" s="729"/>
      <c r="AE797" s="729"/>
      <c r="AF797" s="729"/>
      <c r="AG797" s="729"/>
      <c r="AH797" s="729"/>
      <c r="AI797" s="729"/>
      <c r="AJ797" s="729"/>
      <c r="AK797" s="729"/>
      <c r="AL797" s="729"/>
      <c r="AM797" s="729"/>
      <c r="AN797" s="729"/>
      <c r="AO797" s="729"/>
      <c r="AP797" s="729"/>
      <c r="AQ797" s="729"/>
      <c r="AR797" s="729"/>
      <c r="AS797" s="729"/>
      <c r="AT797" s="729"/>
      <c r="AU797" s="729"/>
      <c r="AV797" s="729"/>
      <c r="AW797" s="729"/>
      <c r="AX797" s="730"/>
    </row>
    <row r="798" spans="1:50" ht="24.75" hidden="1" customHeight="1" x14ac:dyDescent="0.15">
      <c r="A798" s="496"/>
      <c r="B798" s="497"/>
      <c r="C798" s="497"/>
      <c r="D798" s="497"/>
      <c r="E798" s="497"/>
      <c r="F798" s="498"/>
      <c r="G798" s="460" t="s">
        <v>19</v>
      </c>
      <c r="H798" s="536"/>
      <c r="I798" s="536"/>
      <c r="J798" s="536"/>
      <c r="K798" s="536"/>
      <c r="L798" s="535" t="s">
        <v>20</v>
      </c>
      <c r="M798" s="536"/>
      <c r="N798" s="536"/>
      <c r="O798" s="536"/>
      <c r="P798" s="536"/>
      <c r="Q798" s="536"/>
      <c r="R798" s="536"/>
      <c r="S798" s="536"/>
      <c r="T798" s="536"/>
      <c r="U798" s="536"/>
      <c r="V798" s="536"/>
      <c r="W798" s="536"/>
      <c r="X798" s="537"/>
      <c r="Y798" s="478" t="s">
        <v>21</v>
      </c>
      <c r="Z798" s="479"/>
      <c r="AA798" s="479"/>
      <c r="AB798" s="693"/>
      <c r="AC798" s="460" t="s">
        <v>19</v>
      </c>
      <c r="AD798" s="536"/>
      <c r="AE798" s="536"/>
      <c r="AF798" s="536"/>
      <c r="AG798" s="536"/>
      <c r="AH798" s="535" t="s">
        <v>20</v>
      </c>
      <c r="AI798" s="536"/>
      <c r="AJ798" s="536"/>
      <c r="AK798" s="536"/>
      <c r="AL798" s="536"/>
      <c r="AM798" s="536"/>
      <c r="AN798" s="536"/>
      <c r="AO798" s="536"/>
      <c r="AP798" s="536"/>
      <c r="AQ798" s="536"/>
      <c r="AR798" s="536"/>
      <c r="AS798" s="536"/>
      <c r="AT798" s="537"/>
      <c r="AU798" s="478" t="s">
        <v>21</v>
      </c>
      <c r="AV798" s="479"/>
      <c r="AW798" s="479"/>
      <c r="AX798" s="480"/>
    </row>
    <row r="799" spans="1:50" ht="24.75" hidden="1" customHeight="1" x14ac:dyDescent="0.15">
      <c r="A799" s="496"/>
      <c r="B799" s="497"/>
      <c r="C799" s="497"/>
      <c r="D799" s="497"/>
      <c r="E799" s="497"/>
      <c r="F799" s="498"/>
      <c r="G799" s="538"/>
      <c r="H799" s="539"/>
      <c r="I799" s="539"/>
      <c r="J799" s="539"/>
      <c r="K799" s="540"/>
      <c r="L799" s="532"/>
      <c r="M799" s="533"/>
      <c r="N799" s="533"/>
      <c r="O799" s="533"/>
      <c r="P799" s="533"/>
      <c r="Q799" s="533"/>
      <c r="R799" s="533"/>
      <c r="S799" s="533"/>
      <c r="T799" s="533"/>
      <c r="U799" s="533"/>
      <c r="V799" s="533"/>
      <c r="W799" s="533"/>
      <c r="X799" s="534"/>
      <c r="Y799" s="486"/>
      <c r="Z799" s="487"/>
      <c r="AA799" s="487"/>
      <c r="AB799" s="700"/>
      <c r="AC799" s="538"/>
      <c r="AD799" s="539"/>
      <c r="AE799" s="539"/>
      <c r="AF799" s="539"/>
      <c r="AG799" s="540"/>
      <c r="AH799" s="532"/>
      <c r="AI799" s="533"/>
      <c r="AJ799" s="533"/>
      <c r="AK799" s="533"/>
      <c r="AL799" s="533"/>
      <c r="AM799" s="533"/>
      <c r="AN799" s="533"/>
      <c r="AO799" s="533"/>
      <c r="AP799" s="533"/>
      <c r="AQ799" s="533"/>
      <c r="AR799" s="533"/>
      <c r="AS799" s="533"/>
      <c r="AT799" s="534"/>
      <c r="AU799" s="486"/>
      <c r="AV799" s="487"/>
      <c r="AW799" s="487"/>
      <c r="AX799" s="488"/>
    </row>
    <row r="800" spans="1:50" ht="24.75" hidden="1" customHeight="1" x14ac:dyDescent="0.15">
      <c r="A800" s="496"/>
      <c r="B800" s="497"/>
      <c r="C800" s="497"/>
      <c r="D800" s="497"/>
      <c r="E800" s="497"/>
      <c r="F800" s="498"/>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7"/>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6"/>
      <c r="B801" s="497"/>
      <c r="C801" s="497"/>
      <c r="D801" s="497"/>
      <c r="E801" s="497"/>
      <c r="F801" s="498"/>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7"/>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6"/>
      <c r="B802" s="497"/>
      <c r="C802" s="497"/>
      <c r="D802" s="497"/>
      <c r="E802" s="497"/>
      <c r="F802" s="498"/>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7"/>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6"/>
      <c r="B803" s="497"/>
      <c r="C803" s="497"/>
      <c r="D803" s="497"/>
      <c r="E803" s="497"/>
      <c r="F803" s="498"/>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7"/>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6"/>
      <c r="B804" s="497"/>
      <c r="C804" s="497"/>
      <c r="D804" s="497"/>
      <c r="E804" s="497"/>
      <c r="F804" s="498"/>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7"/>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6"/>
      <c r="B805" s="497"/>
      <c r="C805" s="497"/>
      <c r="D805" s="497"/>
      <c r="E805" s="497"/>
      <c r="F805" s="498"/>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7"/>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6"/>
      <c r="B806" s="497"/>
      <c r="C806" s="497"/>
      <c r="D806" s="497"/>
      <c r="E806" s="497"/>
      <c r="F806" s="498"/>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7"/>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6"/>
      <c r="B807" s="497"/>
      <c r="C807" s="497"/>
      <c r="D807" s="497"/>
      <c r="E807" s="497"/>
      <c r="F807" s="498"/>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7"/>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6"/>
      <c r="B808" s="497"/>
      <c r="C808" s="497"/>
      <c r="D808" s="497"/>
      <c r="E808" s="497"/>
      <c r="F808" s="498"/>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7"/>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6"/>
      <c r="B809" s="497"/>
      <c r="C809" s="497"/>
      <c r="D809" s="497"/>
      <c r="E809" s="497"/>
      <c r="F809" s="498"/>
      <c r="G809" s="719" t="s">
        <v>22</v>
      </c>
      <c r="H809" s="720"/>
      <c r="I809" s="720"/>
      <c r="J809" s="720"/>
      <c r="K809" s="720"/>
      <c r="L809" s="721"/>
      <c r="M809" s="722"/>
      <c r="N809" s="722"/>
      <c r="O809" s="722"/>
      <c r="P809" s="722"/>
      <c r="Q809" s="722"/>
      <c r="R809" s="722"/>
      <c r="S809" s="722"/>
      <c r="T809" s="722"/>
      <c r="U809" s="722"/>
      <c r="V809" s="722"/>
      <c r="W809" s="722"/>
      <c r="X809" s="723"/>
      <c r="Y809" s="724">
        <f>SUM(Y799:AB808)</f>
        <v>0</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0</v>
      </c>
      <c r="AV809" s="725"/>
      <c r="AW809" s="725"/>
      <c r="AX809" s="727"/>
    </row>
    <row r="810" spans="1:50" ht="22.5" customHeight="1" thickBot="1" x14ac:dyDescent="0.2">
      <c r="A810" s="817" t="s">
        <v>278</v>
      </c>
      <c r="B810" s="818"/>
      <c r="C810" s="818"/>
      <c r="D810" s="818"/>
      <c r="E810" s="818"/>
      <c r="F810" s="818"/>
      <c r="G810" s="818"/>
      <c r="H810" s="818"/>
      <c r="I810" s="818"/>
      <c r="J810" s="818"/>
      <c r="K810" s="818"/>
      <c r="L810" s="818"/>
      <c r="M810" s="818"/>
      <c r="N810" s="818"/>
      <c r="O810" s="818"/>
      <c r="P810" s="818"/>
      <c r="Q810" s="818"/>
      <c r="R810" s="818"/>
      <c r="S810" s="818"/>
      <c r="T810" s="818"/>
      <c r="U810" s="818"/>
      <c r="V810" s="818"/>
      <c r="W810" s="818"/>
      <c r="X810" s="818"/>
      <c r="Y810" s="818"/>
      <c r="Z810" s="818"/>
      <c r="AA810" s="818"/>
      <c r="AB810" s="818"/>
      <c r="AC810" s="818"/>
      <c r="AD810" s="818"/>
      <c r="AE810" s="818"/>
      <c r="AF810" s="818"/>
      <c r="AG810" s="818"/>
      <c r="AH810" s="818"/>
      <c r="AI810" s="818"/>
      <c r="AJ810" s="818"/>
      <c r="AK810" s="81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9"/>
      <c r="B815" s="779"/>
      <c r="C815" s="779" t="s">
        <v>30</v>
      </c>
      <c r="D815" s="779"/>
      <c r="E815" s="779"/>
      <c r="F815" s="779"/>
      <c r="G815" s="779"/>
      <c r="H815" s="779"/>
      <c r="I815" s="779"/>
      <c r="J815" s="108" t="s">
        <v>464</v>
      </c>
      <c r="K815" s="215"/>
      <c r="L815" s="215"/>
      <c r="M815" s="215"/>
      <c r="N815" s="215"/>
      <c r="O815" s="215"/>
      <c r="P815" s="293" t="s">
        <v>399</v>
      </c>
      <c r="Q815" s="293"/>
      <c r="R815" s="293"/>
      <c r="S815" s="293"/>
      <c r="T815" s="293"/>
      <c r="U815" s="293"/>
      <c r="V815" s="293"/>
      <c r="W815" s="293"/>
      <c r="X815" s="293"/>
      <c r="Y815" s="232" t="s">
        <v>460</v>
      </c>
      <c r="Z815" s="231"/>
      <c r="AA815" s="231"/>
      <c r="AB815" s="231"/>
      <c r="AC815" s="108" t="s">
        <v>398</v>
      </c>
      <c r="AD815" s="108"/>
      <c r="AE815" s="108"/>
      <c r="AF815" s="108"/>
      <c r="AG815" s="108"/>
      <c r="AH815" s="232" t="s">
        <v>415</v>
      </c>
      <c r="AI815" s="779"/>
      <c r="AJ815" s="779"/>
      <c r="AK815" s="779"/>
      <c r="AL815" s="779" t="s">
        <v>23</v>
      </c>
      <c r="AM815" s="779"/>
      <c r="AN815" s="779"/>
      <c r="AO815" s="871"/>
      <c r="AP815" s="234" t="s">
        <v>465</v>
      </c>
      <c r="AQ815" s="234"/>
      <c r="AR815" s="234"/>
      <c r="AS815" s="234"/>
      <c r="AT815" s="234"/>
      <c r="AU815" s="234"/>
      <c r="AV815" s="234"/>
      <c r="AW815" s="234"/>
      <c r="AX815" s="234"/>
    </row>
    <row r="816" spans="1:50" ht="30" customHeight="1" x14ac:dyDescent="0.15">
      <c r="A816" s="237">
        <v>1</v>
      </c>
      <c r="B816" s="237">
        <v>1</v>
      </c>
      <c r="C816" s="238" t="s">
        <v>601</v>
      </c>
      <c r="D816" s="217"/>
      <c r="E816" s="217"/>
      <c r="F816" s="217"/>
      <c r="G816" s="217"/>
      <c r="H816" s="217"/>
      <c r="I816" s="217"/>
      <c r="J816" s="218">
        <v>9120005012202</v>
      </c>
      <c r="K816" s="219"/>
      <c r="L816" s="219"/>
      <c r="M816" s="219"/>
      <c r="N816" s="219"/>
      <c r="O816" s="219"/>
      <c r="P816" s="239" t="s">
        <v>602</v>
      </c>
      <c r="Q816" s="220"/>
      <c r="R816" s="220"/>
      <c r="S816" s="220"/>
      <c r="T816" s="220"/>
      <c r="U816" s="220"/>
      <c r="V816" s="220"/>
      <c r="W816" s="220"/>
      <c r="X816" s="220"/>
      <c r="Y816" s="221">
        <v>967</v>
      </c>
      <c r="Z816" s="222"/>
      <c r="AA816" s="222"/>
      <c r="AB816" s="223"/>
      <c r="AC816" s="224" t="s">
        <v>517</v>
      </c>
      <c r="AD816" s="224"/>
      <c r="AE816" s="224"/>
      <c r="AF816" s="224"/>
      <c r="AG816" s="224"/>
      <c r="AH816" s="225" t="s">
        <v>563</v>
      </c>
      <c r="AI816" s="226"/>
      <c r="AJ816" s="226"/>
      <c r="AK816" s="226"/>
      <c r="AL816" s="227" t="s">
        <v>563</v>
      </c>
      <c r="AM816" s="228"/>
      <c r="AN816" s="228"/>
      <c r="AO816" s="229"/>
      <c r="AP816" s="230" t="s">
        <v>607</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511</v>
      </c>
      <c r="AQ848" s="234"/>
      <c r="AR848" s="234"/>
      <c r="AS848" s="234"/>
      <c r="AT848" s="234"/>
      <c r="AU848" s="234"/>
      <c r="AV848" s="234"/>
      <c r="AW848" s="234"/>
      <c r="AX848" s="234"/>
    </row>
    <row r="849" spans="1:50" ht="45" customHeight="1" x14ac:dyDescent="0.15">
      <c r="A849" s="237">
        <v>1</v>
      </c>
      <c r="B849" s="237">
        <v>1</v>
      </c>
      <c r="C849" s="238" t="s">
        <v>578</v>
      </c>
      <c r="D849" s="217"/>
      <c r="E849" s="217"/>
      <c r="F849" s="217"/>
      <c r="G849" s="217"/>
      <c r="H849" s="217"/>
      <c r="I849" s="217"/>
      <c r="J849" s="218">
        <v>7010701022491</v>
      </c>
      <c r="K849" s="219"/>
      <c r="L849" s="219"/>
      <c r="M849" s="219"/>
      <c r="N849" s="219"/>
      <c r="O849" s="219"/>
      <c r="P849" s="239" t="s">
        <v>591</v>
      </c>
      <c r="Q849" s="220"/>
      <c r="R849" s="220"/>
      <c r="S849" s="220"/>
      <c r="T849" s="220"/>
      <c r="U849" s="220"/>
      <c r="V849" s="220"/>
      <c r="W849" s="220"/>
      <c r="X849" s="220"/>
      <c r="Y849" s="221">
        <v>272</v>
      </c>
      <c r="Z849" s="222"/>
      <c r="AA849" s="222"/>
      <c r="AB849" s="223"/>
      <c r="AC849" s="224" t="s">
        <v>517</v>
      </c>
      <c r="AD849" s="224"/>
      <c r="AE849" s="224"/>
      <c r="AF849" s="224"/>
      <c r="AG849" s="224"/>
      <c r="AH849" s="225" t="s">
        <v>588</v>
      </c>
      <c r="AI849" s="226"/>
      <c r="AJ849" s="226"/>
      <c r="AK849" s="226"/>
      <c r="AL849" s="227" t="s">
        <v>588</v>
      </c>
      <c r="AM849" s="228"/>
      <c r="AN849" s="228"/>
      <c r="AO849" s="229"/>
      <c r="AP849" s="230" t="s">
        <v>608</v>
      </c>
      <c r="AQ849" s="230"/>
      <c r="AR849" s="230"/>
      <c r="AS849" s="230"/>
      <c r="AT849" s="230"/>
      <c r="AU849" s="230"/>
      <c r="AV849" s="230"/>
      <c r="AW849" s="230"/>
      <c r="AX849" s="230"/>
    </row>
    <row r="850" spans="1:50" ht="54.95" customHeight="1" x14ac:dyDescent="0.15">
      <c r="A850" s="237">
        <v>2</v>
      </c>
      <c r="B850" s="237">
        <v>1</v>
      </c>
      <c r="C850" s="238" t="s">
        <v>579</v>
      </c>
      <c r="D850" s="217"/>
      <c r="E850" s="217"/>
      <c r="F850" s="217"/>
      <c r="G850" s="217"/>
      <c r="H850" s="217"/>
      <c r="I850" s="217"/>
      <c r="J850" s="218">
        <v>8020001038286</v>
      </c>
      <c r="K850" s="219"/>
      <c r="L850" s="219"/>
      <c r="M850" s="219"/>
      <c r="N850" s="219"/>
      <c r="O850" s="219"/>
      <c r="P850" s="239" t="s">
        <v>592</v>
      </c>
      <c r="Q850" s="220"/>
      <c r="R850" s="220"/>
      <c r="S850" s="220"/>
      <c r="T850" s="220"/>
      <c r="U850" s="220"/>
      <c r="V850" s="220"/>
      <c r="W850" s="220"/>
      <c r="X850" s="220"/>
      <c r="Y850" s="221">
        <v>120</v>
      </c>
      <c r="Z850" s="222"/>
      <c r="AA850" s="222"/>
      <c r="AB850" s="223"/>
      <c r="AC850" s="224" t="s">
        <v>517</v>
      </c>
      <c r="AD850" s="224"/>
      <c r="AE850" s="224"/>
      <c r="AF850" s="224"/>
      <c r="AG850" s="224"/>
      <c r="AH850" s="225" t="s">
        <v>588</v>
      </c>
      <c r="AI850" s="226"/>
      <c r="AJ850" s="226"/>
      <c r="AK850" s="226"/>
      <c r="AL850" s="227" t="s">
        <v>589</v>
      </c>
      <c r="AM850" s="228"/>
      <c r="AN850" s="228"/>
      <c r="AO850" s="229"/>
      <c r="AP850" s="230" t="s">
        <v>609</v>
      </c>
      <c r="AQ850" s="230"/>
      <c r="AR850" s="230"/>
      <c r="AS850" s="230"/>
      <c r="AT850" s="230"/>
      <c r="AU850" s="230"/>
      <c r="AV850" s="230"/>
      <c r="AW850" s="230"/>
      <c r="AX850" s="230"/>
    </row>
    <row r="851" spans="1:50" ht="54.95" customHeight="1" x14ac:dyDescent="0.15">
      <c r="A851" s="237">
        <v>3</v>
      </c>
      <c r="B851" s="237">
        <v>1</v>
      </c>
      <c r="C851" s="238" t="s">
        <v>581</v>
      </c>
      <c r="D851" s="217"/>
      <c r="E851" s="217"/>
      <c r="F851" s="217"/>
      <c r="G851" s="217"/>
      <c r="H851" s="217"/>
      <c r="I851" s="217"/>
      <c r="J851" s="218">
        <v>1010001153984</v>
      </c>
      <c r="K851" s="219"/>
      <c r="L851" s="219"/>
      <c r="M851" s="219"/>
      <c r="N851" s="219"/>
      <c r="O851" s="219"/>
      <c r="P851" s="239" t="s">
        <v>593</v>
      </c>
      <c r="Q851" s="220"/>
      <c r="R851" s="220"/>
      <c r="S851" s="220"/>
      <c r="T851" s="220"/>
      <c r="U851" s="220"/>
      <c r="V851" s="220"/>
      <c r="W851" s="220"/>
      <c r="X851" s="220"/>
      <c r="Y851" s="221">
        <v>99</v>
      </c>
      <c r="Z851" s="222"/>
      <c r="AA851" s="222"/>
      <c r="AB851" s="223"/>
      <c r="AC851" s="224" t="s">
        <v>517</v>
      </c>
      <c r="AD851" s="224"/>
      <c r="AE851" s="224"/>
      <c r="AF851" s="224"/>
      <c r="AG851" s="224"/>
      <c r="AH851" s="225" t="s">
        <v>588</v>
      </c>
      <c r="AI851" s="226"/>
      <c r="AJ851" s="226"/>
      <c r="AK851" s="226"/>
      <c r="AL851" s="227" t="s">
        <v>588</v>
      </c>
      <c r="AM851" s="228"/>
      <c r="AN851" s="228"/>
      <c r="AO851" s="229"/>
      <c r="AP851" s="230" t="s">
        <v>608</v>
      </c>
      <c r="AQ851" s="230"/>
      <c r="AR851" s="230"/>
      <c r="AS851" s="230"/>
      <c r="AT851" s="230"/>
      <c r="AU851" s="230"/>
      <c r="AV851" s="230"/>
      <c r="AW851" s="230"/>
      <c r="AX851" s="230"/>
    </row>
    <row r="852" spans="1:50" ht="80.099999999999994" customHeight="1" x14ac:dyDescent="0.15">
      <c r="A852" s="237">
        <v>4</v>
      </c>
      <c r="B852" s="237">
        <v>1</v>
      </c>
      <c r="C852" s="238" t="s">
        <v>580</v>
      </c>
      <c r="D852" s="217"/>
      <c r="E852" s="217"/>
      <c r="F852" s="217"/>
      <c r="G852" s="217"/>
      <c r="H852" s="217"/>
      <c r="I852" s="217"/>
      <c r="J852" s="218">
        <v>7010001090826</v>
      </c>
      <c r="K852" s="219"/>
      <c r="L852" s="219"/>
      <c r="M852" s="219"/>
      <c r="N852" s="219"/>
      <c r="O852" s="219"/>
      <c r="P852" s="239" t="s">
        <v>594</v>
      </c>
      <c r="Q852" s="220"/>
      <c r="R852" s="220"/>
      <c r="S852" s="220"/>
      <c r="T852" s="220"/>
      <c r="U852" s="220"/>
      <c r="V852" s="220"/>
      <c r="W852" s="220"/>
      <c r="X852" s="220"/>
      <c r="Y852" s="221">
        <v>81</v>
      </c>
      <c r="Z852" s="222"/>
      <c r="AA852" s="222"/>
      <c r="AB852" s="223"/>
      <c r="AC852" s="224" t="s">
        <v>517</v>
      </c>
      <c r="AD852" s="224"/>
      <c r="AE852" s="224"/>
      <c r="AF852" s="224"/>
      <c r="AG852" s="224"/>
      <c r="AH852" s="225" t="s">
        <v>588</v>
      </c>
      <c r="AI852" s="226"/>
      <c r="AJ852" s="226"/>
      <c r="AK852" s="226"/>
      <c r="AL852" s="227" t="s">
        <v>588</v>
      </c>
      <c r="AM852" s="228"/>
      <c r="AN852" s="228"/>
      <c r="AO852" s="229"/>
      <c r="AP852" s="230" t="s">
        <v>609</v>
      </c>
      <c r="AQ852" s="230"/>
      <c r="AR852" s="230"/>
      <c r="AS852" s="230"/>
      <c r="AT852" s="230"/>
      <c r="AU852" s="230"/>
      <c r="AV852" s="230"/>
      <c r="AW852" s="230"/>
      <c r="AX852" s="230"/>
    </row>
    <row r="853" spans="1:50" ht="54.95" customHeight="1" x14ac:dyDescent="0.15">
      <c r="A853" s="237">
        <v>5</v>
      </c>
      <c r="B853" s="237">
        <v>1</v>
      </c>
      <c r="C853" s="238" t="s">
        <v>582</v>
      </c>
      <c r="D853" s="217"/>
      <c r="E853" s="217"/>
      <c r="F853" s="217"/>
      <c r="G853" s="217"/>
      <c r="H853" s="217"/>
      <c r="I853" s="217"/>
      <c r="J853" s="218">
        <v>7010001128907</v>
      </c>
      <c r="K853" s="219"/>
      <c r="L853" s="219"/>
      <c r="M853" s="219"/>
      <c r="N853" s="219"/>
      <c r="O853" s="219"/>
      <c r="P853" s="239" t="s">
        <v>595</v>
      </c>
      <c r="Q853" s="220"/>
      <c r="R853" s="220"/>
      <c r="S853" s="220"/>
      <c r="T853" s="220"/>
      <c r="U853" s="220"/>
      <c r="V853" s="220"/>
      <c r="W853" s="220"/>
      <c r="X853" s="220"/>
      <c r="Y853" s="221">
        <v>58</v>
      </c>
      <c r="Z853" s="222"/>
      <c r="AA853" s="222"/>
      <c r="AB853" s="223"/>
      <c r="AC853" s="224" t="s">
        <v>517</v>
      </c>
      <c r="AD853" s="224"/>
      <c r="AE853" s="224"/>
      <c r="AF853" s="224"/>
      <c r="AG853" s="224"/>
      <c r="AH853" s="225" t="s">
        <v>588</v>
      </c>
      <c r="AI853" s="226"/>
      <c r="AJ853" s="226"/>
      <c r="AK853" s="226"/>
      <c r="AL853" s="227" t="s">
        <v>588</v>
      </c>
      <c r="AM853" s="228"/>
      <c r="AN853" s="228"/>
      <c r="AO853" s="229"/>
      <c r="AP853" s="230" t="s">
        <v>610</v>
      </c>
      <c r="AQ853" s="230"/>
      <c r="AR853" s="230"/>
      <c r="AS853" s="230"/>
      <c r="AT853" s="230"/>
      <c r="AU853" s="230"/>
      <c r="AV853" s="230"/>
      <c r="AW853" s="230"/>
      <c r="AX853" s="230"/>
    </row>
    <row r="854" spans="1:50" ht="54.95" customHeight="1" x14ac:dyDescent="0.15">
      <c r="A854" s="237">
        <v>6</v>
      </c>
      <c r="B854" s="237">
        <v>1</v>
      </c>
      <c r="C854" s="238" t="s">
        <v>583</v>
      </c>
      <c r="D854" s="217"/>
      <c r="E854" s="217"/>
      <c r="F854" s="217"/>
      <c r="G854" s="217"/>
      <c r="H854" s="217"/>
      <c r="I854" s="217"/>
      <c r="J854" s="218">
        <v>3010801007520</v>
      </c>
      <c r="K854" s="219"/>
      <c r="L854" s="219"/>
      <c r="M854" s="219"/>
      <c r="N854" s="219"/>
      <c r="O854" s="219"/>
      <c r="P854" s="239" t="s">
        <v>596</v>
      </c>
      <c r="Q854" s="220"/>
      <c r="R854" s="220"/>
      <c r="S854" s="220"/>
      <c r="T854" s="220"/>
      <c r="U854" s="220"/>
      <c r="V854" s="220"/>
      <c r="W854" s="220"/>
      <c r="X854" s="220"/>
      <c r="Y854" s="221">
        <v>45</v>
      </c>
      <c r="Z854" s="222"/>
      <c r="AA854" s="222"/>
      <c r="AB854" s="223"/>
      <c r="AC854" s="224" t="s">
        <v>517</v>
      </c>
      <c r="AD854" s="224"/>
      <c r="AE854" s="224"/>
      <c r="AF854" s="224"/>
      <c r="AG854" s="224"/>
      <c r="AH854" s="225" t="s">
        <v>589</v>
      </c>
      <c r="AI854" s="226"/>
      <c r="AJ854" s="226"/>
      <c r="AK854" s="226"/>
      <c r="AL854" s="227" t="s">
        <v>590</v>
      </c>
      <c r="AM854" s="228"/>
      <c r="AN854" s="228"/>
      <c r="AO854" s="229"/>
      <c r="AP854" s="230" t="s">
        <v>610</v>
      </c>
      <c r="AQ854" s="230"/>
      <c r="AR854" s="230"/>
      <c r="AS854" s="230"/>
      <c r="AT854" s="230"/>
      <c r="AU854" s="230"/>
      <c r="AV854" s="230"/>
      <c r="AW854" s="230"/>
      <c r="AX854" s="230"/>
    </row>
    <row r="855" spans="1:50" ht="54.95" customHeight="1" x14ac:dyDescent="0.15">
      <c r="A855" s="237">
        <v>7</v>
      </c>
      <c r="B855" s="237">
        <v>1</v>
      </c>
      <c r="C855" s="238" t="s">
        <v>584</v>
      </c>
      <c r="D855" s="217"/>
      <c r="E855" s="217"/>
      <c r="F855" s="217"/>
      <c r="G855" s="217"/>
      <c r="H855" s="217"/>
      <c r="I855" s="217"/>
      <c r="J855" s="218">
        <v>4360001006007</v>
      </c>
      <c r="K855" s="219"/>
      <c r="L855" s="219"/>
      <c r="M855" s="219"/>
      <c r="N855" s="219"/>
      <c r="O855" s="219"/>
      <c r="P855" s="239" t="s">
        <v>597</v>
      </c>
      <c r="Q855" s="220"/>
      <c r="R855" s="220"/>
      <c r="S855" s="220"/>
      <c r="T855" s="220"/>
      <c r="U855" s="220"/>
      <c r="V855" s="220"/>
      <c r="W855" s="220"/>
      <c r="X855" s="220"/>
      <c r="Y855" s="221">
        <v>34</v>
      </c>
      <c r="Z855" s="222"/>
      <c r="AA855" s="222"/>
      <c r="AB855" s="223"/>
      <c r="AC855" s="224" t="s">
        <v>517</v>
      </c>
      <c r="AD855" s="224"/>
      <c r="AE855" s="224"/>
      <c r="AF855" s="224"/>
      <c r="AG855" s="224"/>
      <c r="AH855" s="225" t="s">
        <v>588</v>
      </c>
      <c r="AI855" s="226"/>
      <c r="AJ855" s="226"/>
      <c r="AK855" s="226"/>
      <c r="AL855" s="227" t="s">
        <v>588</v>
      </c>
      <c r="AM855" s="228"/>
      <c r="AN855" s="228"/>
      <c r="AO855" s="229"/>
      <c r="AP855" s="230" t="s">
        <v>611</v>
      </c>
      <c r="AQ855" s="230"/>
      <c r="AR855" s="230"/>
      <c r="AS855" s="230"/>
      <c r="AT855" s="230"/>
      <c r="AU855" s="230"/>
      <c r="AV855" s="230"/>
      <c r="AW855" s="230"/>
      <c r="AX855" s="230"/>
    </row>
    <row r="856" spans="1:50" ht="54.95" customHeight="1" x14ac:dyDescent="0.15">
      <c r="A856" s="237">
        <v>8</v>
      </c>
      <c r="B856" s="237">
        <v>1</v>
      </c>
      <c r="C856" s="238" t="s">
        <v>585</v>
      </c>
      <c r="D856" s="217"/>
      <c r="E856" s="217"/>
      <c r="F856" s="217"/>
      <c r="G856" s="217"/>
      <c r="H856" s="217"/>
      <c r="I856" s="217"/>
      <c r="J856" s="218">
        <v>6290801006509</v>
      </c>
      <c r="K856" s="219"/>
      <c r="L856" s="219"/>
      <c r="M856" s="219"/>
      <c r="N856" s="219"/>
      <c r="O856" s="219"/>
      <c r="P856" s="239" t="s">
        <v>598</v>
      </c>
      <c r="Q856" s="220"/>
      <c r="R856" s="220"/>
      <c r="S856" s="220"/>
      <c r="T856" s="220"/>
      <c r="U856" s="220"/>
      <c r="V856" s="220"/>
      <c r="W856" s="220"/>
      <c r="X856" s="220"/>
      <c r="Y856" s="221">
        <v>32</v>
      </c>
      <c r="Z856" s="222"/>
      <c r="AA856" s="222"/>
      <c r="AB856" s="223"/>
      <c r="AC856" s="224" t="s">
        <v>517</v>
      </c>
      <c r="AD856" s="224"/>
      <c r="AE856" s="224"/>
      <c r="AF856" s="224"/>
      <c r="AG856" s="224"/>
      <c r="AH856" s="225" t="s">
        <v>588</v>
      </c>
      <c r="AI856" s="226"/>
      <c r="AJ856" s="226"/>
      <c r="AK856" s="226"/>
      <c r="AL856" s="227" t="s">
        <v>588</v>
      </c>
      <c r="AM856" s="228"/>
      <c r="AN856" s="228"/>
      <c r="AO856" s="229"/>
      <c r="AP856" s="230" t="s">
        <v>610</v>
      </c>
      <c r="AQ856" s="230"/>
      <c r="AR856" s="230"/>
      <c r="AS856" s="230"/>
      <c r="AT856" s="230"/>
      <c r="AU856" s="230"/>
      <c r="AV856" s="230"/>
      <c r="AW856" s="230"/>
      <c r="AX856" s="230"/>
    </row>
    <row r="857" spans="1:50" ht="45" customHeight="1" x14ac:dyDescent="0.15">
      <c r="A857" s="237">
        <v>9</v>
      </c>
      <c r="B857" s="237">
        <v>1</v>
      </c>
      <c r="C857" s="238" t="s">
        <v>586</v>
      </c>
      <c r="D857" s="217"/>
      <c r="E857" s="217"/>
      <c r="F857" s="217"/>
      <c r="G857" s="217"/>
      <c r="H857" s="217"/>
      <c r="I857" s="217"/>
      <c r="J857" s="218">
        <v>7180001085207</v>
      </c>
      <c r="K857" s="219"/>
      <c r="L857" s="219"/>
      <c r="M857" s="219"/>
      <c r="N857" s="219"/>
      <c r="O857" s="219"/>
      <c r="P857" s="239" t="s">
        <v>599</v>
      </c>
      <c r="Q857" s="220"/>
      <c r="R857" s="220"/>
      <c r="S857" s="220"/>
      <c r="T857" s="220"/>
      <c r="U857" s="220"/>
      <c r="V857" s="220"/>
      <c r="W857" s="220"/>
      <c r="X857" s="220"/>
      <c r="Y857" s="221">
        <v>32</v>
      </c>
      <c r="Z857" s="222"/>
      <c r="AA857" s="222"/>
      <c r="AB857" s="223"/>
      <c r="AC857" s="224" t="s">
        <v>517</v>
      </c>
      <c r="AD857" s="224"/>
      <c r="AE857" s="224"/>
      <c r="AF857" s="224"/>
      <c r="AG857" s="224"/>
      <c r="AH857" s="225" t="s">
        <v>589</v>
      </c>
      <c r="AI857" s="226"/>
      <c r="AJ857" s="226"/>
      <c r="AK857" s="226"/>
      <c r="AL857" s="227" t="s">
        <v>588</v>
      </c>
      <c r="AM857" s="228"/>
      <c r="AN857" s="228"/>
      <c r="AO857" s="229"/>
      <c r="AP857" s="230" t="s">
        <v>610</v>
      </c>
      <c r="AQ857" s="230"/>
      <c r="AR857" s="230"/>
      <c r="AS857" s="230"/>
      <c r="AT857" s="230"/>
      <c r="AU857" s="230"/>
      <c r="AV857" s="230"/>
      <c r="AW857" s="230"/>
      <c r="AX857" s="230"/>
    </row>
    <row r="858" spans="1:50" ht="45" customHeight="1" x14ac:dyDescent="0.15">
      <c r="A858" s="237">
        <v>10</v>
      </c>
      <c r="B858" s="237">
        <v>1</v>
      </c>
      <c r="C858" s="238" t="s">
        <v>587</v>
      </c>
      <c r="D858" s="217"/>
      <c r="E858" s="217"/>
      <c r="F858" s="217"/>
      <c r="G858" s="217"/>
      <c r="H858" s="217"/>
      <c r="I858" s="217"/>
      <c r="J858" s="218">
        <v>1120001067827</v>
      </c>
      <c r="K858" s="219"/>
      <c r="L858" s="219"/>
      <c r="M858" s="219"/>
      <c r="N858" s="219"/>
      <c r="O858" s="219"/>
      <c r="P858" s="239" t="s">
        <v>600</v>
      </c>
      <c r="Q858" s="220"/>
      <c r="R858" s="220"/>
      <c r="S858" s="220"/>
      <c r="T858" s="220"/>
      <c r="U858" s="220"/>
      <c r="V858" s="220"/>
      <c r="W858" s="220"/>
      <c r="X858" s="220"/>
      <c r="Y858" s="221">
        <v>31</v>
      </c>
      <c r="Z858" s="222"/>
      <c r="AA858" s="222"/>
      <c r="AB858" s="223"/>
      <c r="AC858" s="224" t="s">
        <v>517</v>
      </c>
      <c r="AD858" s="224"/>
      <c r="AE858" s="224"/>
      <c r="AF858" s="224"/>
      <c r="AG858" s="224"/>
      <c r="AH858" s="225" t="s">
        <v>589</v>
      </c>
      <c r="AI858" s="226"/>
      <c r="AJ858" s="226"/>
      <c r="AK858" s="226"/>
      <c r="AL858" s="227" t="s">
        <v>588</v>
      </c>
      <c r="AM858" s="228"/>
      <c r="AN858" s="228"/>
      <c r="AO858" s="229"/>
      <c r="AP858" s="230" t="s">
        <v>607</v>
      </c>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511</v>
      </c>
      <c r="AQ881" s="234"/>
      <c r="AR881" s="234"/>
      <c r="AS881" s="234"/>
      <c r="AT881" s="234"/>
      <c r="AU881" s="234"/>
      <c r="AV881" s="234"/>
      <c r="AW881" s="234"/>
      <c r="AX881" s="234"/>
    </row>
    <row r="882" spans="1:50" ht="30" customHeight="1" x14ac:dyDescent="0.15">
      <c r="A882" s="237">
        <v>1</v>
      </c>
      <c r="B882" s="237">
        <v>1</v>
      </c>
      <c r="C882" s="823" t="s">
        <v>622</v>
      </c>
      <c r="D882" s="824"/>
      <c r="E882" s="824"/>
      <c r="F882" s="824"/>
      <c r="G882" s="824"/>
      <c r="H882" s="824"/>
      <c r="I882" s="825"/>
      <c r="J882" s="826">
        <v>6010001030403</v>
      </c>
      <c r="K882" s="827"/>
      <c r="L882" s="827"/>
      <c r="M882" s="827"/>
      <c r="N882" s="827"/>
      <c r="O882" s="828"/>
      <c r="P882" s="239" t="s">
        <v>620</v>
      </c>
      <c r="Q882" s="220"/>
      <c r="R882" s="220"/>
      <c r="S882" s="220"/>
      <c r="T882" s="220"/>
      <c r="U882" s="220"/>
      <c r="V882" s="220"/>
      <c r="W882" s="220"/>
      <c r="X882" s="220"/>
      <c r="Y882" s="221">
        <v>82</v>
      </c>
      <c r="Z882" s="222"/>
      <c r="AA882" s="222"/>
      <c r="AB882" s="223"/>
      <c r="AC882" s="224" t="s">
        <v>621</v>
      </c>
      <c r="AD882" s="224"/>
      <c r="AE882" s="224"/>
      <c r="AF882" s="224"/>
      <c r="AG882" s="224"/>
      <c r="AH882" s="225">
        <v>2</v>
      </c>
      <c r="AI882" s="226"/>
      <c r="AJ882" s="226"/>
      <c r="AK882" s="226"/>
      <c r="AL882" s="227">
        <f>84916004/84959217*100</f>
        <v>99.94913677229394</v>
      </c>
      <c r="AM882" s="228"/>
      <c r="AN882" s="228"/>
      <c r="AO882" s="229"/>
      <c r="AP882" s="829" t="s">
        <v>608</v>
      </c>
      <c r="AQ882" s="830"/>
      <c r="AR882" s="830"/>
      <c r="AS882" s="830"/>
      <c r="AT882" s="830"/>
      <c r="AU882" s="830"/>
      <c r="AV882" s="830"/>
      <c r="AW882" s="830"/>
      <c r="AX882" s="831"/>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t="s">
        <v>608</v>
      </c>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t="s">
        <v>608</v>
      </c>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t="s">
        <v>612</v>
      </c>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t="s">
        <v>609</v>
      </c>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511</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510</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426</v>
      </c>
      <c r="D1080" s="243"/>
      <c r="E1080" s="108" t="s">
        <v>425</v>
      </c>
      <c r="F1080" s="243"/>
      <c r="G1080" s="243"/>
      <c r="H1080" s="243"/>
      <c r="I1080" s="243"/>
      <c r="J1080" s="108" t="s">
        <v>464</v>
      </c>
      <c r="K1080" s="108"/>
      <c r="L1080" s="108"/>
      <c r="M1080" s="108"/>
      <c r="N1080" s="108"/>
      <c r="O1080" s="108"/>
      <c r="P1080" s="232" t="s">
        <v>31</v>
      </c>
      <c r="Q1080" s="232"/>
      <c r="R1080" s="232"/>
      <c r="S1080" s="232"/>
      <c r="T1080" s="232"/>
      <c r="U1080" s="232"/>
      <c r="V1080" s="232"/>
      <c r="W1080" s="232"/>
      <c r="X1080" s="232"/>
      <c r="Y1080" s="108" t="s">
        <v>467</v>
      </c>
      <c r="Z1080" s="243"/>
      <c r="AA1080" s="243"/>
      <c r="AB1080" s="243"/>
      <c r="AC1080" s="108" t="s">
        <v>398</v>
      </c>
      <c r="AD1080" s="108"/>
      <c r="AE1080" s="108"/>
      <c r="AF1080" s="108"/>
      <c r="AG1080" s="108"/>
      <c r="AH1080" s="232" t="s">
        <v>415</v>
      </c>
      <c r="AI1080" s="231"/>
      <c r="AJ1080" s="231"/>
      <c r="AK1080" s="231"/>
      <c r="AL1080" s="231" t="s">
        <v>23</v>
      </c>
      <c r="AM1080" s="231"/>
      <c r="AN1080" s="231"/>
      <c r="AO1080" s="244"/>
      <c r="AP1080" s="234" t="s">
        <v>512</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195">
      <formula>IF(RIGHT(TEXT(P14,"0.#"),1)=".",FALSE,TRUE)</formula>
    </cfRule>
    <cfRule type="expression" dxfId="2688" priority="11196">
      <formula>IF(RIGHT(TEXT(P14,"0.#"),1)=".",TRUE,FALSE)</formula>
    </cfRule>
  </conditionalFormatting>
  <conditionalFormatting sqref="AE23">
    <cfRule type="expression" dxfId="2687" priority="11185">
      <formula>IF(RIGHT(TEXT(AE23,"0.#"),1)=".",FALSE,TRUE)</formula>
    </cfRule>
    <cfRule type="expression" dxfId="2686" priority="11186">
      <formula>IF(RIGHT(TEXT(AE23,"0.#"),1)=".",TRUE,FALSE)</formula>
    </cfRule>
  </conditionalFormatting>
  <conditionalFormatting sqref="L105">
    <cfRule type="expression" dxfId="2685" priority="11077">
      <formula>IF(RIGHT(TEXT(L105,"0.#"),1)=".",FALSE,TRUE)</formula>
    </cfRule>
    <cfRule type="expression" dxfId="2684" priority="11078">
      <formula>IF(RIGHT(TEXT(L105,"0.#"),1)=".",TRUE,FALSE)</formula>
    </cfRule>
  </conditionalFormatting>
  <conditionalFormatting sqref="L110">
    <cfRule type="expression" dxfId="2683" priority="11075">
      <formula>IF(RIGHT(TEXT(L110,"0.#"),1)=".",FALSE,TRUE)</formula>
    </cfRule>
    <cfRule type="expression" dxfId="2682" priority="11076">
      <formula>IF(RIGHT(TEXT(L110,"0.#"),1)=".",TRUE,FALSE)</formula>
    </cfRule>
  </conditionalFormatting>
  <conditionalFormatting sqref="R110">
    <cfRule type="expression" dxfId="2681" priority="11073">
      <formula>IF(RIGHT(TEXT(R110,"0.#"),1)=".",FALSE,TRUE)</formula>
    </cfRule>
    <cfRule type="expression" dxfId="2680" priority="11074">
      <formula>IF(RIGHT(TEXT(R110,"0.#"),1)=".",TRUE,FALSE)</formula>
    </cfRule>
  </conditionalFormatting>
  <conditionalFormatting sqref="P18:AX18">
    <cfRule type="expression" dxfId="2679" priority="11071">
      <formula>IF(RIGHT(TEXT(P18,"0.#"),1)=".",FALSE,TRUE)</formula>
    </cfRule>
    <cfRule type="expression" dxfId="2678" priority="11072">
      <formula>IF(RIGHT(TEXT(P18,"0.#"),1)=".",TRUE,FALSE)</formula>
    </cfRule>
  </conditionalFormatting>
  <conditionalFormatting sqref="Y761">
    <cfRule type="expression" dxfId="2677" priority="11067">
      <formula>IF(RIGHT(TEXT(Y761,"0.#"),1)=".",FALSE,TRUE)</formula>
    </cfRule>
    <cfRule type="expression" dxfId="2676" priority="11068">
      <formula>IF(RIGHT(TEXT(Y761,"0.#"),1)=".",TRUE,FALSE)</formula>
    </cfRule>
  </conditionalFormatting>
  <conditionalFormatting sqref="Y770">
    <cfRule type="expression" dxfId="2675" priority="11063">
      <formula>IF(RIGHT(TEXT(Y770,"0.#"),1)=".",FALSE,TRUE)</formula>
    </cfRule>
    <cfRule type="expression" dxfId="2674" priority="11064">
      <formula>IF(RIGHT(TEXT(Y770,"0.#"),1)=".",TRUE,FALSE)</formula>
    </cfRule>
  </conditionalFormatting>
  <conditionalFormatting sqref="Y801:Y808 Y799 Y788:Y795 Y786 Y775:Y782 Y773">
    <cfRule type="expression" dxfId="2673" priority="10845">
      <formula>IF(RIGHT(TEXT(Y773,"0.#"),1)=".",FALSE,TRUE)</formula>
    </cfRule>
    <cfRule type="expression" dxfId="2672" priority="10846">
      <formula>IF(RIGHT(TEXT(Y773,"0.#"),1)=".",TRUE,FALSE)</formula>
    </cfRule>
  </conditionalFormatting>
  <conditionalFormatting sqref="P16:AQ17 P15:AX15 P13:AX13">
    <cfRule type="expression" dxfId="2671" priority="10893">
      <formula>IF(RIGHT(TEXT(P13,"0.#"),1)=".",FALSE,TRUE)</formula>
    </cfRule>
    <cfRule type="expression" dxfId="2670" priority="10894">
      <formula>IF(RIGHT(TEXT(P13,"0.#"),1)=".",TRUE,FALSE)</formula>
    </cfRule>
  </conditionalFormatting>
  <conditionalFormatting sqref="P19:AJ19">
    <cfRule type="expression" dxfId="2669" priority="10891">
      <formula>IF(RIGHT(TEXT(P19,"0.#"),1)=".",FALSE,TRUE)</formula>
    </cfRule>
    <cfRule type="expression" dxfId="2668" priority="10892">
      <formula>IF(RIGHT(TEXT(P19,"0.#"),1)=".",TRUE,FALSE)</formula>
    </cfRule>
  </conditionalFormatting>
  <conditionalFormatting sqref="AE74 AQ74">
    <cfRule type="expression" dxfId="2667" priority="10883">
      <formula>IF(RIGHT(TEXT(AE74,"0.#"),1)=".",FALSE,TRUE)</formula>
    </cfRule>
    <cfRule type="expression" dxfId="2666" priority="10884">
      <formula>IF(RIGHT(TEXT(AE74,"0.#"),1)=".",TRUE,FALSE)</formula>
    </cfRule>
  </conditionalFormatting>
  <conditionalFormatting sqref="L106:L109 L104">
    <cfRule type="expression" dxfId="2665" priority="10877">
      <formula>IF(RIGHT(TEXT(L104,"0.#"),1)=".",FALSE,TRUE)</formula>
    </cfRule>
    <cfRule type="expression" dxfId="2664" priority="10878">
      <formula>IF(RIGHT(TEXT(L104,"0.#"),1)=".",TRUE,FALSE)</formula>
    </cfRule>
  </conditionalFormatting>
  <conditionalFormatting sqref="R104">
    <cfRule type="expression" dxfId="2663" priority="10873">
      <formula>IF(RIGHT(TEXT(R104,"0.#"),1)=".",FALSE,TRUE)</formula>
    </cfRule>
    <cfRule type="expression" dxfId="2662" priority="10874">
      <formula>IF(RIGHT(TEXT(R104,"0.#"),1)=".",TRUE,FALSE)</formula>
    </cfRule>
  </conditionalFormatting>
  <conditionalFormatting sqref="R105:R109">
    <cfRule type="expression" dxfId="2661" priority="10871">
      <formula>IF(RIGHT(TEXT(R105,"0.#"),1)=".",FALSE,TRUE)</formula>
    </cfRule>
    <cfRule type="expression" dxfId="2660" priority="10872">
      <formula>IF(RIGHT(TEXT(R105,"0.#"),1)=".",TRUE,FALSE)</formula>
    </cfRule>
  </conditionalFormatting>
  <conditionalFormatting sqref="Y762:Y769 Y760">
    <cfRule type="expression" dxfId="2659" priority="10869">
      <formula>IF(RIGHT(TEXT(Y760,"0.#"),1)=".",FALSE,TRUE)</formula>
    </cfRule>
    <cfRule type="expression" dxfId="2658" priority="10870">
      <formula>IF(RIGHT(TEXT(Y760,"0.#"),1)=".",TRUE,FALSE)</formula>
    </cfRule>
  </conditionalFormatting>
  <conditionalFormatting sqref="AU761">
    <cfRule type="expression" dxfId="2657" priority="10867">
      <formula>IF(RIGHT(TEXT(AU761,"0.#"),1)=".",FALSE,TRUE)</formula>
    </cfRule>
    <cfRule type="expression" dxfId="2656" priority="10868">
      <formula>IF(RIGHT(TEXT(AU761,"0.#"),1)=".",TRUE,FALSE)</formula>
    </cfRule>
  </conditionalFormatting>
  <conditionalFormatting sqref="AU770">
    <cfRule type="expression" dxfId="2655" priority="10865">
      <formula>IF(RIGHT(TEXT(AU770,"0.#"),1)=".",FALSE,TRUE)</formula>
    </cfRule>
    <cfRule type="expression" dxfId="2654" priority="10866">
      <formula>IF(RIGHT(TEXT(AU770,"0.#"),1)=".",TRUE,FALSE)</formula>
    </cfRule>
  </conditionalFormatting>
  <conditionalFormatting sqref="AU762:AU769 AU760">
    <cfRule type="expression" dxfId="2653" priority="10863">
      <formula>IF(RIGHT(TEXT(AU760,"0.#"),1)=".",FALSE,TRUE)</formula>
    </cfRule>
    <cfRule type="expression" dxfId="2652" priority="10864">
      <formula>IF(RIGHT(TEXT(AU760,"0.#"),1)=".",TRUE,FALSE)</formula>
    </cfRule>
  </conditionalFormatting>
  <conditionalFormatting sqref="Y800 Y787 Y774">
    <cfRule type="expression" dxfId="2651" priority="10849">
      <formula>IF(RIGHT(TEXT(Y774,"0.#"),1)=".",FALSE,TRUE)</formula>
    </cfRule>
    <cfRule type="expression" dxfId="2650" priority="10850">
      <formula>IF(RIGHT(TEXT(Y774,"0.#"),1)=".",TRUE,FALSE)</formula>
    </cfRule>
  </conditionalFormatting>
  <conditionalFormatting sqref="Y809 Y796 Y783">
    <cfRule type="expression" dxfId="2649" priority="10847">
      <formula>IF(RIGHT(TEXT(Y783,"0.#"),1)=".",FALSE,TRUE)</formula>
    </cfRule>
    <cfRule type="expression" dxfId="2648" priority="10848">
      <formula>IF(RIGHT(TEXT(Y783,"0.#"),1)=".",TRUE,FALSE)</formula>
    </cfRule>
  </conditionalFormatting>
  <conditionalFormatting sqref="AU800 AU787 AU774">
    <cfRule type="expression" dxfId="2647" priority="10843">
      <formula>IF(RIGHT(TEXT(AU774,"0.#"),1)=".",FALSE,TRUE)</formula>
    </cfRule>
    <cfRule type="expression" dxfId="2646" priority="10844">
      <formula>IF(RIGHT(TEXT(AU774,"0.#"),1)=".",TRUE,FALSE)</formula>
    </cfRule>
  </conditionalFormatting>
  <conditionalFormatting sqref="AU809 AU796 AU783">
    <cfRule type="expression" dxfId="2645" priority="10841">
      <formula>IF(RIGHT(TEXT(AU783,"0.#"),1)=".",FALSE,TRUE)</formula>
    </cfRule>
    <cfRule type="expression" dxfId="2644" priority="10842">
      <formula>IF(RIGHT(TEXT(AU783,"0.#"),1)=".",TRUE,FALSE)</formula>
    </cfRule>
  </conditionalFormatting>
  <conditionalFormatting sqref="AU801:AU808 AU799 AU788:AU795 AU786 AU775:AU782 AU773">
    <cfRule type="expression" dxfId="2643" priority="10839">
      <formula>IF(RIGHT(TEXT(AU773,"0.#"),1)=".",FALSE,TRUE)</formula>
    </cfRule>
    <cfRule type="expression" dxfId="2642" priority="10840">
      <formula>IF(RIGHT(TEXT(AU773,"0.#"),1)=".",TRUE,FALSE)</formula>
    </cfRule>
  </conditionalFormatting>
  <conditionalFormatting sqref="AM60">
    <cfRule type="expression" dxfId="2641" priority="10493">
      <formula>IF(RIGHT(TEXT(AM60,"0.#"),1)=".",FALSE,TRUE)</formula>
    </cfRule>
    <cfRule type="expression" dxfId="2640" priority="10494">
      <formula>IF(RIGHT(TEXT(AM60,"0.#"),1)=".",TRUE,FALSE)</formula>
    </cfRule>
  </conditionalFormatting>
  <conditionalFormatting sqref="AE40">
    <cfRule type="expression" dxfId="2639" priority="10561">
      <formula>IF(RIGHT(TEXT(AE40,"0.#"),1)=".",FALSE,TRUE)</formula>
    </cfRule>
    <cfRule type="expression" dxfId="2638" priority="10562">
      <formula>IF(RIGHT(TEXT(AE40,"0.#"),1)=".",TRUE,FALSE)</formula>
    </cfRule>
  </conditionalFormatting>
  <conditionalFormatting sqref="AI40">
    <cfRule type="expression" dxfId="2637" priority="10559">
      <formula>IF(RIGHT(TEXT(AI40,"0.#"),1)=".",FALSE,TRUE)</formula>
    </cfRule>
    <cfRule type="expression" dxfId="2636" priority="10560">
      <formula>IF(RIGHT(TEXT(AI40,"0.#"),1)=".",TRUE,FALSE)</formula>
    </cfRule>
  </conditionalFormatting>
  <conditionalFormatting sqref="AM25">
    <cfRule type="expression" dxfId="2635" priority="10639">
      <formula>IF(RIGHT(TEXT(AM25,"0.#"),1)=".",FALSE,TRUE)</formula>
    </cfRule>
    <cfRule type="expression" dxfId="2634" priority="10640">
      <formula>IF(RIGHT(TEXT(AM25,"0.#"),1)=".",TRUE,FALSE)</formula>
    </cfRule>
  </conditionalFormatting>
  <conditionalFormatting sqref="AE24">
    <cfRule type="expression" dxfId="2633" priority="10653">
      <formula>IF(RIGHT(TEXT(AE24,"0.#"),1)=".",FALSE,TRUE)</formula>
    </cfRule>
    <cfRule type="expression" dxfId="2632" priority="10654">
      <formula>IF(RIGHT(TEXT(AE24,"0.#"),1)=".",TRUE,FALSE)</formula>
    </cfRule>
  </conditionalFormatting>
  <conditionalFormatting sqref="AE25">
    <cfRule type="expression" dxfId="2631" priority="10651">
      <formula>IF(RIGHT(TEXT(AE25,"0.#"),1)=".",FALSE,TRUE)</formula>
    </cfRule>
    <cfRule type="expression" dxfId="2630" priority="10652">
      <formula>IF(RIGHT(TEXT(AE25,"0.#"),1)=".",TRUE,FALSE)</formula>
    </cfRule>
  </conditionalFormatting>
  <conditionalFormatting sqref="AI25">
    <cfRule type="expression" dxfId="2629" priority="10649">
      <formula>IF(RIGHT(TEXT(AI25,"0.#"),1)=".",FALSE,TRUE)</formula>
    </cfRule>
    <cfRule type="expression" dxfId="2628" priority="10650">
      <formula>IF(RIGHT(TEXT(AI25,"0.#"),1)=".",TRUE,FALSE)</formula>
    </cfRule>
  </conditionalFormatting>
  <conditionalFormatting sqref="AI24">
    <cfRule type="expression" dxfId="2627" priority="10647">
      <formula>IF(RIGHT(TEXT(AI24,"0.#"),1)=".",FALSE,TRUE)</formula>
    </cfRule>
    <cfRule type="expression" dxfId="2626" priority="10648">
      <formula>IF(RIGHT(TEXT(AI24,"0.#"),1)=".",TRUE,FALSE)</formula>
    </cfRule>
  </conditionalFormatting>
  <conditionalFormatting sqref="AI23">
    <cfRule type="expression" dxfId="2625" priority="10645">
      <formula>IF(RIGHT(TEXT(AI23,"0.#"),1)=".",FALSE,TRUE)</formula>
    </cfRule>
    <cfRule type="expression" dxfId="2624" priority="10646">
      <formula>IF(RIGHT(TEXT(AI23,"0.#"),1)=".",TRUE,FALSE)</formula>
    </cfRule>
  </conditionalFormatting>
  <conditionalFormatting sqref="AM23">
    <cfRule type="expression" dxfId="2623" priority="10643">
      <formula>IF(RIGHT(TEXT(AM23,"0.#"),1)=".",FALSE,TRUE)</formula>
    </cfRule>
    <cfRule type="expression" dxfId="2622" priority="10644">
      <formula>IF(RIGHT(TEXT(AM23,"0.#"),1)=".",TRUE,FALSE)</formula>
    </cfRule>
  </conditionalFormatting>
  <conditionalFormatting sqref="AM24">
    <cfRule type="expression" dxfId="2621" priority="10641">
      <formula>IF(RIGHT(TEXT(AM24,"0.#"),1)=".",FALSE,TRUE)</formula>
    </cfRule>
    <cfRule type="expression" dxfId="2620" priority="10642">
      <formula>IF(RIGHT(TEXT(AM24,"0.#"),1)=".",TRUE,FALSE)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AM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3:AO911">
    <cfRule type="expression" dxfId="741" priority="39">
      <formula>IF(AND(AL883&gt;=0, RIGHT(TEXT(AL883,"0.#"),1)&lt;&gt;"."),TRUE,FALSE)</formula>
    </cfRule>
    <cfRule type="expression" dxfId="740" priority="40">
      <formula>IF(AND(AL883&gt;=0, RIGHT(TEXT(AL883,"0.#"),1)="."),TRUE,FALSE)</formula>
    </cfRule>
    <cfRule type="expression" dxfId="739" priority="41">
      <formula>IF(AND(AL883&lt;0, RIGHT(TEXT(AL883,"0.#"),1)&lt;&gt;"."),TRUE,FALSE)</formula>
    </cfRule>
    <cfRule type="expression" dxfId="738" priority="42">
      <formula>IF(AND(AL883&lt;0, RIGHT(TEXT(AL883,"0.#"),1)="."),TRUE,FALSE)</formula>
    </cfRule>
  </conditionalFormatting>
  <conditionalFormatting sqref="Y883:Y911">
    <cfRule type="expression" dxfId="737" priority="37">
      <formula>IF(RIGHT(TEXT(Y883,"0.#"),1)=".",FALSE,TRUE)</formula>
    </cfRule>
    <cfRule type="expression" dxfId="736" priority="38">
      <formula>IF(RIGHT(TEXT(Y883,"0.#"),1)=".",TRUE,FALSE)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L882:AO882">
    <cfRule type="expression" dxfId="705" priority="3">
      <formula>IF(AND(AL882&gt;=0, RIGHT(TEXT(AL882,"0.#"),1)&lt;&gt;"."),TRUE,FALSE)</formula>
    </cfRule>
    <cfRule type="expression" dxfId="704" priority="4">
      <formula>IF(AND(AL882&gt;=0, RIGHT(TEXT(AL882,"0.#"),1)="."),TRUE,FALSE)</formula>
    </cfRule>
    <cfRule type="expression" dxfId="703" priority="5">
      <formula>IF(AND(AL882&lt;0, RIGHT(TEXT(AL882,"0.#"),1)&lt;&gt;"."),TRUE,FALSE)</formula>
    </cfRule>
    <cfRule type="expression" dxfId="702" priority="6">
      <formula>IF(AND(AL882&lt;0, RIGHT(TEXT(AL882,"0.#"),1)="."),TRUE,FALSE)</formula>
    </cfRule>
  </conditionalFormatting>
  <conditionalFormatting sqref="Y882">
    <cfRule type="expression" dxfId="701" priority="1">
      <formula>IF(RIGHT(TEXT(Y882,"0.#"),1)=".",FALSE,TRUE)</formula>
    </cfRule>
    <cfRule type="expression" dxfId="700" priority="2">
      <formula>IF(RIGHT(TEXT(Y882,"0.#"),1)=".",TRUE,FALSE)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8" fitToHeight="6" orientation="portrait" r:id="rId1"/>
  <headerFooter differentFirst="1" alignWithMargins="0"/>
  <rowBreaks count="4" manualBreakCount="4">
    <brk id="110" max="49" man="1"/>
    <brk id="46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57150</xdr:colOff>
                    <xdr:row>51</xdr:row>
                    <xdr:rowOff>9525</xdr:rowOff>
                  </from>
                  <to>
                    <xdr:col>46</xdr:col>
                    <xdr:colOff>190500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38100</xdr:rowOff>
                  </from>
                  <to>
                    <xdr:col>44</xdr:col>
                    <xdr:colOff>190500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882</xdr:row>
                    <xdr:rowOff>0</xdr:rowOff>
                  </from>
                  <to>
                    <xdr:col>44</xdr:col>
                    <xdr:colOff>190500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525</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525</v>
      </c>
      <c r="R4" s="13" t="str">
        <f t="shared" si="3"/>
        <v>補助</v>
      </c>
      <c r="S4" s="13" t="str">
        <f t="shared" si="4"/>
        <v>委託・請負、補助</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委託・請負、補助</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t="s">
        <v>525</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科学技術・イノベーション</v>
      </c>
      <c r="F7" s="18" t="s">
        <v>470</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科学技術・イノベーション</v>
      </c>
      <c r="F9" s="18" t="s">
        <v>471</v>
      </c>
      <c r="G9" s="17"/>
      <c r="H9" s="13" t="str">
        <f t="shared" si="1"/>
        <v/>
      </c>
      <c r="I9" s="13" t="str">
        <f t="shared" si="5"/>
        <v/>
      </c>
      <c r="K9" s="14" t="s">
        <v>237</v>
      </c>
      <c r="L9" s="15" t="s">
        <v>525</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科学技術・イノベーション</v>
      </c>
      <c r="F10" s="18" t="s">
        <v>244</v>
      </c>
      <c r="G10" s="17" t="s">
        <v>525</v>
      </c>
      <c r="H10" s="13" t="str">
        <f t="shared" si="1"/>
        <v>エネルギー対策特別会計エネルギー需給勘定</v>
      </c>
      <c r="I10" s="13" t="str">
        <f t="shared" si="5"/>
        <v>エネルギー対策特別会計エネルギー需給勘定</v>
      </c>
      <c r="K10" s="14" t="s">
        <v>513</v>
      </c>
      <c r="L10" s="15"/>
      <c r="M10" s="13" t="str">
        <f t="shared" si="2"/>
        <v/>
      </c>
      <c r="N10" s="13" t="str">
        <f t="shared" si="6"/>
        <v>エネルギー対策</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525</v>
      </c>
      <c r="C17" s="13" t="str">
        <f t="shared" si="0"/>
        <v>地球温暖化対策</v>
      </c>
      <c r="D17" s="13" t="str">
        <f t="shared" si="8"/>
        <v>科学技術・イノベーション、地球温暖化対策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科学技術・イノベーション、地球温暖化対策</v>
      </c>
      <c r="F20" s="18" t="s">
        <v>480</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科学技術・イノベーション、地球温暖化対策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科学技術・イノベーション、地球温暖化対策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科学技術・イノベーション、地球温暖化対策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科学技術・イノベーション、地球温暖化対策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904"/>
      <c r="Z2" s="722"/>
      <c r="AA2" s="723"/>
      <c r="AB2" s="908" t="s">
        <v>12</v>
      </c>
      <c r="AC2" s="909"/>
      <c r="AD2" s="910"/>
      <c r="AE2" s="634" t="s">
        <v>372</v>
      </c>
      <c r="AF2" s="634"/>
      <c r="AG2" s="634"/>
      <c r="AH2" s="634"/>
      <c r="AI2" s="634" t="s">
        <v>373</v>
      </c>
      <c r="AJ2" s="634"/>
      <c r="AK2" s="634"/>
      <c r="AL2" s="634"/>
      <c r="AM2" s="634" t="s">
        <v>374</v>
      </c>
      <c r="AN2" s="634"/>
      <c r="AO2" s="634"/>
      <c r="AP2" s="287"/>
      <c r="AQ2" s="146" t="s">
        <v>370</v>
      </c>
      <c r="AR2" s="149"/>
      <c r="AS2" s="149"/>
      <c r="AT2" s="150"/>
      <c r="AU2" s="835" t="s">
        <v>262</v>
      </c>
      <c r="AV2" s="835"/>
      <c r="AW2" s="835"/>
      <c r="AX2" s="836"/>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905"/>
      <c r="Z3" s="906"/>
      <c r="AA3" s="907"/>
      <c r="AB3" s="911"/>
      <c r="AC3" s="912"/>
      <c r="AD3" s="913"/>
      <c r="AE3" s="635"/>
      <c r="AF3" s="635"/>
      <c r="AG3" s="635"/>
      <c r="AH3" s="635"/>
      <c r="AI3" s="635"/>
      <c r="AJ3" s="635"/>
      <c r="AK3" s="635"/>
      <c r="AL3" s="635"/>
      <c r="AM3" s="635"/>
      <c r="AN3" s="635"/>
      <c r="AO3" s="635"/>
      <c r="AP3" s="290"/>
      <c r="AQ3" s="414"/>
      <c r="AR3" s="276"/>
      <c r="AS3" s="152" t="s">
        <v>371</v>
      </c>
      <c r="AT3" s="153"/>
      <c r="AU3" s="276"/>
      <c r="AV3" s="276"/>
      <c r="AW3" s="274" t="s">
        <v>313</v>
      </c>
      <c r="AX3" s="275"/>
    </row>
    <row r="4" spans="1:50" ht="22.5" customHeight="1" x14ac:dyDescent="0.15">
      <c r="A4" s="280"/>
      <c r="B4" s="278"/>
      <c r="C4" s="278"/>
      <c r="D4" s="278"/>
      <c r="E4" s="278"/>
      <c r="F4" s="279"/>
      <c r="G4" s="401"/>
      <c r="H4" s="519"/>
      <c r="I4" s="519"/>
      <c r="J4" s="519"/>
      <c r="K4" s="519"/>
      <c r="L4" s="519"/>
      <c r="M4" s="519"/>
      <c r="N4" s="519"/>
      <c r="O4" s="520"/>
      <c r="P4" s="111"/>
      <c r="Q4" s="629"/>
      <c r="R4" s="629"/>
      <c r="S4" s="629"/>
      <c r="T4" s="629"/>
      <c r="U4" s="629"/>
      <c r="V4" s="629"/>
      <c r="W4" s="629"/>
      <c r="X4" s="630"/>
      <c r="Y4" s="918" t="s">
        <v>14</v>
      </c>
      <c r="Z4" s="919"/>
      <c r="AA4" s="920"/>
      <c r="AB4" s="326"/>
      <c r="AC4" s="776"/>
      <c r="AD4" s="776"/>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521"/>
      <c r="H5" s="522"/>
      <c r="I5" s="522"/>
      <c r="J5" s="522"/>
      <c r="K5" s="522"/>
      <c r="L5" s="522"/>
      <c r="M5" s="522"/>
      <c r="N5" s="522"/>
      <c r="O5" s="523"/>
      <c r="P5" s="631"/>
      <c r="Q5" s="631"/>
      <c r="R5" s="631"/>
      <c r="S5" s="631"/>
      <c r="T5" s="631"/>
      <c r="U5" s="631"/>
      <c r="V5" s="631"/>
      <c r="W5" s="631"/>
      <c r="X5" s="632"/>
      <c r="Y5" s="263" t="s">
        <v>61</v>
      </c>
      <c r="Z5" s="915"/>
      <c r="AA5" s="916"/>
      <c r="AB5" s="371"/>
      <c r="AC5" s="409"/>
      <c r="AD5" s="409"/>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524"/>
      <c r="H6" s="525"/>
      <c r="I6" s="525"/>
      <c r="J6" s="525"/>
      <c r="K6" s="525"/>
      <c r="L6" s="525"/>
      <c r="M6" s="525"/>
      <c r="N6" s="525"/>
      <c r="O6" s="526"/>
      <c r="P6" s="432"/>
      <c r="Q6" s="432"/>
      <c r="R6" s="432"/>
      <c r="S6" s="432"/>
      <c r="T6" s="432"/>
      <c r="U6" s="432"/>
      <c r="V6" s="432"/>
      <c r="W6" s="432"/>
      <c r="X6" s="633"/>
      <c r="Y6" s="914" t="s">
        <v>15</v>
      </c>
      <c r="Z6" s="915"/>
      <c r="AA6" s="916"/>
      <c r="AB6" s="380" t="s">
        <v>315</v>
      </c>
      <c r="AC6" s="917"/>
      <c r="AD6" s="91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904"/>
      <c r="Z7" s="722"/>
      <c r="AA7" s="723"/>
      <c r="AB7" s="908" t="s">
        <v>12</v>
      </c>
      <c r="AC7" s="909"/>
      <c r="AD7" s="910"/>
      <c r="AE7" s="634" t="s">
        <v>372</v>
      </c>
      <c r="AF7" s="634"/>
      <c r="AG7" s="634"/>
      <c r="AH7" s="634"/>
      <c r="AI7" s="634" t="s">
        <v>373</v>
      </c>
      <c r="AJ7" s="634"/>
      <c r="AK7" s="634"/>
      <c r="AL7" s="634"/>
      <c r="AM7" s="634" t="s">
        <v>374</v>
      </c>
      <c r="AN7" s="634"/>
      <c r="AO7" s="634"/>
      <c r="AP7" s="287"/>
      <c r="AQ7" s="146" t="s">
        <v>370</v>
      </c>
      <c r="AR7" s="149"/>
      <c r="AS7" s="149"/>
      <c r="AT7" s="150"/>
      <c r="AU7" s="835" t="s">
        <v>262</v>
      </c>
      <c r="AV7" s="835"/>
      <c r="AW7" s="835"/>
      <c r="AX7" s="836"/>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905"/>
      <c r="Z8" s="906"/>
      <c r="AA8" s="907"/>
      <c r="AB8" s="911"/>
      <c r="AC8" s="912"/>
      <c r="AD8" s="913"/>
      <c r="AE8" s="635"/>
      <c r="AF8" s="635"/>
      <c r="AG8" s="635"/>
      <c r="AH8" s="635"/>
      <c r="AI8" s="635"/>
      <c r="AJ8" s="635"/>
      <c r="AK8" s="635"/>
      <c r="AL8" s="635"/>
      <c r="AM8" s="635"/>
      <c r="AN8" s="635"/>
      <c r="AO8" s="635"/>
      <c r="AP8" s="290"/>
      <c r="AQ8" s="414"/>
      <c r="AR8" s="276"/>
      <c r="AS8" s="152" t="s">
        <v>371</v>
      </c>
      <c r="AT8" s="153"/>
      <c r="AU8" s="276"/>
      <c r="AV8" s="276"/>
      <c r="AW8" s="274" t="s">
        <v>313</v>
      </c>
      <c r="AX8" s="275"/>
    </row>
    <row r="9" spans="1:50" ht="22.5" customHeight="1" x14ac:dyDescent="0.15">
      <c r="A9" s="280"/>
      <c r="B9" s="278"/>
      <c r="C9" s="278"/>
      <c r="D9" s="278"/>
      <c r="E9" s="278"/>
      <c r="F9" s="279"/>
      <c r="G9" s="401"/>
      <c r="H9" s="519"/>
      <c r="I9" s="519"/>
      <c r="J9" s="519"/>
      <c r="K9" s="519"/>
      <c r="L9" s="519"/>
      <c r="M9" s="519"/>
      <c r="N9" s="519"/>
      <c r="O9" s="520"/>
      <c r="P9" s="111"/>
      <c r="Q9" s="629"/>
      <c r="R9" s="629"/>
      <c r="S9" s="629"/>
      <c r="T9" s="629"/>
      <c r="U9" s="629"/>
      <c r="V9" s="629"/>
      <c r="W9" s="629"/>
      <c r="X9" s="630"/>
      <c r="Y9" s="918" t="s">
        <v>14</v>
      </c>
      <c r="Z9" s="919"/>
      <c r="AA9" s="920"/>
      <c r="AB9" s="326"/>
      <c r="AC9" s="776"/>
      <c r="AD9" s="776"/>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521"/>
      <c r="H10" s="522"/>
      <c r="I10" s="522"/>
      <c r="J10" s="522"/>
      <c r="K10" s="522"/>
      <c r="L10" s="522"/>
      <c r="M10" s="522"/>
      <c r="N10" s="522"/>
      <c r="O10" s="523"/>
      <c r="P10" s="631"/>
      <c r="Q10" s="631"/>
      <c r="R10" s="631"/>
      <c r="S10" s="631"/>
      <c r="T10" s="631"/>
      <c r="U10" s="631"/>
      <c r="V10" s="631"/>
      <c r="W10" s="631"/>
      <c r="X10" s="632"/>
      <c r="Y10" s="263" t="s">
        <v>61</v>
      </c>
      <c r="Z10" s="915"/>
      <c r="AA10" s="916"/>
      <c r="AB10" s="371"/>
      <c r="AC10" s="409"/>
      <c r="AD10" s="409"/>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524"/>
      <c r="H11" s="525"/>
      <c r="I11" s="525"/>
      <c r="J11" s="525"/>
      <c r="K11" s="525"/>
      <c r="L11" s="525"/>
      <c r="M11" s="525"/>
      <c r="N11" s="525"/>
      <c r="O11" s="526"/>
      <c r="P11" s="432"/>
      <c r="Q11" s="432"/>
      <c r="R11" s="432"/>
      <c r="S11" s="432"/>
      <c r="T11" s="432"/>
      <c r="U11" s="432"/>
      <c r="V11" s="432"/>
      <c r="W11" s="432"/>
      <c r="X11" s="633"/>
      <c r="Y11" s="914" t="s">
        <v>15</v>
      </c>
      <c r="Z11" s="915"/>
      <c r="AA11" s="916"/>
      <c r="AB11" s="380" t="s">
        <v>315</v>
      </c>
      <c r="AC11" s="917"/>
      <c r="AD11" s="91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904"/>
      <c r="Z12" s="722"/>
      <c r="AA12" s="723"/>
      <c r="AB12" s="908" t="s">
        <v>12</v>
      </c>
      <c r="AC12" s="909"/>
      <c r="AD12" s="910"/>
      <c r="AE12" s="634" t="s">
        <v>372</v>
      </c>
      <c r="AF12" s="634"/>
      <c r="AG12" s="634"/>
      <c r="AH12" s="634"/>
      <c r="AI12" s="634" t="s">
        <v>373</v>
      </c>
      <c r="AJ12" s="634"/>
      <c r="AK12" s="634"/>
      <c r="AL12" s="634"/>
      <c r="AM12" s="634" t="s">
        <v>374</v>
      </c>
      <c r="AN12" s="634"/>
      <c r="AO12" s="634"/>
      <c r="AP12" s="287"/>
      <c r="AQ12" s="146" t="s">
        <v>370</v>
      </c>
      <c r="AR12" s="149"/>
      <c r="AS12" s="149"/>
      <c r="AT12" s="150"/>
      <c r="AU12" s="835" t="s">
        <v>262</v>
      </c>
      <c r="AV12" s="835"/>
      <c r="AW12" s="835"/>
      <c r="AX12" s="836"/>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905"/>
      <c r="Z13" s="906"/>
      <c r="AA13" s="907"/>
      <c r="AB13" s="911"/>
      <c r="AC13" s="912"/>
      <c r="AD13" s="913"/>
      <c r="AE13" s="635"/>
      <c r="AF13" s="635"/>
      <c r="AG13" s="635"/>
      <c r="AH13" s="635"/>
      <c r="AI13" s="635"/>
      <c r="AJ13" s="635"/>
      <c r="AK13" s="635"/>
      <c r="AL13" s="635"/>
      <c r="AM13" s="635"/>
      <c r="AN13" s="635"/>
      <c r="AO13" s="635"/>
      <c r="AP13" s="290"/>
      <c r="AQ13" s="414"/>
      <c r="AR13" s="276"/>
      <c r="AS13" s="152" t="s">
        <v>371</v>
      </c>
      <c r="AT13" s="153"/>
      <c r="AU13" s="276"/>
      <c r="AV13" s="276"/>
      <c r="AW13" s="274" t="s">
        <v>313</v>
      </c>
      <c r="AX13" s="275"/>
    </row>
    <row r="14" spans="1:50" ht="22.5" customHeight="1" x14ac:dyDescent="0.15">
      <c r="A14" s="280"/>
      <c r="B14" s="278"/>
      <c r="C14" s="278"/>
      <c r="D14" s="278"/>
      <c r="E14" s="278"/>
      <c r="F14" s="279"/>
      <c r="G14" s="401"/>
      <c r="H14" s="519"/>
      <c r="I14" s="519"/>
      <c r="J14" s="519"/>
      <c r="K14" s="519"/>
      <c r="L14" s="519"/>
      <c r="M14" s="519"/>
      <c r="N14" s="519"/>
      <c r="O14" s="520"/>
      <c r="P14" s="111"/>
      <c r="Q14" s="629"/>
      <c r="R14" s="629"/>
      <c r="S14" s="629"/>
      <c r="T14" s="629"/>
      <c r="U14" s="629"/>
      <c r="V14" s="629"/>
      <c r="W14" s="629"/>
      <c r="X14" s="630"/>
      <c r="Y14" s="918" t="s">
        <v>14</v>
      </c>
      <c r="Z14" s="919"/>
      <c r="AA14" s="920"/>
      <c r="AB14" s="326"/>
      <c r="AC14" s="776"/>
      <c r="AD14" s="776"/>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521"/>
      <c r="H15" s="522"/>
      <c r="I15" s="522"/>
      <c r="J15" s="522"/>
      <c r="K15" s="522"/>
      <c r="L15" s="522"/>
      <c r="M15" s="522"/>
      <c r="N15" s="522"/>
      <c r="O15" s="523"/>
      <c r="P15" s="631"/>
      <c r="Q15" s="631"/>
      <c r="R15" s="631"/>
      <c r="S15" s="631"/>
      <c r="T15" s="631"/>
      <c r="U15" s="631"/>
      <c r="V15" s="631"/>
      <c r="W15" s="631"/>
      <c r="X15" s="632"/>
      <c r="Y15" s="263" t="s">
        <v>61</v>
      </c>
      <c r="Z15" s="915"/>
      <c r="AA15" s="916"/>
      <c r="AB15" s="371"/>
      <c r="AC15" s="409"/>
      <c r="AD15" s="409"/>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524"/>
      <c r="H16" s="525"/>
      <c r="I16" s="525"/>
      <c r="J16" s="525"/>
      <c r="K16" s="525"/>
      <c r="L16" s="525"/>
      <c r="M16" s="525"/>
      <c r="N16" s="525"/>
      <c r="O16" s="526"/>
      <c r="P16" s="432"/>
      <c r="Q16" s="432"/>
      <c r="R16" s="432"/>
      <c r="S16" s="432"/>
      <c r="T16" s="432"/>
      <c r="U16" s="432"/>
      <c r="V16" s="432"/>
      <c r="W16" s="432"/>
      <c r="X16" s="633"/>
      <c r="Y16" s="914" t="s">
        <v>15</v>
      </c>
      <c r="Z16" s="915"/>
      <c r="AA16" s="916"/>
      <c r="AB16" s="380" t="s">
        <v>315</v>
      </c>
      <c r="AC16" s="917"/>
      <c r="AD16" s="91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904"/>
      <c r="Z17" s="722"/>
      <c r="AA17" s="723"/>
      <c r="AB17" s="908" t="s">
        <v>12</v>
      </c>
      <c r="AC17" s="909"/>
      <c r="AD17" s="910"/>
      <c r="AE17" s="634" t="s">
        <v>372</v>
      </c>
      <c r="AF17" s="634"/>
      <c r="AG17" s="634"/>
      <c r="AH17" s="634"/>
      <c r="AI17" s="634" t="s">
        <v>373</v>
      </c>
      <c r="AJ17" s="634"/>
      <c r="AK17" s="634"/>
      <c r="AL17" s="634"/>
      <c r="AM17" s="634" t="s">
        <v>374</v>
      </c>
      <c r="AN17" s="634"/>
      <c r="AO17" s="634"/>
      <c r="AP17" s="287"/>
      <c r="AQ17" s="146" t="s">
        <v>370</v>
      </c>
      <c r="AR17" s="149"/>
      <c r="AS17" s="149"/>
      <c r="AT17" s="150"/>
      <c r="AU17" s="835" t="s">
        <v>262</v>
      </c>
      <c r="AV17" s="835"/>
      <c r="AW17" s="835"/>
      <c r="AX17" s="836"/>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905"/>
      <c r="Z18" s="906"/>
      <c r="AA18" s="907"/>
      <c r="AB18" s="911"/>
      <c r="AC18" s="912"/>
      <c r="AD18" s="913"/>
      <c r="AE18" s="635"/>
      <c r="AF18" s="635"/>
      <c r="AG18" s="635"/>
      <c r="AH18" s="635"/>
      <c r="AI18" s="635"/>
      <c r="AJ18" s="635"/>
      <c r="AK18" s="635"/>
      <c r="AL18" s="635"/>
      <c r="AM18" s="635"/>
      <c r="AN18" s="635"/>
      <c r="AO18" s="635"/>
      <c r="AP18" s="290"/>
      <c r="AQ18" s="414"/>
      <c r="AR18" s="276"/>
      <c r="AS18" s="152" t="s">
        <v>371</v>
      </c>
      <c r="AT18" s="153"/>
      <c r="AU18" s="276"/>
      <c r="AV18" s="276"/>
      <c r="AW18" s="274" t="s">
        <v>313</v>
      </c>
      <c r="AX18" s="275"/>
    </row>
    <row r="19" spans="1:50" ht="22.5" customHeight="1" x14ac:dyDescent="0.15">
      <c r="A19" s="280"/>
      <c r="B19" s="278"/>
      <c r="C19" s="278"/>
      <c r="D19" s="278"/>
      <c r="E19" s="278"/>
      <c r="F19" s="279"/>
      <c r="G19" s="401"/>
      <c r="H19" s="519"/>
      <c r="I19" s="519"/>
      <c r="J19" s="519"/>
      <c r="K19" s="519"/>
      <c r="L19" s="519"/>
      <c r="M19" s="519"/>
      <c r="N19" s="519"/>
      <c r="O19" s="520"/>
      <c r="P19" s="111"/>
      <c r="Q19" s="629"/>
      <c r="R19" s="629"/>
      <c r="S19" s="629"/>
      <c r="T19" s="629"/>
      <c r="U19" s="629"/>
      <c r="V19" s="629"/>
      <c r="W19" s="629"/>
      <c r="X19" s="630"/>
      <c r="Y19" s="918" t="s">
        <v>14</v>
      </c>
      <c r="Z19" s="919"/>
      <c r="AA19" s="920"/>
      <c r="AB19" s="326"/>
      <c r="AC19" s="776"/>
      <c r="AD19" s="776"/>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521"/>
      <c r="H20" s="522"/>
      <c r="I20" s="522"/>
      <c r="J20" s="522"/>
      <c r="K20" s="522"/>
      <c r="L20" s="522"/>
      <c r="M20" s="522"/>
      <c r="N20" s="522"/>
      <c r="O20" s="523"/>
      <c r="P20" s="631"/>
      <c r="Q20" s="631"/>
      <c r="R20" s="631"/>
      <c r="S20" s="631"/>
      <c r="T20" s="631"/>
      <c r="U20" s="631"/>
      <c r="V20" s="631"/>
      <c r="W20" s="631"/>
      <c r="X20" s="632"/>
      <c r="Y20" s="263" t="s">
        <v>61</v>
      </c>
      <c r="Z20" s="915"/>
      <c r="AA20" s="916"/>
      <c r="AB20" s="371"/>
      <c r="AC20" s="409"/>
      <c r="AD20" s="409"/>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524"/>
      <c r="H21" s="525"/>
      <c r="I21" s="525"/>
      <c r="J21" s="525"/>
      <c r="K21" s="525"/>
      <c r="L21" s="525"/>
      <c r="M21" s="525"/>
      <c r="N21" s="525"/>
      <c r="O21" s="526"/>
      <c r="P21" s="432"/>
      <c r="Q21" s="432"/>
      <c r="R21" s="432"/>
      <c r="S21" s="432"/>
      <c r="T21" s="432"/>
      <c r="U21" s="432"/>
      <c r="V21" s="432"/>
      <c r="W21" s="432"/>
      <c r="X21" s="633"/>
      <c r="Y21" s="914" t="s">
        <v>15</v>
      </c>
      <c r="Z21" s="915"/>
      <c r="AA21" s="916"/>
      <c r="AB21" s="380" t="s">
        <v>315</v>
      </c>
      <c r="AC21" s="917"/>
      <c r="AD21" s="91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904"/>
      <c r="Z22" s="722"/>
      <c r="AA22" s="723"/>
      <c r="AB22" s="908" t="s">
        <v>12</v>
      </c>
      <c r="AC22" s="909"/>
      <c r="AD22" s="910"/>
      <c r="AE22" s="634" t="s">
        <v>372</v>
      </c>
      <c r="AF22" s="634"/>
      <c r="AG22" s="634"/>
      <c r="AH22" s="634"/>
      <c r="AI22" s="634" t="s">
        <v>373</v>
      </c>
      <c r="AJ22" s="634"/>
      <c r="AK22" s="634"/>
      <c r="AL22" s="634"/>
      <c r="AM22" s="634" t="s">
        <v>374</v>
      </c>
      <c r="AN22" s="634"/>
      <c r="AO22" s="634"/>
      <c r="AP22" s="287"/>
      <c r="AQ22" s="146" t="s">
        <v>370</v>
      </c>
      <c r="AR22" s="149"/>
      <c r="AS22" s="149"/>
      <c r="AT22" s="150"/>
      <c r="AU22" s="835" t="s">
        <v>262</v>
      </c>
      <c r="AV22" s="835"/>
      <c r="AW22" s="835"/>
      <c r="AX22" s="836"/>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905"/>
      <c r="Z23" s="906"/>
      <c r="AA23" s="907"/>
      <c r="AB23" s="911"/>
      <c r="AC23" s="912"/>
      <c r="AD23" s="913"/>
      <c r="AE23" s="635"/>
      <c r="AF23" s="635"/>
      <c r="AG23" s="635"/>
      <c r="AH23" s="635"/>
      <c r="AI23" s="635"/>
      <c r="AJ23" s="635"/>
      <c r="AK23" s="635"/>
      <c r="AL23" s="635"/>
      <c r="AM23" s="635"/>
      <c r="AN23" s="635"/>
      <c r="AO23" s="635"/>
      <c r="AP23" s="290"/>
      <c r="AQ23" s="414"/>
      <c r="AR23" s="276"/>
      <c r="AS23" s="152" t="s">
        <v>371</v>
      </c>
      <c r="AT23" s="153"/>
      <c r="AU23" s="276"/>
      <c r="AV23" s="276"/>
      <c r="AW23" s="274" t="s">
        <v>313</v>
      </c>
      <c r="AX23" s="275"/>
    </row>
    <row r="24" spans="1:50" ht="22.5" customHeight="1" x14ac:dyDescent="0.15">
      <c r="A24" s="280"/>
      <c r="B24" s="278"/>
      <c r="C24" s="278"/>
      <c r="D24" s="278"/>
      <c r="E24" s="278"/>
      <c r="F24" s="279"/>
      <c r="G24" s="401"/>
      <c r="H24" s="519"/>
      <c r="I24" s="519"/>
      <c r="J24" s="519"/>
      <c r="K24" s="519"/>
      <c r="L24" s="519"/>
      <c r="M24" s="519"/>
      <c r="N24" s="519"/>
      <c r="O24" s="520"/>
      <c r="P24" s="111"/>
      <c r="Q24" s="629"/>
      <c r="R24" s="629"/>
      <c r="S24" s="629"/>
      <c r="T24" s="629"/>
      <c r="U24" s="629"/>
      <c r="V24" s="629"/>
      <c r="W24" s="629"/>
      <c r="X24" s="630"/>
      <c r="Y24" s="918" t="s">
        <v>14</v>
      </c>
      <c r="Z24" s="919"/>
      <c r="AA24" s="920"/>
      <c r="AB24" s="326"/>
      <c r="AC24" s="776"/>
      <c r="AD24" s="776"/>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521"/>
      <c r="H25" s="522"/>
      <c r="I25" s="522"/>
      <c r="J25" s="522"/>
      <c r="K25" s="522"/>
      <c r="L25" s="522"/>
      <c r="M25" s="522"/>
      <c r="N25" s="522"/>
      <c r="O25" s="523"/>
      <c r="P25" s="631"/>
      <c r="Q25" s="631"/>
      <c r="R25" s="631"/>
      <c r="S25" s="631"/>
      <c r="T25" s="631"/>
      <c r="U25" s="631"/>
      <c r="V25" s="631"/>
      <c r="W25" s="631"/>
      <c r="X25" s="632"/>
      <c r="Y25" s="263" t="s">
        <v>61</v>
      </c>
      <c r="Z25" s="915"/>
      <c r="AA25" s="916"/>
      <c r="AB25" s="371"/>
      <c r="AC25" s="409"/>
      <c r="AD25" s="409"/>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524"/>
      <c r="H26" s="525"/>
      <c r="I26" s="525"/>
      <c r="J26" s="525"/>
      <c r="K26" s="525"/>
      <c r="L26" s="525"/>
      <c r="M26" s="525"/>
      <c r="N26" s="525"/>
      <c r="O26" s="526"/>
      <c r="P26" s="432"/>
      <c r="Q26" s="432"/>
      <c r="R26" s="432"/>
      <c r="S26" s="432"/>
      <c r="T26" s="432"/>
      <c r="U26" s="432"/>
      <c r="V26" s="432"/>
      <c r="W26" s="432"/>
      <c r="X26" s="633"/>
      <c r="Y26" s="914" t="s">
        <v>15</v>
      </c>
      <c r="Z26" s="915"/>
      <c r="AA26" s="916"/>
      <c r="AB26" s="380" t="s">
        <v>315</v>
      </c>
      <c r="AC26" s="917"/>
      <c r="AD26" s="91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904"/>
      <c r="Z27" s="722"/>
      <c r="AA27" s="723"/>
      <c r="AB27" s="908" t="s">
        <v>12</v>
      </c>
      <c r="AC27" s="909"/>
      <c r="AD27" s="910"/>
      <c r="AE27" s="634" t="s">
        <v>372</v>
      </c>
      <c r="AF27" s="634"/>
      <c r="AG27" s="634"/>
      <c r="AH27" s="634"/>
      <c r="AI27" s="634" t="s">
        <v>373</v>
      </c>
      <c r="AJ27" s="634"/>
      <c r="AK27" s="634"/>
      <c r="AL27" s="634"/>
      <c r="AM27" s="634" t="s">
        <v>374</v>
      </c>
      <c r="AN27" s="634"/>
      <c r="AO27" s="634"/>
      <c r="AP27" s="287"/>
      <c r="AQ27" s="146" t="s">
        <v>370</v>
      </c>
      <c r="AR27" s="149"/>
      <c r="AS27" s="149"/>
      <c r="AT27" s="150"/>
      <c r="AU27" s="835" t="s">
        <v>262</v>
      </c>
      <c r="AV27" s="835"/>
      <c r="AW27" s="835"/>
      <c r="AX27" s="836"/>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905"/>
      <c r="Z28" s="906"/>
      <c r="AA28" s="907"/>
      <c r="AB28" s="911"/>
      <c r="AC28" s="912"/>
      <c r="AD28" s="913"/>
      <c r="AE28" s="635"/>
      <c r="AF28" s="635"/>
      <c r="AG28" s="635"/>
      <c r="AH28" s="635"/>
      <c r="AI28" s="635"/>
      <c r="AJ28" s="635"/>
      <c r="AK28" s="635"/>
      <c r="AL28" s="635"/>
      <c r="AM28" s="635"/>
      <c r="AN28" s="635"/>
      <c r="AO28" s="635"/>
      <c r="AP28" s="290"/>
      <c r="AQ28" s="414"/>
      <c r="AR28" s="276"/>
      <c r="AS28" s="152" t="s">
        <v>371</v>
      </c>
      <c r="AT28" s="153"/>
      <c r="AU28" s="276"/>
      <c r="AV28" s="276"/>
      <c r="AW28" s="274" t="s">
        <v>313</v>
      </c>
      <c r="AX28" s="275"/>
    </row>
    <row r="29" spans="1:50" ht="22.5" customHeight="1" x14ac:dyDescent="0.15">
      <c r="A29" s="280"/>
      <c r="B29" s="278"/>
      <c r="C29" s="278"/>
      <c r="D29" s="278"/>
      <c r="E29" s="278"/>
      <c r="F29" s="279"/>
      <c r="G29" s="401"/>
      <c r="H29" s="519"/>
      <c r="I29" s="519"/>
      <c r="J29" s="519"/>
      <c r="K29" s="519"/>
      <c r="L29" s="519"/>
      <c r="M29" s="519"/>
      <c r="N29" s="519"/>
      <c r="O29" s="520"/>
      <c r="P29" s="111"/>
      <c r="Q29" s="629"/>
      <c r="R29" s="629"/>
      <c r="S29" s="629"/>
      <c r="T29" s="629"/>
      <c r="U29" s="629"/>
      <c r="V29" s="629"/>
      <c r="W29" s="629"/>
      <c r="X29" s="630"/>
      <c r="Y29" s="918" t="s">
        <v>14</v>
      </c>
      <c r="Z29" s="919"/>
      <c r="AA29" s="920"/>
      <c r="AB29" s="326"/>
      <c r="AC29" s="776"/>
      <c r="AD29" s="776"/>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521"/>
      <c r="H30" s="522"/>
      <c r="I30" s="522"/>
      <c r="J30" s="522"/>
      <c r="K30" s="522"/>
      <c r="L30" s="522"/>
      <c r="M30" s="522"/>
      <c r="N30" s="522"/>
      <c r="O30" s="523"/>
      <c r="P30" s="631"/>
      <c r="Q30" s="631"/>
      <c r="R30" s="631"/>
      <c r="S30" s="631"/>
      <c r="T30" s="631"/>
      <c r="U30" s="631"/>
      <c r="V30" s="631"/>
      <c r="W30" s="631"/>
      <c r="X30" s="632"/>
      <c r="Y30" s="263" t="s">
        <v>61</v>
      </c>
      <c r="Z30" s="915"/>
      <c r="AA30" s="916"/>
      <c r="AB30" s="371"/>
      <c r="AC30" s="409"/>
      <c r="AD30" s="409"/>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524"/>
      <c r="H31" s="525"/>
      <c r="I31" s="525"/>
      <c r="J31" s="525"/>
      <c r="K31" s="525"/>
      <c r="L31" s="525"/>
      <c r="M31" s="525"/>
      <c r="N31" s="525"/>
      <c r="O31" s="526"/>
      <c r="P31" s="432"/>
      <c r="Q31" s="432"/>
      <c r="R31" s="432"/>
      <c r="S31" s="432"/>
      <c r="T31" s="432"/>
      <c r="U31" s="432"/>
      <c r="V31" s="432"/>
      <c r="W31" s="432"/>
      <c r="X31" s="633"/>
      <c r="Y31" s="914" t="s">
        <v>15</v>
      </c>
      <c r="Z31" s="915"/>
      <c r="AA31" s="916"/>
      <c r="AB31" s="380" t="s">
        <v>315</v>
      </c>
      <c r="AC31" s="917"/>
      <c r="AD31" s="91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904"/>
      <c r="Z32" s="722"/>
      <c r="AA32" s="723"/>
      <c r="AB32" s="908" t="s">
        <v>12</v>
      </c>
      <c r="AC32" s="909"/>
      <c r="AD32" s="910"/>
      <c r="AE32" s="634" t="s">
        <v>372</v>
      </c>
      <c r="AF32" s="634"/>
      <c r="AG32" s="634"/>
      <c r="AH32" s="634"/>
      <c r="AI32" s="634" t="s">
        <v>373</v>
      </c>
      <c r="AJ32" s="634"/>
      <c r="AK32" s="634"/>
      <c r="AL32" s="634"/>
      <c r="AM32" s="634" t="s">
        <v>374</v>
      </c>
      <c r="AN32" s="634"/>
      <c r="AO32" s="634"/>
      <c r="AP32" s="287"/>
      <c r="AQ32" s="146" t="s">
        <v>370</v>
      </c>
      <c r="AR32" s="149"/>
      <c r="AS32" s="149"/>
      <c r="AT32" s="150"/>
      <c r="AU32" s="835" t="s">
        <v>262</v>
      </c>
      <c r="AV32" s="835"/>
      <c r="AW32" s="835"/>
      <c r="AX32" s="836"/>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905"/>
      <c r="Z33" s="906"/>
      <c r="AA33" s="907"/>
      <c r="AB33" s="911"/>
      <c r="AC33" s="912"/>
      <c r="AD33" s="913"/>
      <c r="AE33" s="635"/>
      <c r="AF33" s="635"/>
      <c r="AG33" s="635"/>
      <c r="AH33" s="635"/>
      <c r="AI33" s="635"/>
      <c r="AJ33" s="635"/>
      <c r="AK33" s="635"/>
      <c r="AL33" s="635"/>
      <c r="AM33" s="635"/>
      <c r="AN33" s="635"/>
      <c r="AO33" s="635"/>
      <c r="AP33" s="290"/>
      <c r="AQ33" s="414"/>
      <c r="AR33" s="276"/>
      <c r="AS33" s="152" t="s">
        <v>371</v>
      </c>
      <c r="AT33" s="153"/>
      <c r="AU33" s="276"/>
      <c r="AV33" s="276"/>
      <c r="AW33" s="274" t="s">
        <v>313</v>
      </c>
      <c r="AX33" s="275"/>
    </row>
    <row r="34" spans="1:50" ht="22.5" customHeight="1" x14ac:dyDescent="0.15">
      <c r="A34" s="280"/>
      <c r="B34" s="278"/>
      <c r="C34" s="278"/>
      <c r="D34" s="278"/>
      <c r="E34" s="278"/>
      <c r="F34" s="279"/>
      <c r="G34" s="401"/>
      <c r="H34" s="519"/>
      <c r="I34" s="519"/>
      <c r="J34" s="519"/>
      <c r="K34" s="519"/>
      <c r="L34" s="519"/>
      <c r="M34" s="519"/>
      <c r="N34" s="519"/>
      <c r="O34" s="520"/>
      <c r="P34" s="111"/>
      <c r="Q34" s="629"/>
      <c r="R34" s="629"/>
      <c r="S34" s="629"/>
      <c r="T34" s="629"/>
      <c r="U34" s="629"/>
      <c r="V34" s="629"/>
      <c r="W34" s="629"/>
      <c r="X34" s="630"/>
      <c r="Y34" s="918" t="s">
        <v>14</v>
      </c>
      <c r="Z34" s="919"/>
      <c r="AA34" s="920"/>
      <c r="AB34" s="326"/>
      <c r="AC34" s="776"/>
      <c r="AD34" s="776"/>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521"/>
      <c r="H35" s="522"/>
      <c r="I35" s="522"/>
      <c r="J35" s="522"/>
      <c r="K35" s="522"/>
      <c r="L35" s="522"/>
      <c r="M35" s="522"/>
      <c r="N35" s="522"/>
      <c r="O35" s="523"/>
      <c r="P35" s="631"/>
      <c r="Q35" s="631"/>
      <c r="R35" s="631"/>
      <c r="S35" s="631"/>
      <c r="T35" s="631"/>
      <c r="U35" s="631"/>
      <c r="V35" s="631"/>
      <c r="W35" s="631"/>
      <c r="X35" s="632"/>
      <c r="Y35" s="263" t="s">
        <v>61</v>
      </c>
      <c r="Z35" s="915"/>
      <c r="AA35" s="916"/>
      <c r="AB35" s="371"/>
      <c r="AC35" s="409"/>
      <c r="AD35" s="409"/>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524"/>
      <c r="H36" s="525"/>
      <c r="I36" s="525"/>
      <c r="J36" s="525"/>
      <c r="K36" s="525"/>
      <c r="L36" s="525"/>
      <c r="M36" s="525"/>
      <c r="N36" s="525"/>
      <c r="O36" s="526"/>
      <c r="P36" s="432"/>
      <c r="Q36" s="432"/>
      <c r="R36" s="432"/>
      <c r="S36" s="432"/>
      <c r="T36" s="432"/>
      <c r="U36" s="432"/>
      <c r="V36" s="432"/>
      <c r="W36" s="432"/>
      <c r="X36" s="633"/>
      <c r="Y36" s="914" t="s">
        <v>15</v>
      </c>
      <c r="Z36" s="915"/>
      <c r="AA36" s="916"/>
      <c r="AB36" s="380" t="s">
        <v>315</v>
      </c>
      <c r="AC36" s="917"/>
      <c r="AD36" s="91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904"/>
      <c r="Z37" s="722"/>
      <c r="AA37" s="723"/>
      <c r="AB37" s="908" t="s">
        <v>12</v>
      </c>
      <c r="AC37" s="909"/>
      <c r="AD37" s="910"/>
      <c r="AE37" s="634" t="s">
        <v>372</v>
      </c>
      <c r="AF37" s="634"/>
      <c r="AG37" s="634"/>
      <c r="AH37" s="634"/>
      <c r="AI37" s="634" t="s">
        <v>373</v>
      </c>
      <c r="AJ37" s="634"/>
      <c r="AK37" s="634"/>
      <c r="AL37" s="634"/>
      <c r="AM37" s="634" t="s">
        <v>374</v>
      </c>
      <c r="AN37" s="634"/>
      <c r="AO37" s="634"/>
      <c r="AP37" s="287"/>
      <c r="AQ37" s="146" t="s">
        <v>370</v>
      </c>
      <c r="AR37" s="149"/>
      <c r="AS37" s="149"/>
      <c r="AT37" s="150"/>
      <c r="AU37" s="835" t="s">
        <v>262</v>
      </c>
      <c r="AV37" s="835"/>
      <c r="AW37" s="835"/>
      <c r="AX37" s="836"/>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905"/>
      <c r="Z38" s="906"/>
      <c r="AA38" s="907"/>
      <c r="AB38" s="911"/>
      <c r="AC38" s="912"/>
      <c r="AD38" s="913"/>
      <c r="AE38" s="635"/>
      <c r="AF38" s="635"/>
      <c r="AG38" s="635"/>
      <c r="AH38" s="635"/>
      <c r="AI38" s="635"/>
      <c r="AJ38" s="635"/>
      <c r="AK38" s="635"/>
      <c r="AL38" s="635"/>
      <c r="AM38" s="635"/>
      <c r="AN38" s="635"/>
      <c r="AO38" s="635"/>
      <c r="AP38" s="290"/>
      <c r="AQ38" s="414"/>
      <c r="AR38" s="276"/>
      <c r="AS38" s="152" t="s">
        <v>371</v>
      </c>
      <c r="AT38" s="153"/>
      <c r="AU38" s="276"/>
      <c r="AV38" s="276"/>
      <c r="AW38" s="274" t="s">
        <v>313</v>
      </c>
      <c r="AX38" s="275"/>
    </row>
    <row r="39" spans="1:50" ht="22.5" customHeight="1" x14ac:dyDescent="0.15">
      <c r="A39" s="280"/>
      <c r="B39" s="278"/>
      <c r="C39" s="278"/>
      <c r="D39" s="278"/>
      <c r="E39" s="278"/>
      <c r="F39" s="279"/>
      <c r="G39" s="401"/>
      <c r="H39" s="519"/>
      <c r="I39" s="519"/>
      <c r="J39" s="519"/>
      <c r="K39" s="519"/>
      <c r="L39" s="519"/>
      <c r="M39" s="519"/>
      <c r="N39" s="519"/>
      <c r="O39" s="520"/>
      <c r="P39" s="111"/>
      <c r="Q39" s="629"/>
      <c r="R39" s="629"/>
      <c r="S39" s="629"/>
      <c r="T39" s="629"/>
      <c r="U39" s="629"/>
      <c r="V39" s="629"/>
      <c r="W39" s="629"/>
      <c r="X39" s="630"/>
      <c r="Y39" s="918" t="s">
        <v>14</v>
      </c>
      <c r="Z39" s="919"/>
      <c r="AA39" s="920"/>
      <c r="AB39" s="326"/>
      <c r="AC39" s="776"/>
      <c r="AD39" s="776"/>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521"/>
      <c r="H40" s="522"/>
      <c r="I40" s="522"/>
      <c r="J40" s="522"/>
      <c r="K40" s="522"/>
      <c r="L40" s="522"/>
      <c r="M40" s="522"/>
      <c r="N40" s="522"/>
      <c r="O40" s="523"/>
      <c r="P40" s="631"/>
      <c r="Q40" s="631"/>
      <c r="R40" s="631"/>
      <c r="S40" s="631"/>
      <c r="T40" s="631"/>
      <c r="U40" s="631"/>
      <c r="V40" s="631"/>
      <c r="W40" s="631"/>
      <c r="X40" s="632"/>
      <c r="Y40" s="263" t="s">
        <v>61</v>
      </c>
      <c r="Z40" s="915"/>
      <c r="AA40" s="916"/>
      <c r="AB40" s="371"/>
      <c r="AC40" s="409"/>
      <c r="AD40" s="409"/>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524"/>
      <c r="H41" s="525"/>
      <c r="I41" s="525"/>
      <c r="J41" s="525"/>
      <c r="K41" s="525"/>
      <c r="L41" s="525"/>
      <c r="M41" s="525"/>
      <c r="N41" s="525"/>
      <c r="O41" s="526"/>
      <c r="P41" s="432"/>
      <c r="Q41" s="432"/>
      <c r="R41" s="432"/>
      <c r="S41" s="432"/>
      <c r="T41" s="432"/>
      <c r="U41" s="432"/>
      <c r="V41" s="432"/>
      <c r="W41" s="432"/>
      <c r="X41" s="633"/>
      <c r="Y41" s="914" t="s">
        <v>15</v>
      </c>
      <c r="Z41" s="915"/>
      <c r="AA41" s="916"/>
      <c r="AB41" s="380" t="s">
        <v>315</v>
      </c>
      <c r="AC41" s="917"/>
      <c r="AD41" s="91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904"/>
      <c r="Z42" s="722"/>
      <c r="AA42" s="723"/>
      <c r="AB42" s="908" t="s">
        <v>12</v>
      </c>
      <c r="AC42" s="909"/>
      <c r="AD42" s="910"/>
      <c r="AE42" s="634" t="s">
        <v>372</v>
      </c>
      <c r="AF42" s="634"/>
      <c r="AG42" s="634"/>
      <c r="AH42" s="634"/>
      <c r="AI42" s="634" t="s">
        <v>373</v>
      </c>
      <c r="AJ42" s="634"/>
      <c r="AK42" s="634"/>
      <c r="AL42" s="634"/>
      <c r="AM42" s="634" t="s">
        <v>374</v>
      </c>
      <c r="AN42" s="634"/>
      <c r="AO42" s="634"/>
      <c r="AP42" s="287"/>
      <c r="AQ42" s="146" t="s">
        <v>370</v>
      </c>
      <c r="AR42" s="149"/>
      <c r="AS42" s="149"/>
      <c r="AT42" s="150"/>
      <c r="AU42" s="835" t="s">
        <v>262</v>
      </c>
      <c r="AV42" s="835"/>
      <c r="AW42" s="835"/>
      <c r="AX42" s="836"/>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905"/>
      <c r="Z43" s="906"/>
      <c r="AA43" s="907"/>
      <c r="AB43" s="911"/>
      <c r="AC43" s="912"/>
      <c r="AD43" s="913"/>
      <c r="AE43" s="635"/>
      <c r="AF43" s="635"/>
      <c r="AG43" s="635"/>
      <c r="AH43" s="635"/>
      <c r="AI43" s="635"/>
      <c r="AJ43" s="635"/>
      <c r="AK43" s="635"/>
      <c r="AL43" s="635"/>
      <c r="AM43" s="635"/>
      <c r="AN43" s="635"/>
      <c r="AO43" s="635"/>
      <c r="AP43" s="290"/>
      <c r="AQ43" s="414"/>
      <c r="AR43" s="276"/>
      <c r="AS43" s="152" t="s">
        <v>371</v>
      </c>
      <c r="AT43" s="153"/>
      <c r="AU43" s="276"/>
      <c r="AV43" s="276"/>
      <c r="AW43" s="274" t="s">
        <v>313</v>
      </c>
      <c r="AX43" s="275"/>
    </row>
    <row r="44" spans="1:50" ht="22.5" customHeight="1" x14ac:dyDescent="0.15">
      <c r="A44" s="280"/>
      <c r="B44" s="278"/>
      <c r="C44" s="278"/>
      <c r="D44" s="278"/>
      <c r="E44" s="278"/>
      <c r="F44" s="279"/>
      <c r="G44" s="401"/>
      <c r="H44" s="519"/>
      <c r="I44" s="519"/>
      <c r="J44" s="519"/>
      <c r="K44" s="519"/>
      <c r="L44" s="519"/>
      <c r="M44" s="519"/>
      <c r="N44" s="519"/>
      <c r="O44" s="520"/>
      <c r="P44" s="111"/>
      <c r="Q44" s="629"/>
      <c r="R44" s="629"/>
      <c r="S44" s="629"/>
      <c r="T44" s="629"/>
      <c r="U44" s="629"/>
      <c r="V44" s="629"/>
      <c r="W44" s="629"/>
      <c r="X44" s="630"/>
      <c r="Y44" s="918" t="s">
        <v>14</v>
      </c>
      <c r="Z44" s="919"/>
      <c r="AA44" s="920"/>
      <c r="AB44" s="326"/>
      <c r="AC44" s="776"/>
      <c r="AD44" s="776"/>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521"/>
      <c r="H45" s="522"/>
      <c r="I45" s="522"/>
      <c r="J45" s="522"/>
      <c r="K45" s="522"/>
      <c r="L45" s="522"/>
      <c r="M45" s="522"/>
      <c r="N45" s="522"/>
      <c r="O45" s="523"/>
      <c r="P45" s="631"/>
      <c r="Q45" s="631"/>
      <c r="R45" s="631"/>
      <c r="S45" s="631"/>
      <c r="T45" s="631"/>
      <c r="U45" s="631"/>
      <c r="V45" s="631"/>
      <c r="W45" s="631"/>
      <c r="X45" s="632"/>
      <c r="Y45" s="263" t="s">
        <v>61</v>
      </c>
      <c r="Z45" s="915"/>
      <c r="AA45" s="916"/>
      <c r="AB45" s="371"/>
      <c r="AC45" s="409"/>
      <c r="AD45" s="40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524"/>
      <c r="H46" s="525"/>
      <c r="I46" s="525"/>
      <c r="J46" s="525"/>
      <c r="K46" s="525"/>
      <c r="L46" s="525"/>
      <c r="M46" s="525"/>
      <c r="N46" s="525"/>
      <c r="O46" s="526"/>
      <c r="P46" s="432"/>
      <c r="Q46" s="432"/>
      <c r="R46" s="432"/>
      <c r="S46" s="432"/>
      <c r="T46" s="432"/>
      <c r="U46" s="432"/>
      <c r="V46" s="432"/>
      <c r="W46" s="432"/>
      <c r="X46" s="633"/>
      <c r="Y46" s="914" t="s">
        <v>15</v>
      </c>
      <c r="Z46" s="915"/>
      <c r="AA46" s="916"/>
      <c r="AB46" s="380" t="s">
        <v>315</v>
      </c>
      <c r="AC46" s="917"/>
      <c r="AD46" s="91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904"/>
      <c r="Z47" s="722"/>
      <c r="AA47" s="723"/>
      <c r="AB47" s="908" t="s">
        <v>12</v>
      </c>
      <c r="AC47" s="909"/>
      <c r="AD47" s="910"/>
      <c r="AE47" s="634" t="s">
        <v>372</v>
      </c>
      <c r="AF47" s="634"/>
      <c r="AG47" s="634"/>
      <c r="AH47" s="634"/>
      <c r="AI47" s="634" t="s">
        <v>373</v>
      </c>
      <c r="AJ47" s="634"/>
      <c r="AK47" s="634"/>
      <c r="AL47" s="634"/>
      <c r="AM47" s="634" t="s">
        <v>374</v>
      </c>
      <c r="AN47" s="634"/>
      <c r="AO47" s="634"/>
      <c r="AP47" s="287"/>
      <c r="AQ47" s="146" t="s">
        <v>370</v>
      </c>
      <c r="AR47" s="149"/>
      <c r="AS47" s="149"/>
      <c r="AT47" s="150"/>
      <c r="AU47" s="835" t="s">
        <v>262</v>
      </c>
      <c r="AV47" s="835"/>
      <c r="AW47" s="835"/>
      <c r="AX47" s="836"/>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905"/>
      <c r="Z48" s="906"/>
      <c r="AA48" s="907"/>
      <c r="AB48" s="911"/>
      <c r="AC48" s="912"/>
      <c r="AD48" s="913"/>
      <c r="AE48" s="635"/>
      <c r="AF48" s="635"/>
      <c r="AG48" s="635"/>
      <c r="AH48" s="635"/>
      <c r="AI48" s="635"/>
      <c r="AJ48" s="635"/>
      <c r="AK48" s="635"/>
      <c r="AL48" s="635"/>
      <c r="AM48" s="635"/>
      <c r="AN48" s="635"/>
      <c r="AO48" s="635"/>
      <c r="AP48" s="290"/>
      <c r="AQ48" s="414"/>
      <c r="AR48" s="276"/>
      <c r="AS48" s="152" t="s">
        <v>371</v>
      </c>
      <c r="AT48" s="153"/>
      <c r="AU48" s="276"/>
      <c r="AV48" s="276"/>
      <c r="AW48" s="274" t="s">
        <v>313</v>
      </c>
      <c r="AX48" s="275"/>
    </row>
    <row r="49" spans="1:50" ht="22.5" customHeight="1" x14ac:dyDescent="0.15">
      <c r="A49" s="280"/>
      <c r="B49" s="278"/>
      <c r="C49" s="278"/>
      <c r="D49" s="278"/>
      <c r="E49" s="278"/>
      <c r="F49" s="279"/>
      <c r="G49" s="401"/>
      <c r="H49" s="519"/>
      <c r="I49" s="519"/>
      <c r="J49" s="519"/>
      <c r="K49" s="519"/>
      <c r="L49" s="519"/>
      <c r="M49" s="519"/>
      <c r="N49" s="519"/>
      <c r="O49" s="520"/>
      <c r="P49" s="111"/>
      <c r="Q49" s="629"/>
      <c r="R49" s="629"/>
      <c r="S49" s="629"/>
      <c r="T49" s="629"/>
      <c r="U49" s="629"/>
      <c r="V49" s="629"/>
      <c r="W49" s="629"/>
      <c r="X49" s="630"/>
      <c r="Y49" s="918" t="s">
        <v>14</v>
      </c>
      <c r="Z49" s="919"/>
      <c r="AA49" s="920"/>
      <c r="AB49" s="326"/>
      <c r="AC49" s="776"/>
      <c r="AD49" s="776"/>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521"/>
      <c r="H50" s="522"/>
      <c r="I50" s="522"/>
      <c r="J50" s="522"/>
      <c r="K50" s="522"/>
      <c r="L50" s="522"/>
      <c r="M50" s="522"/>
      <c r="N50" s="522"/>
      <c r="O50" s="523"/>
      <c r="P50" s="631"/>
      <c r="Q50" s="631"/>
      <c r="R50" s="631"/>
      <c r="S50" s="631"/>
      <c r="T50" s="631"/>
      <c r="U50" s="631"/>
      <c r="V50" s="631"/>
      <c r="W50" s="631"/>
      <c r="X50" s="632"/>
      <c r="Y50" s="263" t="s">
        <v>61</v>
      </c>
      <c r="Z50" s="915"/>
      <c r="AA50" s="916"/>
      <c r="AB50" s="371"/>
      <c r="AC50" s="409"/>
      <c r="AD50" s="409"/>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524"/>
      <c r="H51" s="525"/>
      <c r="I51" s="525"/>
      <c r="J51" s="525"/>
      <c r="K51" s="525"/>
      <c r="L51" s="525"/>
      <c r="M51" s="525"/>
      <c r="N51" s="525"/>
      <c r="O51" s="526"/>
      <c r="P51" s="432"/>
      <c r="Q51" s="432"/>
      <c r="R51" s="432"/>
      <c r="S51" s="432"/>
      <c r="T51" s="432"/>
      <c r="U51" s="432"/>
      <c r="V51" s="432"/>
      <c r="W51" s="432"/>
      <c r="X51" s="633"/>
      <c r="Y51" s="914" t="s">
        <v>15</v>
      </c>
      <c r="Z51" s="915"/>
      <c r="AA51" s="916"/>
      <c r="AB51" s="762" t="s">
        <v>315</v>
      </c>
      <c r="AC51" s="871"/>
      <c r="AD51" s="871"/>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9" t="s">
        <v>32</v>
      </c>
      <c r="B2" s="940"/>
      <c r="C2" s="940"/>
      <c r="D2" s="940"/>
      <c r="E2" s="940"/>
      <c r="F2" s="941"/>
      <c r="G2" s="483" t="s">
        <v>499</v>
      </c>
      <c r="H2" s="729"/>
      <c r="I2" s="729"/>
      <c r="J2" s="729"/>
      <c r="K2" s="729"/>
      <c r="L2" s="729"/>
      <c r="M2" s="729"/>
      <c r="N2" s="729"/>
      <c r="O2" s="729"/>
      <c r="P2" s="729"/>
      <c r="Q2" s="729"/>
      <c r="R2" s="729"/>
      <c r="S2" s="729"/>
      <c r="T2" s="729"/>
      <c r="U2" s="729"/>
      <c r="V2" s="729"/>
      <c r="W2" s="729"/>
      <c r="X2" s="729"/>
      <c r="Y2" s="729"/>
      <c r="Z2" s="729"/>
      <c r="AA2" s="729"/>
      <c r="AB2" s="789"/>
      <c r="AC2" s="483" t="s">
        <v>431</v>
      </c>
      <c r="AD2" s="484"/>
      <c r="AE2" s="484"/>
      <c r="AF2" s="484"/>
      <c r="AG2" s="484"/>
      <c r="AH2" s="484"/>
      <c r="AI2" s="484"/>
      <c r="AJ2" s="484"/>
      <c r="AK2" s="484"/>
      <c r="AL2" s="484"/>
      <c r="AM2" s="484"/>
      <c r="AN2" s="484"/>
      <c r="AO2" s="484"/>
      <c r="AP2" s="484"/>
      <c r="AQ2" s="484"/>
      <c r="AR2" s="484"/>
      <c r="AS2" s="484"/>
      <c r="AT2" s="484"/>
      <c r="AU2" s="484"/>
      <c r="AV2" s="484"/>
      <c r="AW2" s="484"/>
      <c r="AX2" s="688"/>
    </row>
    <row r="3" spans="1:50" ht="24.75" customHeight="1" x14ac:dyDescent="0.15">
      <c r="A3" s="933"/>
      <c r="B3" s="934"/>
      <c r="C3" s="934"/>
      <c r="D3" s="934"/>
      <c r="E3" s="934"/>
      <c r="F3" s="935"/>
      <c r="G3" s="460" t="s">
        <v>19</v>
      </c>
      <c r="H3" s="536"/>
      <c r="I3" s="536"/>
      <c r="J3" s="536"/>
      <c r="K3" s="536"/>
      <c r="L3" s="535" t="s">
        <v>20</v>
      </c>
      <c r="M3" s="536"/>
      <c r="N3" s="536"/>
      <c r="O3" s="536"/>
      <c r="P3" s="536"/>
      <c r="Q3" s="536"/>
      <c r="R3" s="536"/>
      <c r="S3" s="536"/>
      <c r="T3" s="536"/>
      <c r="U3" s="536"/>
      <c r="V3" s="536"/>
      <c r="W3" s="536"/>
      <c r="X3" s="537"/>
      <c r="Y3" s="478" t="s">
        <v>21</v>
      </c>
      <c r="Z3" s="479"/>
      <c r="AA3" s="479"/>
      <c r="AB3" s="693"/>
      <c r="AC3" s="460" t="s">
        <v>19</v>
      </c>
      <c r="AD3" s="536"/>
      <c r="AE3" s="536"/>
      <c r="AF3" s="536"/>
      <c r="AG3" s="536"/>
      <c r="AH3" s="535" t="s">
        <v>20</v>
      </c>
      <c r="AI3" s="536"/>
      <c r="AJ3" s="536"/>
      <c r="AK3" s="536"/>
      <c r="AL3" s="536"/>
      <c r="AM3" s="536"/>
      <c r="AN3" s="536"/>
      <c r="AO3" s="536"/>
      <c r="AP3" s="536"/>
      <c r="AQ3" s="536"/>
      <c r="AR3" s="536"/>
      <c r="AS3" s="536"/>
      <c r="AT3" s="537"/>
      <c r="AU3" s="478" t="s">
        <v>21</v>
      </c>
      <c r="AV3" s="479"/>
      <c r="AW3" s="479"/>
      <c r="AX3" s="480"/>
    </row>
    <row r="4" spans="1:50" ht="24.75" customHeight="1" x14ac:dyDescent="0.15">
      <c r="A4" s="933"/>
      <c r="B4" s="934"/>
      <c r="C4" s="934"/>
      <c r="D4" s="934"/>
      <c r="E4" s="934"/>
      <c r="F4" s="935"/>
      <c r="G4" s="538"/>
      <c r="H4" s="539"/>
      <c r="I4" s="539"/>
      <c r="J4" s="539"/>
      <c r="K4" s="540"/>
      <c r="L4" s="532"/>
      <c r="M4" s="533"/>
      <c r="N4" s="533"/>
      <c r="O4" s="533"/>
      <c r="P4" s="533"/>
      <c r="Q4" s="533"/>
      <c r="R4" s="533"/>
      <c r="S4" s="533"/>
      <c r="T4" s="533"/>
      <c r="U4" s="533"/>
      <c r="V4" s="533"/>
      <c r="W4" s="533"/>
      <c r="X4" s="534"/>
      <c r="Y4" s="486"/>
      <c r="Z4" s="487"/>
      <c r="AA4" s="487"/>
      <c r="AB4" s="700"/>
      <c r="AC4" s="538"/>
      <c r="AD4" s="539"/>
      <c r="AE4" s="539"/>
      <c r="AF4" s="539"/>
      <c r="AG4" s="540"/>
      <c r="AH4" s="532"/>
      <c r="AI4" s="533"/>
      <c r="AJ4" s="533"/>
      <c r="AK4" s="533"/>
      <c r="AL4" s="533"/>
      <c r="AM4" s="533"/>
      <c r="AN4" s="533"/>
      <c r="AO4" s="533"/>
      <c r="AP4" s="533"/>
      <c r="AQ4" s="533"/>
      <c r="AR4" s="533"/>
      <c r="AS4" s="533"/>
      <c r="AT4" s="534"/>
      <c r="AU4" s="486"/>
      <c r="AV4" s="487"/>
      <c r="AW4" s="487"/>
      <c r="AX4" s="488"/>
    </row>
    <row r="5" spans="1:50" ht="24.75" customHeight="1" x14ac:dyDescent="0.15">
      <c r="A5" s="933"/>
      <c r="B5" s="934"/>
      <c r="C5" s="934"/>
      <c r="D5" s="934"/>
      <c r="E5" s="934"/>
      <c r="F5" s="935"/>
      <c r="G5" s="429"/>
      <c r="H5" s="430"/>
      <c r="I5" s="430"/>
      <c r="J5" s="430"/>
      <c r="K5" s="431"/>
      <c r="L5" s="423"/>
      <c r="M5" s="424"/>
      <c r="N5" s="424"/>
      <c r="O5" s="424"/>
      <c r="P5" s="424"/>
      <c r="Q5" s="424"/>
      <c r="R5" s="424"/>
      <c r="S5" s="424"/>
      <c r="T5" s="424"/>
      <c r="U5" s="424"/>
      <c r="V5" s="424"/>
      <c r="W5" s="424"/>
      <c r="X5" s="425"/>
      <c r="Y5" s="426"/>
      <c r="Z5" s="427"/>
      <c r="AA5" s="427"/>
      <c r="AB5" s="437"/>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33"/>
      <c r="B6" s="934"/>
      <c r="C6" s="934"/>
      <c r="D6" s="934"/>
      <c r="E6" s="934"/>
      <c r="F6" s="935"/>
      <c r="G6" s="429"/>
      <c r="H6" s="430"/>
      <c r="I6" s="430"/>
      <c r="J6" s="430"/>
      <c r="K6" s="431"/>
      <c r="L6" s="423"/>
      <c r="M6" s="424"/>
      <c r="N6" s="424"/>
      <c r="O6" s="424"/>
      <c r="P6" s="424"/>
      <c r="Q6" s="424"/>
      <c r="R6" s="424"/>
      <c r="S6" s="424"/>
      <c r="T6" s="424"/>
      <c r="U6" s="424"/>
      <c r="V6" s="424"/>
      <c r="W6" s="424"/>
      <c r="X6" s="425"/>
      <c r="Y6" s="426"/>
      <c r="Z6" s="427"/>
      <c r="AA6" s="427"/>
      <c r="AB6" s="437"/>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33"/>
      <c r="B7" s="934"/>
      <c r="C7" s="934"/>
      <c r="D7" s="934"/>
      <c r="E7" s="934"/>
      <c r="F7" s="935"/>
      <c r="G7" s="429"/>
      <c r="H7" s="430"/>
      <c r="I7" s="430"/>
      <c r="J7" s="430"/>
      <c r="K7" s="431"/>
      <c r="L7" s="423"/>
      <c r="M7" s="424"/>
      <c r="N7" s="424"/>
      <c r="O7" s="424"/>
      <c r="P7" s="424"/>
      <c r="Q7" s="424"/>
      <c r="R7" s="424"/>
      <c r="S7" s="424"/>
      <c r="T7" s="424"/>
      <c r="U7" s="424"/>
      <c r="V7" s="424"/>
      <c r="W7" s="424"/>
      <c r="X7" s="425"/>
      <c r="Y7" s="426"/>
      <c r="Z7" s="427"/>
      <c r="AA7" s="427"/>
      <c r="AB7" s="437"/>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33"/>
      <c r="B8" s="934"/>
      <c r="C8" s="934"/>
      <c r="D8" s="934"/>
      <c r="E8" s="934"/>
      <c r="F8" s="935"/>
      <c r="G8" s="429"/>
      <c r="H8" s="430"/>
      <c r="I8" s="430"/>
      <c r="J8" s="430"/>
      <c r="K8" s="431"/>
      <c r="L8" s="423"/>
      <c r="M8" s="424"/>
      <c r="N8" s="424"/>
      <c r="O8" s="424"/>
      <c r="P8" s="424"/>
      <c r="Q8" s="424"/>
      <c r="R8" s="424"/>
      <c r="S8" s="424"/>
      <c r="T8" s="424"/>
      <c r="U8" s="424"/>
      <c r="V8" s="424"/>
      <c r="W8" s="424"/>
      <c r="X8" s="425"/>
      <c r="Y8" s="426"/>
      <c r="Z8" s="427"/>
      <c r="AA8" s="427"/>
      <c r="AB8" s="437"/>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33"/>
      <c r="B9" s="934"/>
      <c r="C9" s="934"/>
      <c r="D9" s="934"/>
      <c r="E9" s="934"/>
      <c r="F9" s="935"/>
      <c r="G9" s="429"/>
      <c r="H9" s="430"/>
      <c r="I9" s="430"/>
      <c r="J9" s="430"/>
      <c r="K9" s="431"/>
      <c r="L9" s="423"/>
      <c r="M9" s="424"/>
      <c r="N9" s="424"/>
      <c r="O9" s="424"/>
      <c r="P9" s="424"/>
      <c r="Q9" s="424"/>
      <c r="R9" s="424"/>
      <c r="S9" s="424"/>
      <c r="T9" s="424"/>
      <c r="U9" s="424"/>
      <c r="V9" s="424"/>
      <c r="W9" s="424"/>
      <c r="X9" s="425"/>
      <c r="Y9" s="426"/>
      <c r="Z9" s="427"/>
      <c r="AA9" s="427"/>
      <c r="AB9" s="437"/>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33"/>
      <c r="B10" s="934"/>
      <c r="C10" s="934"/>
      <c r="D10" s="934"/>
      <c r="E10" s="934"/>
      <c r="F10" s="935"/>
      <c r="G10" s="429"/>
      <c r="H10" s="430"/>
      <c r="I10" s="430"/>
      <c r="J10" s="430"/>
      <c r="K10" s="431"/>
      <c r="L10" s="423"/>
      <c r="M10" s="424"/>
      <c r="N10" s="424"/>
      <c r="O10" s="424"/>
      <c r="P10" s="424"/>
      <c r="Q10" s="424"/>
      <c r="R10" s="424"/>
      <c r="S10" s="424"/>
      <c r="T10" s="424"/>
      <c r="U10" s="424"/>
      <c r="V10" s="424"/>
      <c r="W10" s="424"/>
      <c r="X10" s="425"/>
      <c r="Y10" s="426"/>
      <c r="Z10" s="427"/>
      <c r="AA10" s="427"/>
      <c r="AB10" s="437"/>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33"/>
      <c r="B11" s="934"/>
      <c r="C11" s="934"/>
      <c r="D11" s="934"/>
      <c r="E11" s="934"/>
      <c r="F11" s="935"/>
      <c r="G11" s="429"/>
      <c r="H11" s="430"/>
      <c r="I11" s="430"/>
      <c r="J11" s="430"/>
      <c r="K11" s="431"/>
      <c r="L11" s="423"/>
      <c r="M11" s="424"/>
      <c r="N11" s="424"/>
      <c r="O11" s="424"/>
      <c r="P11" s="424"/>
      <c r="Q11" s="424"/>
      <c r="R11" s="424"/>
      <c r="S11" s="424"/>
      <c r="T11" s="424"/>
      <c r="U11" s="424"/>
      <c r="V11" s="424"/>
      <c r="W11" s="424"/>
      <c r="X11" s="425"/>
      <c r="Y11" s="426"/>
      <c r="Z11" s="427"/>
      <c r="AA11" s="427"/>
      <c r="AB11" s="437"/>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33"/>
      <c r="B12" s="934"/>
      <c r="C12" s="934"/>
      <c r="D12" s="934"/>
      <c r="E12" s="934"/>
      <c r="F12" s="935"/>
      <c r="G12" s="429"/>
      <c r="H12" s="430"/>
      <c r="I12" s="430"/>
      <c r="J12" s="430"/>
      <c r="K12" s="431"/>
      <c r="L12" s="423"/>
      <c r="M12" s="424"/>
      <c r="N12" s="424"/>
      <c r="O12" s="424"/>
      <c r="P12" s="424"/>
      <c r="Q12" s="424"/>
      <c r="R12" s="424"/>
      <c r="S12" s="424"/>
      <c r="T12" s="424"/>
      <c r="U12" s="424"/>
      <c r="V12" s="424"/>
      <c r="W12" s="424"/>
      <c r="X12" s="425"/>
      <c r="Y12" s="426"/>
      <c r="Z12" s="427"/>
      <c r="AA12" s="427"/>
      <c r="AB12" s="437"/>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33"/>
      <c r="B13" s="934"/>
      <c r="C13" s="934"/>
      <c r="D13" s="934"/>
      <c r="E13" s="934"/>
      <c r="F13" s="935"/>
      <c r="G13" s="429"/>
      <c r="H13" s="430"/>
      <c r="I13" s="430"/>
      <c r="J13" s="430"/>
      <c r="K13" s="431"/>
      <c r="L13" s="423"/>
      <c r="M13" s="424"/>
      <c r="N13" s="424"/>
      <c r="O13" s="424"/>
      <c r="P13" s="424"/>
      <c r="Q13" s="424"/>
      <c r="R13" s="424"/>
      <c r="S13" s="424"/>
      <c r="T13" s="424"/>
      <c r="U13" s="424"/>
      <c r="V13" s="424"/>
      <c r="W13" s="424"/>
      <c r="X13" s="425"/>
      <c r="Y13" s="426"/>
      <c r="Z13" s="427"/>
      <c r="AA13" s="427"/>
      <c r="AB13" s="437"/>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33"/>
      <c r="B14" s="934"/>
      <c r="C14" s="934"/>
      <c r="D14" s="934"/>
      <c r="E14" s="934"/>
      <c r="F14" s="935"/>
      <c r="G14" s="719" t="s">
        <v>22</v>
      </c>
      <c r="H14" s="720"/>
      <c r="I14" s="720"/>
      <c r="J14" s="720"/>
      <c r="K14" s="720"/>
      <c r="L14" s="721"/>
      <c r="M14" s="722"/>
      <c r="N14" s="722"/>
      <c r="O14" s="722"/>
      <c r="P14" s="722"/>
      <c r="Q14" s="722"/>
      <c r="R14" s="722"/>
      <c r="S14" s="722"/>
      <c r="T14" s="722"/>
      <c r="U14" s="722"/>
      <c r="V14" s="722"/>
      <c r="W14" s="722"/>
      <c r="X14" s="723"/>
      <c r="Y14" s="724">
        <f>SUM(Y4:AB13)</f>
        <v>0</v>
      </c>
      <c r="Z14" s="725"/>
      <c r="AA14" s="725"/>
      <c r="AB14" s="726"/>
      <c r="AC14" s="719" t="s">
        <v>22</v>
      </c>
      <c r="AD14" s="720"/>
      <c r="AE14" s="720"/>
      <c r="AF14" s="720"/>
      <c r="AG14" s="720"/>
      <c r="AH14" s="721"/>
      <c r="AI14" s="722"/>
      <c r="AJ14" s="722"/>
      <c r="AK14" s="722"/>
      <c r="AL14" s="722"/>
      <c r="AM14" s="722"/>
      <c r="AN14" s="722"/>
      <c r="AO14" s="722"/>
      <c r="AP14" s="722"/>
      <c r="AQ14" s="722"/>
      <c r="AR14" s="722"/>
      <c r="AS14" s="722"/>
      <c r="AT14" s="723"/>
      <c r="AU14" s="724">
        <f>SUM(AU4:AX13)</f>
        <v>0</v>
      </c>
      <c r="AV14" s="725"/>
      <c r="AW14" s="725"/>
      <c r="AX14" s="727"/>
    </row>
    <row r="15" spans="1:50" ht="30" customHeight="1" x14ac:dyDescent="0.15">
      <c r="A15" s="933"/>
      <c r="B15" s="934"/>
      <c r="C15" s="934"/>
      <c r="D15" s="934"/>
      <c r="E15" s="934"/>
      <c r="F15" s="935"/>
      <c r="G15" s="483" t="s">
        <v>432</v>
      </c>
      <c r="H15" s="729"/>
      <c r="I15" s="729"/>
      <c r="J15" s="729"/>
      <c r="K15" s="729"/>
      <c r="L15" s="729"/>
      <c r="M15" s="729"/>
      <c r="N15" s="729"/>
      <c r="O15" s="729"/>
      <c r="P15" s="729"/>
      <c r="Q15" s="729"/>
      <c r="R15" s="729"/>
      <c r="S15" s="729"/>
      <c r="T15" s="729"/>
      <c r="U15" s="729"/>
      <c r="V15" s="729"/>
      <c r="W15" s="729"/>
      <c r="X15" s="729"/>
      <c r="Y15" s="729"/>
      <c r="Z15" s="729"/>
      <c r="AA15" s="729"/>
      <c r="AB15" s="789"/>
      <c r="AC15" s="483" t="s">
        <v>433</v>
      </c>
      <c r="AD15" s="729"/>
      <c r="AE15" s="729"/>
      <c r="AF15" s="729"/>
      <c r="AG15" s="729"/>
      <c r="AH15" s="729"/>
      <c r="AI15" s="729"/>
      <c r="AJ15" s="729"/>
      <c r="AK15" s="729"/>
      <c r="AL15" s="729"/>
      <c r="AM15" s="729"/>
      <c r="AN15" s="729"/>
      <c r="AO15" s="729"/>
      <c r="AP15" s="729"/>
      <c r="AQ15" s="729"/>
      <c r="AR15" s="729"/>
      <c r="AS15" s="729"/>
      <c r="AT15" s="729"/>
      <c r="AU15" s="729"/>
      <c r="AV15" s="729"/>
      <c r="AW15" s="729"/>
      <c r="AX15" s="730"/>
    </row>
    <row r="16" spans="1:50" ht="25.5" customHeight="1" x14ac:dyDescent="0.15">
      <c r="A16" s="933"/>
      <c r="B16" s="934"/>
      <c r="C16" s="934"/>
      <c r="D16" s="934"/>
      <c r="E16" s="934"/>
      <c r="F16" s="935"/>
      <c r="G16" s="460" t="s">
        <v>19</v>
      </c>
      <c r="H16" s="536"/>
      <c r="I16" s="536"/>
      <c r="J16" s="536"/>
      <c r="K16" s="536"/>
      <c r="L16" s="535" t="s">
        <v>20</v>
      </c>
      <c r="M16" s="536"/>
      <c r="N16" s="536"/>
      <c r="O16" s="536"/>
      <c r="P16" s="536"/>
      <c r="Q16" s="536"/>
      <c r="R16" s="536"/>
      <c r="S16" s="536"/>
      <c r="T16" s="536"/>
      <c r="U16" s="536"/>
      <c r="V16" s="536"/>
      <c r="W16" s="536"/>
      <c r="X16" s="537"/>
      <c r="Y16" s="478" t="s">
        <v>21</v>
      </c>
      <c r="Z16" s="479"/>
      <c r="AA16" s="479"/>
      <c r="AB16" s="693"/>
      <c r="AC16" s="460" t="s">
        <v>19</v>
      </c>
      <c r="AD16" s="536"/>
      <c r="AE16" s="536"/>
      <c r="AF16" s="536"/>
      <c r="AG16" s="536"/>
      <c r="AH16" s="535" t="s">
        <v>20</v>
      </c>
      <c r="AI16" s="536"/>
      <c r="AJ16" s="536"/>
      <c r="AK16" s="536"/>
      <c r="AL16" s="536"/>
      <c r="AM16" s="536"/>
      <c r="AN16" s="536"/>
      <c r="AO16" s="536"/>
      <c r="AP16" s="536"/>
      <c r="AQ16" s="536"/>
      <c r="AR16" s="536"/>
      <c r="AS16" s="536"/>
      <c r="AT16" s="537"/>
      <c r="AU16" s="478" t="s">
        <v>21</v>
      </c>
      <c r="AV16" s="479"/>
      <c r="AW16" s="479"/>
      <c r="AX16" s="480"/>
    </row>
    <row r="17" spans="1:50" ht="24.75" customHeight="1" x14ac:dyDescent="0.15">
      <c r="A17" s="933"/>
      <c r="B17" s="934"/>
      <c r="C17" s="934"/>
      <c r="D17" s="934"/>
      <c r="E17" s="934"/>
      <c r="F17" s="935"/>
      <c r="G17" s="538"/>
      <c r="H17" s="539"/>
      <c r="I17" s="539"/>
      <c r="J17" s="539"/>
      <c r="K17" s="540"/>
      <c r="L17" s="532"/>
      <c r="M17" s="533"/>
      <c r="N17" s="533"/>
      <c r="O17" s="533"/>
      <c r="P17" s="533"/>
      <c r="Q17" s="533"/>
      <c r="R17" s="533"/>
      <c r="S17" s="533"/>
      <c r="T17" s="533"/>
      <c r="U17" s="533"/>
      <c r="V17" s="533"/>
      <c r="W17" s="533"/>
      <c r="X17" s="534"/>
      <c r="Y17" s="486"/>
      <c r="Z17" s="487"/>
      <c r="AA17" s="487"/>
      <c r="AB17" s="700"/>
      <c r="AC17" s="538"/>
      <c r="AD17" s="539"/>
      <c r="AE17" s="539"/>
      <c r="AF17" s="539"/>
      <c r="AG17" s="540"/>
      <c r="AH17" s="532"/>
      <c r="AI17" s="533"/>
      <c r="AJ17" s="533"/>
      <c r="AK17" s="533"/>
      <c r="AL17" s="533"/>
      <c r="AM17" s="533"/>
      <c r="AN17" s="533"/>
      <c r="AO17" s="533"/>
      <c r="AP17" s="533"/>
      <c r="AQ17" s="533"/>
      <c r="AR17" s="533"/>
      <c r="AS17" s="533"/>
      <c r="AT17" s="534"/>
      <c r="AU17" s="486"/>
      <c r="AV17" s="487"/>
      <c r="AW17" s="487"/>
      <c r="AX17" s="488"/>
    </row>
    <row r="18" spans="1:50" ht="24.75" customHeight="1" x14ac:dyDescent="0.15">
      <c r="A18" s="933"/>
      <c r="B18" s="934"/>
      <c r="C18" s="934"/>
      <c r="D18" s="934"/>
      <c r="E18" s="934"/>
      <c r="F18" s="935"/>
      <c r="G18" s="429"/>
      <c r="H18" s="430"/>
      <c r="I18" s="430"/>
      <c r="J18" s="430"/>
      <c r="K18" s="431"/>
      <c r="L18" s="423"/>
      <c r="M18" s="424"/>
      <c r="N18" s="424"/>
      <c r="O18" s="424"/>
      <c r="P18" s="424"/>
      <c r="Q18" s="424"/>
      <c r="R18" s="424"/>
      <c r="S18" s="424"/>
      <c r="T18" s="424"/>
      <c r="U18" s="424"/>
      <c r="V18" s="424"/>
      <c r="W18" s="424"/>
      <c r="X18" s="425"/>
      <c r="Y18" s="426"/>
      <c r="Z18" s="427"/>
      <c r="AA18" s="427"/>
      <c r="AB18" s="437"/>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33"/>
      <c r="B19" s="934"/>
      <c r="C19" s="934"/>
      <c r="D19" s="934"/>
      <c r="E19" s="934"/>
      <c r="F19" s="935"/>
      <c r="G19" s="429"/>
      <c r="H19" s="430"/>
      <c r="I19" s="430"/>
      <c r="J19" s="430"/>
      <c r="K19" s="431"/>
      <c r="L19" s="423"/>
      <c r="M19" s="424"/>
      <c r="N19" s="424"/>
      <c r="O19" s="424"/>
      <c r="P19" s="424"/>
      <c r="Q19" s="424"/>
      <c r="R19" s="424"/>
      <c r="S19" s="424"/>
      <c r="T19" s="424"/>
      <c r="U19" s="424"/>
      <c r="V19" s="424"/>
      <c r="W19" s="424"/>
      <c r="X19" s="425"/>
      <c r="Y19" s="426"/>
      <c r="Z19" s="427"/>
      <c r="AA19" s="427"/>
      <c r="AB19" s="437"/>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33"/>
      <c r="B20" s="934"/>
      <c r="C20" s="934"/>
      <c r="D20" s="934"/>
      <c r="E20" s="934"/>
      <c r="F20" s="935"/>
      <c r="G20" s="429"/>
      <c r="H20" s="430"/>
      <c r="I20" s="430"/>
      <c r="J20" s="430"/>
      <c r="K20" s="431"/>
      <c r="L20" s="423"/>
      <c r="M20" s="424"/>
      <c r="N20" s="424"/>
      <c r="O20" s="424"/>
      <c r="P20" s="424"/>
      <c r="Q20" s="424"/>
      <c r="R20" s="424"/>
      <c r="S20" s="424"/>
      <c r="T20" s="424"/>
      <c r="U20" s="424"/>
      <c r="V20" s="424"/>
      <c r="W20" s="424"/>
      <c r="X20" s="425"/>
      <c r="Y20" s="426"/>
      <c r="Z20" s="427"/>
      <c r="AA20" s="427"/>
      <c r="AB20" s="437"/>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33"/>
      <c r="B21" s="934"/>
      <c r="C21" s="934"/>
      <c r="D21" s="934"/>
      <c r="E21" s="934"/>
      <c r="F21" s="935"/>
      <c r="G21" s="429"/>
      <c r="H21" s="430"/>
      <c r="I21" s="430"/>
      <c r="J21" s="430"/>
      <c r="K21" s="431"/>
      <c r="L21" s="423"/>
      <c r="M21" s="424"/>
      <c r="N21" s="424"/>
      <c r="O21" s="424"/>
      <c r="P21" s="424"/>
      <c r="Q21" s="424"/>
      <c r="R21" s="424"/>
      <c r="S21" s="424"/>
      <c r="T21" s="424"/>
      <c r="U21" s="424"/>
      <c r="V21" s="424"/>
      <c r="W21" s="424"/>
      <c r="X21" s="425"/>
      <c r="Y21" s="426"/>
      <c r="Z21" s="427"/>
      <c r="AA21" s="427"/>
      <c r="AB21" s="437"/>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33"/>
      <c r="B22" s="934"/>
      <c r="C22" s="934"/>
      <c r="D22" s="934"/>
      <c r="E22" s="934"/>
      <c r="F22" s="935"/>
      <c r="G22" s="429"/>
      <c r="H22" s="430"/>
      <c r="I22" s="430"/>
      <c r="J22" s="430"/>
      <c r="K22" s="431"/>
      <c r="L22" s="423"/>
      <c r="M22" s="424"/>
      <c r="N22" s="424"/>
      <c r="O22" s="424"/>
      <c r="P22" s="424"/>
      <c r="Q22" s="424"/>
      <c r="R22" s="424"/>
      <c r="S22" s="424"/>
      <c r="T22" s="424"/>
      <c r="U22" s="424"/>
      <c r="V22" s="424"/>
      <c r="W22" s="424"/>
      <c r="X22" s="425"/>
      <c r="Y22" s="426"/>
      <c r="Z22" s="427"/>
      <c r="AA22" s="427"/>
      <c r="AB22" s="437"/>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33"/>
      <c r="B23" s="934"/>
      <c r="C23" s="934"/>
      <c r="D23" s="934"/>
      <c r="E23" s="934"/>
      <c r="F23" s="935"/>
      <c r="G23" s="429"/>
      <c r="H23" s="430"/>
      <c r="I23" s="430"/>
      <c r="J23" s="430"/>
      <c r="K23" s="431"/>
      <c r="L23" s="423"/>
      <c r="M23" s="424"/>
      <c r="N23" s="424"/>
      <c r="O23" s="424"/>
      <c r="P23" s="424"/>
      <c r="Q23" s="424"/>
      <c r="R23" s="424"/>
      <c r="S23" s="424"/>
      <c r="T23" s="424"/>
      <c r="U23" s="424"/>
      <c r="V23" s="424"/>
      <c r="W23" s="424"/>
      <c r="X23" s="425"/>
      <c r="Y23" s="426"/>
      <c r="Z23" s="427"/>
      <c r="AA23" s="427"/>
      <c r="AB23" s="437"/>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33"/>
      <c r="B24" s="934"/>
      <c r="C24" s="934"/>
      <c r="D24" s="934"/>
      <c r="E24" s="934"/>
      <c r="F24" s="935"/>
      <c r="G24" s="429"/>
      <c r="H24" s="430"/>
      <c r="I24" s="430"/>
      <c r="J24" s="430"/>
      <c r="K24" s="431"/>
      <c r="L24" s="423"/>
      <c r="M24" s="424"/>
      <c r="N24" s="424"/>
      <c r="O24" s="424"/>
      <c r="P24" s="424"/>
      <c r="Q24" s="424"/>
      <c r="R24" s="424"/>
      <c r="S24" s="424"/>
      <c r="T24" s="424"/>
      <c r="U24" s="424"/>
      <c r="V24" s="424"/>
      <c r="W24" s="424"/>
      <c r="X24" s="425"/>
      <c r="Y24" s="426"/>
      <c r="Z24" s="427"/>
      <c r="AA24" s="427"/>
      <c r="AB24" s="437"/>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33"/>
      <c r="B25" s="934"/>
      <c r="C25" s="934"/>
      <c r="D25" s="934"/>
      <c r="E25" s="934"/>
      <c r="F25" s="935"/>
      <c r="G25" s="429"/>
      <c r="H25" s="430"/>
      <c r="I25" s="430"/>
      <c r="J25" s="430"/>
      <c r="K25" s="431"/>
      <c r="L25" s="423"/>
      <c r="M25" s="424"/>
      <c r="N25" s="424"/>
      <c r="O25" s="424"/>
      <c r="P25" s="424"/>
      <c r="Q25" s="424"/>
      <c r="R25" s="424"/>
      <c r="S25" s="424"/>
      <c r="T25" s="424"/>
      <c r="U25" s="424"/>
      <c r="V25" s="424"/>
      <c r="W25" s="424"/>
      <c r="X25" s="425"/>
      <c r="Y25" s="426"/>
      <c r="Z25" s="427"/>
      <c r="AA25" s="427"/>
      <c r="AB25" s="437"/>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33"/>
      <c r="B26" s="934"/>
      <c r="C26" s="934"/>
      <c r="D26" s="934"/>
      <c r="E26" s="934"/>
      <c r="F26" s="935"/>
      <c r="G26" s="429"/>
      <c r="H26" s="430"/>
      <c r="I26" s="430"/>
      <c r="J26" s="430"/>
      <c r="K26" s="431"/>
      <c r="L26" s="423"/>
      <c r="M26" s="424"/>
      <c r="N26" s="424"/>
      <c r="O26" s="424"/>
      <c r="P26" s="424"/>
      <c r="Q26" s="424"/>
      <c r="R26" s="424"/>
      <c r="S26" s="424"/>
      <c r="T26" s="424"/>
      <c r="U26" s="424"/>
      <c r="V26" s="424"/>
      <c r="W26" s="424"/>
      <c r="X26" s="425"/>
      <c r="Y26" s="426"/>
      <c r="Z26" s="427"/>
      <c r="AA26" s="427"/>
      <c r="AB26" s="437"/>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33"/>
      <c r="B27" s="934"/>
      <c r="C27" s="934"/>
      <c r="D27" s="934"/>
      <c r="E27" s="934"/>
      <c r="F27" s="935"/>
      <c r="G27" s="719" t="s">
        <v>22</v>
      </c>
      <c r="H27" s="720"/>
      <c r="I27" s="720"/>
      <c r="J27" s="720"/>
      <c r="K27" s="720"/>
      <c r="L27" s="721"/>
      <c r="M27" s="722"/>
      <c r="N27" s="722"/>
      <c r="O27" s="722"/>
      <c r="P27" s="722"/>
      <c r="Q27" s="722"/>
      <c r="R27" s="722"/>
      <c r="S27" s="722"/>
      <c r="T27" s="722"/>
      <c r="U27" s="722"/>
      <c r="V27" s="722"/>
      <c r="W27" s="722"/>
      <c r="X27" s="723"/>
      <c r="Y27" s="724">
        <f>SUM(Y17:AB26)</f>
        <v>0</v>
      </c>
      <c r="Z27" s="725"/>
      <c r="AA27" s="725"/>
      <c r="AB27" s="726"/>
      <c r="AC27" s="719" t="s">
        <v>22</v>
      </c>
      <c r="AD27" s="720"/>
      <c r="AE27" s="720"/>
      <c r="AF27" s="720"/>
      <c r="AG27" s="720"/>
      <c r="AH27" s="721"/>
      <c r="AI27" s="722"/>
      <c r="AJ27" s="722"/>
      <c r="AK27" s="722"/>
      <c r="AL27" s="722"/>
      <c r="AM27" s="722"/>
      <c r="AN27" s="722"/>
      <c r="AO27" s="722"/>
      <c r="AP27" s="722"/>
      <c r="AQ27" s="722"/>
      <c r="AR27" s="722"/>
      <c r="AS27" s="722"/>
      <c r="AT27" s="723"/>
      <c r="AU27" s="724">
        <f>SUM(AU17:AX26)</f>
        <v>0</v>
      </c>
      <c r="AV27" s="725"/>
      <c r="AW27" s="725"/>
      <c r="AX27" s="727"/>
    </row>
    <row r="28" spans="1:50" ht="30" customHeight="1" x14ac:dyDescent="0.15">
      <c r="A28" s="933"/>
      <c r="B28" s="934"/>
      <c r="C28" s="934"/>
      <c r="D28" s="934"/>
      <c r="E28" s="934"/>
      <c r="F28" s="935"/>
      <c r="G28" s="483" t="s">
        <v>430</v>
      </c>
      <c r="H28" s="729"/>
      <c r="I28" s="729"/>
      <c r="J28" s="729"/>
      <c r="K28" s="729"/>
      <c r="L28" s="729"/>
      <c r="M28" s="729"/>
      <c r="N28" s="729"/>
      <c r="O28" s="729"/>
      <c r="P28" s="729"/>
      <c r="Q28" s="729"/>
      <c r="R28" s="729"/>
      <c r="S28" s="729"/>
      <c r="T28" s="729"/>
      <c r="U28" s="729"/>
      <c r="V28" s="729"/>
      <c r="W28" s="729"/>
      <c r="X28" s="729"/>
      <c r="Y28" s="729"/>
      <c r="Z28" s="729"/>
      <c r="AA28" s="729"/>
      <c r="AB28" s="789"/>
      <c r="AC28" s="483" t="s">
        <v>434</v>
      </c>
      <c r="AD28" s="729"/>
      <c r="AE28" s="729"/>
      <c r="AF28" s="729"/>
      <c r="AG28" s="729"/>
      <c r="AH28" s="729"/>
      <c r="AI28" s="729"/>
      <c r="AJ28" s="729"/>
      <c r="AK28" s="729"/>
      <c r="AL28" s="729"/>
      <c r="AM28" s="729"/>
      <c r="AN28" s="729"/>
      <c r="AO28" s="729"/>
      <c r="AP28" s="729"/>
      <c r="AQ28" s="729"/>
      <c r="AR28" s="729"/>
      <c r="AS28" s="729"/>
      <c r="AT28" s="729"/>
      <c r="AU28" s="729"/>
      <c r="AV28" s="729"/>
      <c r="AW28" s="729"/>
      <c r="AX28" s="730"/>
    </row>
    <row r="29" spans="1:50" ht="24.75" customHeight="1" x14ac:dyDescent="0.15">
      <c r="A29" s="933"/>
      <c r="B29" s="934"/>
      <c r="C29" s="934"/>
      <c r="D29" s="934"/>
      <c r="E29" s="934"/>
      <c r="F29" s="935"/>
      <c r="G29" s="460" t="s">
        <v>19</v>
      </c>
      <c r="H29" s="536"/>
      <c r="I29" s="536"/>
      <c r="J29" s="536"/>
      <c r="K29" s="536"/>
      <c r="L29" s="535" t="s">
        <v>20</v>
      </c>
      <c r="M29" s="536"/>
      <c r="N29" s="536"/>
      <c r="O29" s="536"/>
      <c r="P29" s="536"/>
      <c r="Q29" s="536"/>
      <c r="R29" s="536"/>
      <c r="S29" s="536"/>
      <c r="T29" s="536"/>
      <c r="U29" s="536"/>
      <c r="V29" s="536"/>
      <c r="W29" s="536"/>
      <c r="X29" s="537"/>
      <c r="Y29" s="478" t="s">
        <v>21</v>
      </c>
      <c r="Z29" s="479"/>
      <c r="AA29" s="479"/>
      <c r="AB29" s="693"/>
      <c r="AC29" s="460" t="s">
        <v>19</v>
      </c>
      <c r="AD29" s="536"/>
      <c r="AE29" s="536"/>
      <c r="AF29" s="536"/>
      <c r="AG29" s="536"/>
      <c r="AH29" s="535" t="s">
        <v>20</v>
      </c>
      <c r="AI29" s="536"/>
      <c r="AJ29" s="536"/>
      <c r="AK29" s="536"/>
      <c r="AL29" s="536"/>
      <c r="AM29" s="536"/>
      <c r="AN29" s="536"/>
      <c r="AO29" s="536"/>
      <c r="AP29" s="536"/>
      <c r="AQ29" s="536"/>
      <c r="AR29" s="536"/>
      <c r="AS29" s="536"/>
      <c r="AT29" s="537"/>
      <c r="AU29" s="478" t="s">
        <v>21</v>
      </c>
      <c r="AV29" s="479"/>
      <c r="AW29" s="479"/>
      <c r="AX29" s="480"/>
    </row>
    <row r="30" spans="1:50" ht="24.75" customHeight="1" x14ac:dyDescent="0.15">
      <c r="A30" s="933"/>
      <c r="B30" s="934"/>
      <c r="C30" s="934"/>
      <c r="D30" s="934"/>
      <c r="E30" s="934"/>
      <c r="F30" s="935"/>
      <c r="G30" s="538"/>
      <c r="H30" s="539"/>
      <c r="I30" s="539"/>
      <c r="J30" s="539"/>
      <c r="K30" s="540"/>
      <c r="L30" s="532"/>
      <c r="M30" s="533"/>
      <c r="N30" s="533"/>
      <c r="O30" s="533"/>
      <c r="P30" s="533"/>
      <c r="Q30" s="533"/>
      <c r="R30" s="533"/>
      <c r="S30" s="533"/>
      <c r="T30" s="533"/>
      <c r="U30" s="533"/>
      <c r="V30" s="533"/>
      <c r="W30" s="533"/>
      <c r="X30" s="534"/>
      <c r="Y30" s="486"/>
      <c r="Z30" s="487"/>
      <c r="AA30" s="487"/>
      <c r="AB30" s="700"/>
      <c r="AC30" s="538"/>
      <c r="AD30" s="539"/>
      <c r="AE30" s="539"/>
      <c r="AF30" s="539"/>
      <c r="AG30" s="540"/>
      <c r="AH30" s="532"/>
      <c r="AI30" s="533"/>
      <c r="AJ30" s="533"/>
      <c r="AK30" s="533"/>
      <c r="AL30" s="533"/>
      <c r="AM30" s="533"/>
      <c r="AN30" s="533"/>
      <c r="AO30" s="533"/>
      <c r="AP30" s="533"/>
      <c r="AQ30" s="533"/>
      <c r="AR30" s="533"/>
      <c r="AS30" s="533"/>
      <c r="AT30" s="534"/>
      <c r="AU30" s="486"/>
      <c r="AV30" s="487"/>
      <c r="AW30" s="487"/>
      <c r="AX30" s="488"/>
    </row>
    <row r="31" spans="1:50" ht="24.75" customHeight="1" x14ac:dyDescent="0.15">
      <c r="A31" s="933"/>
      <c r="B31" s="934"/>
      <c r="C31" s="934"/>
      <c r="D31" s="934"/>
      <c r="E31" s="934"/>
      <c r="F31" s="935"/>
      <c r="G31" s="429"/>
      <c r="H31" s="430"/>
      <c r="I31" s="430"/>
      <c r="J31" s="430"/>
      <c r="K31" s="431"/>
      <c r="L31" s="423"/>
      <c r="M31" s="424"/>
      <c r="N31" s="424"/>
      <c r="O31" s="424"/>
      <c r="P31" s="424"/>
      <c r="Q31" s="424"/>
      <c r="R31" s="424"/>
      <c r="S31" s="424"/>
      <c r="T31" s="424"/>
      <c r="U31" s="424"/>
      <c r="V31" s="424"/>
      <c r="W31" s="424"/>
      <c r="X31" s="425"/>
      <c r="Y31" s="426"/>
      <c r="Z31" s="427"/>
      <c r="AA31" s="427"/>
      <c r="AB31" s="437"/>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33"/>
      <c r="B32" s="934"/>
      <c r="C32" s="934"/>
      <c r="D32" s="934"/>
      <c r="E32" s="934"/>
      <c r="F32" s="935"/>
      <c r="G32" s="429"/>
      <c r="H32" s="430"/>
      <c r="I32" s="430"/>
      <c r="J32" s="430"/>
      <c r="K32" s="431"/>
      <c r="L32" s="423"/>
      <c r="M32" s="424"/>
      <c r="N32" s="424"/>
      <c r="O32" s="424"/>
      <c r="P32" s="424"/>
      <c r="Q32" s="424"/>
      <c r="R32" s="424"/>
      <c r="S32" s="424"/>
      <c r="T32" s="424"/>
      <c r="U32" s="424"/>
      <c r="V32" s="424"/>
      <c r="W32" s="424"/>
      <c r="X32" s="425"/>
      <c r="Y32" s="426"/>
      <c r="Z32" s="427"/>
      <c r="AA32" s="427"/>
      <c r="AB32" s="437"/>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33"/>
      <c r="B33" s="934"/>
      <c r="C33" s="934"/>
      <c r="D33" s="934"/>
      <c r="E33" s="934"/>
      <c r="F33" s="935"/>
      <c r="G33" s="429"/>
      <c r="H33" s="430"/>
      <c r="I33" s="430"/>
      <c r="J33" s="430"/>
      <c r="K33" s="431"/>
      <c r="L33" s="423"/>
      <c r="M33" s="424"/>
      <c r="N33" s="424"/>
      <c r="O33" s="424"/>
      <c r="P33" s="424"/>
      <c r="Q33" s="424"/>
      <c r="R33" s="424"/>
      <c r="S33" s="424"/>
      <c r="T33" s="424"/>
      <c r="U33" s="424"/>
      <c r="V33" s="424"/>
      <c r="W33" s="424"/>
      <c r="X33" s="425"/>
      <c r="Y33" s="426"/>
      <c r="Z33" s="427"/>
      <c r="AA33" s="427"/>
      <c r="AB33" s="437"/>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33"/>
      <c r="B34" s="934"/>
      <c r="C34" s="934"/>
      <c r="D34" s="934"/>
      <c r="E34" s="934"/>
      <c r="F34" s="935"/>
      <c r="G34" s="429"/>
      <c r="H34" s="430"/>
      <c r="I34" s="430"/>
      <c r="J34" s="430"/>
      <c r="K34" s="431"/>
      <c r="L34" s="423"/>
      <c r="M34" s="424"/>
      <c r="N34" s="424"/>
      <c r="O34" s="424"/>
      <c r="P34" s="424"/>
      <c r="Q34" s="424"/>
      <c r="R34" s="424"/>
      <c r="S34" s="424"/>
      <c r="T34" s="424"/>
      <c r="U34" s="424"/>
      <c r="V34" s="424"/>
      <c r="W34" s="424"/>
      <c r="X34" s="425"/>
      <c r="Y34" s="426"/>
      <c r="Z34" s="427"/>
      <c r="AA34" s="427"/>
      <c r="AB34" s="437"/>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33"/>
      <c r="B35" s="934"/>
      <c r="C35" s="934"/>
      <c r="D35" s="934"/>
      <c r="E35" s="934"/>
      <c r="F35" s="935"/>
      <c r="G35" s="429"/>
      <c r="H35" s="430"/>
      <c r="I35" s="430"/>
      <c r="J35" s="430"/>
      <c r="K35" s="431"/>
      <c r="L35" s="423"/>
      <c r="M35" s="424"/>
      <c r="N35" s="424"/>
      <c r="O35" s="424"/>
      <c r="P35" s="424"/>
      <c r="Q35" s="424"/>
      <c r="R35" s="424"/>
      <c r="S35" s="424"/>
      <c r="T35" s="424"/>
      <c r="U35" s="424"/>
      <c r="V35" s="424"/>
      <c r="W35" s="424"/>
      <c r="X35" s="425"/>
      <c r="Y35" s="426"/>
      <c r="Z35" s="427"/>
      <c r="AA35" s="427"/>
      <c r="AB35" s="437"/>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33"/>
      <c r="B36" s="934"/>
      <c r="C36" s="934"/>
      <c r="D36" s="934"/>
      <c r="E36" s="934"/>
      <c r="F36" s="935"/>
      <c r="G36" s="429"/>
      <c r="H36" s="430"/>
      <c r="I36" s="430"/>
      <c r="J36" s="430"/>
      <c r="K36" s="431"/>
      <c r="L36" s="423"/>
      <c r="M36" s="424"/>
      <c r="N36" s="424"/>
      <c r="O36" s="424"/>
      <c r="P36" s="424"/>
      <c r="Q36" s="424"/>
      <c r="R36" s="424"/>
      <c r="S36" s="424"/>
      <c r="T36" s="424"/>
      <c r="U36" s="424"/>
      <c r="V36" s="424"/>
      <c r="W36" s="424"/>
      <c r="X36" s="425"/>
      <c r="Y36" s="426"/>
      <c r="Z36" s="427"/>
      <c r="AA36" s="427"/>
      <c r="AB36" s="437"/>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33"/>
      <c r="B37" s="934"/>
      <c r="C37" s="934"/>
      <c r="D37" s="934"/>
      <c r="E37" s="934"/>
      <c r="F37" s="935"/>
      <c r="G37" s="429"/>
      <c r="H37" s="430"/>
      <c r="I37" s="430"/>
      <c r="J37" s="430"/>
      <c r="K37" s="431"/>
      <c r="L37" s="423"/>
      <c r="M37" s="424"/>
      <c r="N37" s="424"/>
      <c r="O37" s="424"/>
      <c r="P37" s="424"/>
      <c r="Q37" s="424"/>
      <c r="R37" s="424"/>
      <c r="S37" s="424"/>
      <c r="T37" s="424"/>
      <c r="U37" s="424"/>
      <c r="V37" s="424"/>
      <c r="W37" s="424"/>
      <c r="X37" s="425"/>
      <c r="Y37" s="426"/>
      <c r="Z37" s="427"/>
      <c r="AA37" s="427"/>
      <c r="AB37" s="437"/>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33"/>
      <c r="B38" s="934"/>
      <c r="C38" s="934"/>
      <c r="D38" s="934"/>
      <c r="E38" s="934"/>
      <c r="F38" s="935"/>
      <c r="G38" s="429"/>
      <c r="H38" s="430"/>
      <c r="I38" s="430"/>
      <c r="J38" s="430"/>
      <c r="K38" s="431"/>
      <c r="L38" s="423"/>
      <c r="M38" s="424"/>
      <c r="N38" s="424"/>
      <c r="O38" s="424"/>
      <c r="P38" s="424"/>
      <c r="Q38" s="424"/>
      <c r="R38" s="424"/>
      <c r="S38" s="424"/>
      <c r="T38" s="424"/>
      <c r="U38" s="424"/>
      <c r="V38" s="424"/>
      <c r="W38" s="424"/>
      <c r="X38" s="425"/>
      <c r="Y38" s="426"/>
      <c r="Z38" s="427"/>
      <c r="AA38" s="427"/>
      <c r="AB38" s="437"/>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33"/>
      <c r="B39" s="934"/>
      <c r="C39" s="934"/>
      <c r="D39" s="934"/>
      <c r="E39" s="934"/>
      <c r="F39" s="935"/>
      <c r="G39" s="429"/>
      <c r="H39" s="430"/>
      <c r="I39" s="430"/>
      <c r="J39" s="430"/>
      <c r="K39" s="431"/>
      <c r="L39" s="423"/>
      <c r="M39" s="424"/>
      <c r="N39" s="424"/>
      <c r="O39" s="424"/>
      <c r="P39" s="424"/>
      <c r="Q39" s="424"/>
      <c r="R39" s="424"/>
      <c r="S39" s="424"/>
      <c r="T39" s="424"/>
      <c r="U39" s="424"/>
      <c r="V39" s="424"/>
      <c r="W39" s="424"/>
      <c r="X39" s="425"/>
      <c r="Y39" s="426"/>
      <c r="Z39" s="427"/>
      <c r="AA39" s="427"/>
      <c r="AB39" s="437"/>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33"/>
      <c r="B40" s="934"/>
      <c r="C40" s="934"/>
      <c r="D40" s="934"/>
      <c r="E40" s="934"/>
      <c r="F40" s="935"/>
      <c r="G40" s="719" t="s">
        <v>22</v>
      </c>
      <c r="H40" s="720"/>
      <c r="I40" s="720"/>
      <c r="J40" s="720"/>
      <c r="K40" s="720"/>
      <c r="L40" s="721"/>
      <c r="M40" s="722"/>
      <c r="N40" s="722"/>
      <c r="O40" s="722"/>
      <c r="P40" s="722"/>
      <c r="Q40" s="722"/>
      <c r="R40" s="722"/>
      <c r="S40" s="722"/>
      <c r="T40" s="722"/>
      <c r="U40" s="722"/>
      <c r="V40" s="722"/>
      <c r="W40" s="722"/>
      <c r="X40" s="723"/>
      <c r="Y40" s="724">
        <f>SUM(Y30:AB39)</f>
        <v>0</v>
      </c>
      <c r="Z40" s="725"/>
      <c r="AA40" s="725"/>
      <c r="AB40" s="726"/>
      <c r="AC40" s="719" t="s">
        <v>22</v>
      </c>
      <c r="AD40" s="720"/>
      <c r="AE40" s="720"/>
      <c r="AF40" s="720"/>
      <c r="AG40" s="720"/>
      <c r="AH40" s="721"/>
      <c r="AI40" s="722"/>
      <c r="AJ40" s="722"/>
      <c r="AK40" s="722"/>
      <c r="AL40" s="722"/>
      <c r="AM40" s="722"/>
      <c r="AN40" s="722"/>
      <c r="AO40" s="722"/>
      <c r="AP40" s="722"/>
      <c r="AQ40" s="722"/>
      <c r="AR40" s="722"/>
      <c r="AS40" s="722"/>
      <c r="AT40" s="723"/>
      <c r="AU40" s="724">
        <f>SUM(AU30:AX39)</f>
        <v>0</v>
      </c>
      <c r="AV40" s="725"/>
      <c r="AW40" s="725"/>
      <c r="AX40" s="727"/>
    </row>
    <row r="41" spans="1:50" ht="30" customHeight="1" x14ac:dyDescent="0.15">
      <c r="A41" s="933"/>
      <c r="B41" s="934"/>
      <c r="C41" s="934"/>
      <c r="D41" s="934"/>
      <c r="E41" s="934"/>
      <c r="F41" s="935"/>
      <c r="G41" s="483" t="s">
        <v>485</v>
      </c>
      <c r="H41" s="729"/>
      <c r="I41" s="729"/>
      <c r="J41" s="729"/>
      <c r="K41" s="729"/>
      <c r="L41" s="729"/>
      <c r="M41" s="729"/>
      <c r="N41" s="729"/>
      <c r="O41" s="729"/>
      <c r="P41" s="729"/>
      <c r="Q41" s="729"/>
      <c r="R41" s="729"/>
      <c r="S41" s="729"/>
      <c r="T41" s="729"/>
      <c r="U41" s="729"/>
      <c r="V41" s="729"/>
      <c r="W41" s="729"/>
      <c r="X41" s="729"/>
      <c r="Y41" s="729"/>
      <c r="Z41" s="729"/>
      <c r="AA41" s="729"/>
      <c r="AB41" s="789"/>
      <c r="AC41" s="483" t="s">
        <v>317</v>
      </c>
      <c r="AD41" s="729"/>
      <c r="AE41" s="729"/>
      <c r="AF41" s="729"/>
      <c r="AG41" s="729"/>
      <c r="AH41" s="729"/>
      <c r="AI41" s="729"/>
      <c r="AJ41" s="729"/>
      <c r="AK41" s="729"/>
      <c r="AL41" s="729"/>
      <c r="AM41" s="729"/>
      <c r="AN41" s="729"/>
      <c r="AO41" s="729"/>
      <c r="AP41" s="729"/>
      <c r="AQ41" s="729"/>
      <c r="AR41" s="729"/>
      <c r="AS41" s="729"/>
      <c r="AT41" s="729"/>
      <c r="AU41" s="729"/>
      <c r="AV41" s="729"/>
      <c r="AW41" s="729"/>
      <c r="AX41" s="730"/>
    </row>
    <row r="42" spans="1:50" ht="24.75" customHeight="1" x14ac:dyDescent="0.15">
      <c r="A42" s="933"/>
      <c r="B42" s="934"/>
      <c r="C42" s="934"/>
      <c r="D42" s="934"/>
      <c r="E42" s="934"/>
      <c r="F42" s="935"/>
      <c r="G42" s="460" t="s">
        <v>19</v>
      </c>
      <c r="H42" s="536"/>
      <c r="I42" s="536"/>
      <c r="J42" s="536"/>
      <c r="K42" s="536"/>
      <c r="L42" s="535" t="s">
        <v>20</v>
      </c>
      <c r="M42" s="536"/>
      <c r="N42" s="536"/>
      <c r="O42" s="536"/>
      <c r="P42" s="536"/>
      <c r="Q42" s="536"/>
      <c r="R42" s="536"/>
      <c r="S42" s="536"/>
      <c r="T42" s="536"/>
      <c r="U42" s="536"/>
      <c r="V42" s="536"/>
      <c r="W42" s="536"/>
      <c r="X42" s="537"/>
      <c r="Y42" s="478" t="s">
        <v>21</v>
      </c>
      <c r="Z42" s="479"/>
      <c r="AA42" s="479"/>
      <c r="AB42" s="693"/>
      <c r="AC42" s="460" t="s">
        <v>19</v>
      </c>
      <c r="AD42" s="536"/>
      <c r="AE42" s="536"/>
      <c r="AF42" s="536"/>
      <c r="AG42" s="536"/>
      <c r="AH42" s="535" t="s">
        <v>20</v>
      </c>
      <c r="AI42" s="536"/>
      <c r="AJ42" s="536"/>
      <c r="AK42" s="536"/>
      <c r="AL42" s="536"/>
      <c r="AM42" s="536"/>
      <c r="AN42" s="536"/>
      <c r="AO42" s="536"/>
      <c r="AP42" s="536"/>
      <c r="AQ42" s="536"/>
      <c r="AR42" s="536"/>
      <c r="AS42" s="536"/>
      <c r="AT42" s="537"/>
      <c r="AU42" s="478" t="s">
        <v>21</v>
      </c>
      <c r="AV42" s="479"/>
      <c r="AW42" s="479"/>
      <c r="AX42" s="480"/>
    </row>
    <row r="43" spans="1:50" ht="24.75" customHeight="1" x14ac:dyDescent="0.15">
      <c r="A43" s="933"/>
      <c r="B43" s="934"/>
      <c r="C43" s="934"/>
      <c r="D43" s="934"/>
      <c r="E43" s="934"/>
      <c r="F43" s="935"/>
      <c r="G43" s="538"/>
      <c r="H43" s="539"/>
      <c r="I43" s="539"/>
      <c r="J43" s="539"/>
      <c r="K43" s="540"/>
      <c r="L43" s="532"/>
      <c r="M43" s="533"/>
      <c r="N43" s="533"/>
      <c r="O43" s="533"/>
      <c r="P43" s="533"/>
      <c r="Q43" s="533"/>
      <c r="R43" s="533"/>
      <c r="S43" s="533"/>
      <c r="T43" s="533"/>
      <c r="U43" s="533"/>
      <c r="V43" s="533"/>
      <c r="W43" s="533"/>
      <c r="X43" s="534"/>
      <c r="Y43" s="486"/>
      <c r="Z43" s="487"/>
      <c r="AA43" s="487"/>
      <c r="AB43" s="700"/>
      <c r="AC43" s="538"/>
      <c r="AD43" s="539"/>
      <c r="AE43" s="539"/>
      <c r="AF43" s="539"/>
      <c r="AG43" s="540"/>
      <c r="AH43" s="532"/>
      <c r="AI43" s="533"/>
      <c r="AJ43" s="533"/>
      <c r="AK43" s="533"/>
      <c r="AL43" s="533"/>
      <c r="AM43" s="533"/>
      <c r="AN43" s="533"/>
      <c r="AO43" s="533"/>
      <c r="AP43" s="533"/>
      <c r="AQ43" s="533"/>
      <c r="AR43" s="533"/>
      <c r="AS43" s="533"/>
      <c r="AT43" s="534"/>
      <c r="AU43" s="486"/>
      <c r="AV43" s="487"/>
      <c r="AW43" s="487"/>
      <c r="AX43" s="488"/>
    </row>
    <row r="44" spans="1:50" ht="24.75" customHeight="1" x14ac:dyDescent="0.15">
      <c r="A44" s="933"/>
      <c r="B44" s="934"/>
      <c r="C44" s="934"/>
      <c r="D44" s="934"/>
      <c r="E44" s="934"/>
      <c r="F44" s="935"/>
      <c r="G44" s="429"/>
      <c r="H44" s="430"/>
      <c r="I44" s="430"/>
      <c r="J44" s="430"/>
      <c r="K44" s="431"/>
      <c r="L44" s="423"/>
      <c r="M44" s="424"/>
      <c r="N44" s="424"/>
      <c r="O44" s="424"/>
      <c r="P44" s="424"/>
      <c r="Q44" s="424"/>
      <c r="R44" s="424"/>
      <c r="S44" s="424"/>
      <c r="T44" s="424"/>
      <c r="U44" s="424"/>
      <c r="V44" s="424"/>
      <c r="W44" s="424"/>
      <c r="X44" s="425"/>
      <c r="Y44" s="426"/>
      <c r="Z44" s="427"/>
      <c r="AA44" s="427"/>
      <c r="AB44" s="437"/>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33"/>
      <c r="B45" s="934"/>
      <c r="C45" s="934"/>
      <c r="D45" s="934"/>
      <c r="E45" s="934"/>
      <c r="F45" s="935"/>
      <c r="G45" s="429"/>
      <c r="H45" s="430"/>
      <c r="I45" s="430"/>
      <c r="J45" s="430"/>
      <c r="K45" s="431"/>
      <c r="L45" s="423"/>
      <c r="M45" s="424"/>
      <c r="N45" s="424"/>
      <c r="O45" s="424"/>
      <c r="P45" s="424"/>
      <c r="Q45" s="424"/>
      <c r="R45" s="424"/>
      <c r="S45" s="424"/>
      <c r="T45" s="424"/>
      <c r="U45" s="424"/>
      <c r="V45" s="424"/>
      <c r="W45" s="424"/>
      <c r="X45" s="425"/>
      <c r="Y45" s="426"/>
      <c r="Z45" s="427"/>
      <c r="AA45" s="427"/>
      <c r="AB45" s="437"/>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33"/>
      <c r="B46" s="934"/>
      <c r="C46" s="934"/>
      <c r="D46" s="934"/>
      <c r="E46" s="934"/>
      <c r="F46" s="935"/>
      <c r="G46" s="429"/>
      <c r="H46" s="430"/>
      <c r="I46" s="430"/>
      <c r="J46" s="430"/>
      <c r="K46" s="431"/>
      <c r="L46" s="423"/>
      <c r="M46" s="424"/>
      <c r="N46" s="424"/>
      <c r="O46" s="424"/>
      <c r="P46" s="424"/>
      <c r="Q46" s="424"/>
      <c r="R46" s="424"/>
      <c r="S46" s="424"/>
      <c r="T46" s="424"/>
      <c r="U46" s="424"/>
      <c r="V46" s="424"/>
      <c r="W46" s="424"/>
      <c r="X46" s="425"/>
      <c r="Y46" s="426"/>
      <c r="Z46" s="427"/>
      <c r="AA46" s="427"/>
      <c r="AB46" s="437"/>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33"/>
      <c r="B47" s="934"/>
      <c r="C47" s="934"/>
      <c r="D47" s="934"/>
      <c r="E47" s="934"/>
      <c r="F47" s="935"/>
      <c r="G47" s="429"/>
      <c r="H47" s="430"/>
      <c r="I47" s="430"/>
      <c r="J47" s="430"/>
      <c r="K47" s="431"/>
      <c r="L47" s="423"/>
      <c r="M47" s="424"/>
      <c r="N47" s="424"/>
      <c r="O47" s="424"/>
      <c r="P47" s="424"/>
      <c r="Q47" s="424"/>
      <c r="R47" s="424"/>
      <c r="S47" s="424"/>
      <c r="T47" s="424"/>
      <c r="U47" s="424"/>
      <c r="V47" s="424"/>
      <c r="W47" s="424"/>
      <c r="X47" s="425"/>
      <c r="Y47" s="426"/>
      <c r="Z47" s="427"/>
      <c r="AA47" s="427"/>
      <c r="AB47" s="437"/>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33"/>
      <c r="B48" s="934"/>
      <c r="C48" s="934"/>
      <c r="D48" s="934"/>
      <c r="E48" s="934"/>
      <c r="F48" s="935"/>
      <c r="G48" s="429"/>
      <c r="H48" s="430"/>
      <c r="I48" s="430"/>
      <c r="J48" s="430"/>
      <c r="K48" s="431"/>
      <c r="L48" s="423"/>
      <c r="M48" s="424"/>
      <c r="N48" s="424"/>
      <c r="O48" s="424"/>
      <c r="P48" s="424"/>
      <c r="Q48" s="424"/>
      <c r="R48" s="424"/>
      <c r="S48" s="424"/>
      <c r="T48" s="424"/>
      <c r="U48" s="424"/>
      <c r="V48" s="424"/>
      <c r="W48" s="424"/>
      <c r="X48" s="425"/>
      <c r="Y48" s="426"/>
      <c r="Z48" s="427"/>
      <c r="AA48" s="427"/>
      <c r="AB48" s="437"/>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33"/>
      <c r="B49" s="934"/>
      <c r="C49" s="934"/>
      <c r="D49" s="934"/>
      <c r="E49" s="934"/>
      <c r="F49" s="935"/>
      <c r="G49" s="429"/>
      <c r="H49" s="430"/>
      <c r="I49" s="430"/>
      <c r="J49" s="430"/>
      <c r="K49" s="431"/>
      <c r="L49" s="423"/>
      <c r="M49" s="424"/>
      <c r="N49" s="424"/>
      <c r="O49" s="424"/>
      <c r="P49" s="424"/>
      <c r="Q49" s="424"/>
      <c r="R49" s="424"/>
      <c r="S49" s="424"/>
      <c r="T49" s="424"/>
      <c r="U49" s="424"/>
      <c r="V49" s="424"/>
      <c r="W49" s="424"/>
      <c r="X49" s="425"/>
      <c r="Y49" s="426"/>
      <c r="Z49" s="427"/>
      <c r="AA49" s="427"/>
      <c r="AB49" s="437"/>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33"/>
      <c r="B50" s="934"/>
      <c r="C50" s="934"/>
      <c r="D50" s="934"/>
      <c r="E50" s="934"/>
      <c r="F50" s="935"/>
      <c r="G50" s="429"/>
      <c r="H50" s="430"/>
      <c r="I50" s="430"/>
      <c r="J50" s="430"/>
      <c r="K50" s="431"/>
      <c r="L50" s="423"/>
      <c r="M50" s="424"/>
      <c r="N50" s="424"/>
      <c r="O50" s="424"/>
      <c r="P50" s="424"/>
      <c r="Q50" s="424"/>
      <c r="R50" s="424"/>
      <c r="S50" s="424"/>
      <c r="T50" s="424"/>
      <c r="U50" s="424"/>
      <c r="V50" s="424"/>
      <c r="W50" s="424"/>
      <c r="X50" s="425"/>
      <c r="Y50" s="426"/>
      <c r="Z50" s="427"/>
      <c r="AA50" s="427"/>
      <c r="AB50" s="437"/>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33"/>
      <c r="B51" s="934"/>
      <c r="C51" s="934"/>
      <c r="D51" s="934"/>
      <c r="E51" s="934"/>
      <c r="F51" s="935"/>
      <c r="G51" s="429"/>
      <c r="H51" s="430"/>
      <c r="I51" s="430"/>
      <c r="J51" s="430"/>
      <c r="K51" s="431"/>
      <c r="L51" s="423"/>
      <c r="M51" s="424"/>
      <c r="N51" s="424"/>
      <c r="O51" s="424"/>
      <c r="P51" s="424"/>
      <c r="Q51" s="424"/>
      <c r="R51" s="424"/>
      <c r="S51" s="424"/>
      <c r="T51" s="424"/>
      <c r="U51" s="424"/>
      <c r="V51" s="424"/>
      <c r="W51" s="424"/>
      <c r="X51" s="425"/>
      <c r="Y51" s="426"/>
      <c r="Z51" s="427"/>
      <c r="AA51" s="427"/>
      <c r="AB51" s="437"/>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33"/>
      <c r="B52" s="934"/>
      <c r="C52" s="934"/>
      <c r="D52" s="934"/>
      <c r="E52" s="934"/>
      <c r="F52" s="935"/>
      <c r="G52" s="429"/>
      <c r="H52" s="430"/>
      <c r="I52" s="430"/>
      <c r="J52" s="430"/>
      <c r="K52" s="431"/>
      <c r="L52" s="423"/>
      <c r="M52" s="424"/>
      <c r="N52" s="424"/>
      <c r="O52" s="424"/>
      <c r="P52" s="424"/>
      <c r="Q52" s="424"/>
      <c r="R52" s="424"/>
      <c r="S52" s="424"/>
      <c r="T52" s="424"/>
      <c r="U52" s="424"/>
      <c r="V52" s="424"/>
      <c r="W52" s="424"/>
      <c r="X52" s="425"/>
      <c r="Y52" s="426"/>
      <c r="Z52" s="427"/>
      <c r="AA52" s="427"/>
      <c r="AB52" s="437"/>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36"/>
      <c r="B53" s="937"/>
      <c r="C53" s="937"/>
      <c r="D53" s="937"/>
      <c r="E53" s="937"/>
      <c r="F53" s="93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39" t="s">
        <v>32</v>
      </c>
      <c r="B55" s="940"/>
      <c r="C55" s="940"/>
      <c r="D55" s="940"/>
      <c r="E55" s="940"/>
      <c r="F55" s="941"/>
      <c r="G55" s="483" t="s">
        <v>318</v>
      </c>
      <c r="H55" s="729"/>
      <c r="I55" s="729"/>
      <c r="J55" s="729"/>
      <c r="K55" s="729"/>
      <c r="L55" s="729"/>
      <c r="M55" s="729"/>
      <c r="N55" s="729"/>
      <c r="O55" s="729"/>
      <c r="P55" s="729"/>
      <c r="Q55" s="729"/>
      <c r="R55" s="729"/>
      <c r="S55" s="729"/>
      <c r="T55" s="729"/>
      <c r="U55" s="729"/>
      <c r="V55" s="729"/>
      <c r="W55" s="729"/>
      <c r="X55" s="729"/>
      <c r="Y55" s="729"/>
      <c r="Z55" s="729"/>
      <c r="AA55" s="729"/>
      <c r="AB55" s="789"/>
      <c r="AC55" s="483" t="s">
        <v>435</v>
      </c>
      <c r="AD55" s="729"/>
      <c r="AE55" s="729"/>
      <c r="AF55" s="729"/>
      <c r="AG55" s="729"/>
      <c r="AH55" s="729"/>
      <c r="AI55" s="729"/>
      <c r="AJ55" s="729"/>
      <c r="AK55" s="729"/>
      <c r="AL55" s="729"/>
      <c r="AM55" s="729"/>
      <c r="AN55" s="729"/>
      <c r="AO55" s="729"/>
      <c r="AP55" s="729"/>
      <c r="AQ55" s="729"/>
      <c r="AR55" s="729"/>
      <c r="AS55" s="729"/>
      <c r="AT55" s="729"/>
      <c r="AU55" s="729"/>
      <c r="AV55" s="729"/>
      <c r="AW55" s="729"/>
      <c r="AX55" s="730"/>
    </row>
    <row r="56" spans="1:50" ht="24.75" customHeight="1" x14ac:dyDescent="0.15">
      <c r="A56" s="933"/>
      <c r="B56" s="934"/>
      <c r="C56" s="934"/>
      <c r="D56" s="934"/>
      <c r="E56" s="934"/>
      <c r="F56" s="935"/>
      <c r="G56" s="460" t="s">
        <v>19</v>
      </c>
      <c r="H56" s="536"/>
      <c r="I56" s="536"/>
      <c r="J56" s="536"/>
      <c r="K56" s="536"/>
      <c r="L56" s="535" t="s">
        <v>20</v>
      </c>
      <c r="M56" s="536"/>
      <c r="N56" s="536"/>
      <c r="O56" s="536"/>
      <c r="P56" s="536"/>
      <c r="Q56" s="536"/>
      <c r="R56" s="536"/>
      <c r="S56" s="536"/>
      <c r="T56" s="536"/>
      <c r="U56" s="536"/>
      <c r="V56" s="536"/>
      <c r="W56" s="536"/>
      <c r="X56" s="537"/>
      <c r="Y56" s="478" t="s">
        <v>21</v>
      </c>
      <c r="Z56" s="479"/>
      <c r="AA56" s="479"/>
      <c r="AB56" s="693"/>
      <c r="AC56" s="460" t="s">
        <v>19</v>
      </c>
      <c r="AD56" s="536"/>
      <c r="AE56" s="536"/>
      <c r="AF56" s="536"/>
      <c r="AG56" s="536"/>
      <c r="AH56" s="535" t="s">
        <v>20</v>
      </c>
      <c r="AI56" s="536"/>
      <c r="AJ56" s="536"/>
      <c r="AK56" s="536"/>
      <c r="AL56" s="536"/>
      <c r="AM56" s="536"/>
      <c r="AN56" s="536"/>
      <c r="AO56" s="536"/>
      <c r="AP56" s="536"/>
      <c r="AQ56" s="536"/>
      <c r="AR56" s="536"/>
      <c r="AS56" s="536"/>
      <c r="AT56" s="537"/>
      <c r="AU56" s="478" t="s">
        <v>21</v>
      </c>
      <c r="AV56" s="479"/>
      <c r="AW56" s="479"/>
      <c r="AX56" s="480"/>
    </row>
    <row r="57" spans="1:50" ht="24.75" customHeight="1" x14ac:dyDescent="0.15">
      <c r="A57" s="933"/>
      <c r="B57" s="934"/>
      <c r="C57" s="934"/>
      <c r="D57" s="934"/>
      <c r="E57" s="934"/>
      <c r="F57" s="935"/>
      <c r="G57" s="538"/>
      <c r="H57" s="539"/>
      <c r="I57" s="539"/>
      <c r="J57" s="539"/>
      <c r="K57" s="540"/>
      <c r="L57" s="532"/>
      <c r="M57" s="533"/>
      <c r="N57" s="533"/>
      <c r="O57" s="533"/>
      <c r="P57" s="533"/>
      <c r="Q57" s="533"/>
      <c r="R57" s="533"/>
      <c r="S57" s="533"/>
      <c r="T57" s="533"/>
      <c r="U57" s="533"/>
      <c r="V57" s="533"/>
      <c r="W57" s="533"/>
      <c r="X57" s="534"/>
      <c r="Y57" s="486"/>
      <c r="Z57" s="487"/>
      <c r="AA57" s="487"/>
      <c r="AB57" s="700"/>
      <c r="AC57" s="538"/>
      <c r="AD57" s="539"/>
      <c r="AE57" s="539"/>
      <c r="AF57" s="539"/>
      <c r="AG57" s="540"/>
      <c r="AH57" s="532"/>
      <c r="AI57" s="533"/>
      <c r="AJ57" s="533"/>
      <c r="AK57" s="533"/>
      <c r="AL57" s="533"/>
      <c r="AM57" s="533"/>
      <c r="AN57" s="533"/>
      <c r="AO57" s="533"/>
      <c r="AP57" s="533"/>
      <c r="AQ57" s="533"/>
      <c r="AR57" s="533"/>
      <c r="AS57" s="533"/>
      <c r="AT57" s="534"/>
      <c r="AU57" s="486"/>
      <c r="AV57" s="487"/>
      <c r="AW57" s="487"/>
      <c r="AX57" s="488"/>
    </row>
    <row r="58" spans="1:50" ht="24.75" customHeight="1" x14ac:dyDescent="0.15">
      <c r="A58" s="933"/>
      <c r="B58" s="934"/>
      <c r="C58" s="934"/>
      <c r="D58" s="934"/>
      <c r="E58" s="934"/>
      <c r="F58" s="935"/>
      <c r="G58" s="429"/>
      <c r="H58" s="430"/>
      <c r="I58" s="430"/>
      <c r="J58" s="430"/>
      <c r="K58" s="431"/>
      <c r="L58" s="423"/>
      <c r="M58" s="424"/>
      <c r="N58" s="424"/>
      <c r="O58" s="424"/>
      <c r="P58" s="424"/>
      <c r="Q58" s="424"/>
      <c r="R58" s="424"/>
      <c r="S58" s="424"/>
      <c r="T58" s="424"/>
      <c r="U58" s="424"/>
      <c r="V58" s="424"/>
      <c r="W58" s="424"/>
      <c r="X58" s="425"/>
      <c r="Y58" s="426"/>
      <c r="Z58" s="427"/>
      <c r="AA58" s="427"/>
      <c r="AB58" s="437"/>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33"/>
      <c r="B59" s="934"/>
      <c r="C59" s="934"/>
      <c r="D59" s="934"/>
      <c r="E59" s="934"/>
      <c r="F59" s="935"/>
      <c r="G59" s="429"/>
      <c r="H59" s="430"/>
      <c r="I59" s="430"/>
      <c r="J59" s="430"/>
      <c r="K59" s="431"/>
      <c r="L59" s="423"/>
      <c r="M59" s="424"/>
      <c r="N59" s="424"/>
      <c r="O59" s="424"/>
      <c r="P59" s="424"/>
      <c r="Q59" s="424"/>
      <c r="R59" s="424"/>
      <c r="S59" s="424"/>
      <c r="T59" s="424"/>
      <c r="U59" s="424"/>
      <c r="V59" s="424"/>
      <c r="W59" s="424"/>
      <c r="X59" s="425"/>
      <c r="Y59" s="426"/>
      <c r="Z59" s="427"/>
      <c r="AA59" s="427"/>
      <c r="AB59" s="437"/>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33"/>
      <c r="B60" s="934"/>
      <c r="C60" s="934"/>
      <c r="D60" s="934"/>
      <c r="E60" s="934"/>
      <c r="F60" s="935"/>
      <c r="G60" s="429"/>
      <c r="H60" s="430"/>
      <c r="I60" s="430"/>
      <c r="J60" s="430"/>
      <c r="K60" s="431"/>
      <c r="L60" s="423"/>
      <c r="M60" s="424"/>
      <c r="N60" s="424"/>
      <c r="O60" s="424"/>
      <c r="P60" s="424"/>
      <c r="Q60" s="424"/>
      <c r="R60" s="424"/>
      <c r="S60" s="424"/>
      <c r="T60" s="424"/>
      <c r="U60" s="424"/>
      <c r="V60" s="424"/>
      <c r="W60" s="424"/>
      <c r="X60" s="425"/>
      <c r="Y60" s="426"/>
      <c r="Z60" s="427"/>
      <c r="AA60" s="427"/>
      <c r="AB60" s="437"/>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33"/>
      <c r="B61" s="934"/>
      <c r="C61" s="934"/>
      <c r="D61" s="934"/>
      <c r="E61" s="934"/>
      <c r="F61" s="935"/>
      <c r="G61" s="429"/>
      <c r="H61" s="430"/>
      <c r="I61" s="430"/>
      <c r="J61" s="430"/>
      <c r="K61" s="431"/>
      <c r="L61" s="423"/>
      <c r="M61" s="424"/>
      <c r="N61" s="424"/>
      <c r="O61" s="424"/>
      <c r="P61" s="424"/>
      <c r="Q61" s="424"/>
      <c r="R61" s="424"/>
      <c r="S61" s="424"/>
      <c r="T61" s="424"/>
      <c r="U61" s="424"/>
      <c r="V61" s="424"/>
      <c r="W61" s="424"/>
      <c r="X61" s="425"/>
      <c r="Y61" s="426"/>
      <c r="Z61" s="427"/>
      <c r="AA61" s="427"/>
      <c r="AB61" s="437"/>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33"/>
      <c r="B62" s="934"/>
      <c r="C62" s="934"/>
      <c r="D62" s="934"/>
      <c r="E62" s="934"/>
      <c r="F62" s="935"/>
      <c r="G62" s="429"/>
      <c r="H62" s="430"/>
      <c r="I62" s="430"/>
      <c r="J62" s="430"/>
      <c r="K62" s="431"/>
      <c r="L62" s="423"/>
      <c r="M62" s="424"/>
      <c r="N62" s="424"/>
      <c r="O62" s="424"/>
      <c r="P62" s="424"/>
      <c r="Q62" s="424"/>
      <c r="R62" s="424"/>
      <c r="S62" s="424"/>
      <c r="T62" s="424"/>
      <c r="U62" s="424"/>
      <c r="V62" s="424"/>
      <c r="W62" s="424"/>
      <c r="X62" s="425"/>
      <c r="Y62" s="426"/>
      <c r="Z62" s="427"/>
      <c r="AA62" s="427"/>
      <c r="AB62" s="437"/>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33"/>
      <c r="B63" s="934"/>
      <c r="C63" s="934"/>
      <c r="D63" s="934"/>
      <c r="E63" s="934"/>
      <c r="F63" s="935"/>
      <c r="G63" s="429"/>
      <c r="H63" s="430"/>
      <c r="I63" s="430"/>
      <c r="J63" s="430"/>
      <c r="K63" s="431"/>
      <c r="L63" s="423"/>
      <c r="M63" s="424"/>
      <c r="N63" s="424"/>
      <c r="O63" s="424"/>
      <c r="P63" s="424"/>
      <c r="Q63" s="424"/>
      <c r="R63" s="424"/>
      <c r="S63" s="424"/>
      <c r="T63" s="424"/>
      <c r="U63" s="424"/>
      <c r="V63" s="424"/>
      <c r="W63" s="424"/>
      <c r="X63" s="425"/>
      <c r="Y63" s="426"/>
      <c r="Z63" s="427"/>
      <c r="AA63" s="427"/>
      <c r="AB63" s="437"/>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33"/>
      <c r="B64" s="934"/>
      <c r="C64" s="934"/>
      <c r="D64" s="934"/>
      <c r="E64" s="934"/>
      <c r="F64" s="935"/>
      <c r="G64" s="429"/>
      <c r="H64" s="430"/>
      <c r="I64" s="430"/>
      <c r="J64" s="430"/>
      <c r="K64" s="431"/>
      <c r="L64" s="423"/>
      <c r="M64" s="424"/>
      <c r="N64" s="424"/>
      <c r="O64" s="424"/>
      <c r="P64" s="424"/>
      <c r="Q64" s="424"/>
      <c r="R64" s="424"/>
      <c r="S64" s="424"/>
      <c r="T64" s="424"/>
      <c r="U64" s="424"/>
      <c r="V64" s="424"/>
      <c r="W64" s="424"/>
      <c r="X64" s="425"/>
      <c r="Y64" s="426"/>
      <c r="Z64" s="427"/>
      <c r="AA64" s="427"/>
      <c r="AB64" s="437"/>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33"/>
      <c r="B65" s="934"/>
      <c r="C65" s="934"/>
      <c r="D65" s="934"/>
      <c r="E65" s="934"/>
      <c r="F65" s="935"/>
      <c r="G65" s="429"/>
      <c r="H65" s="430"/>
      <c r="I65" s="430"/>
      <c r="J65" s="430"/>
      <c r="K65" s="431"/>
      <c r="L65" s="423"/>
      <c r="M65" s="424"/>
      <c r="N65" s="424"/>
      <c r="O65" s="424"/>
      <c r="P65" s="424"/>
      <c r="Q65" s="424"/>
      <c r="R65" s="424"/>
      <c r="S65" s="424"/>
      <c r="T65" s="424"/>
      <c r="U65" s="424"/>
      <c r="V65" s="424"/>
      <c r="W65" s="424"/>
      <c r="X65" s="425"/>
      <c r="Y65" s="426"/>
      <c r="Z65" s="427"/>
      <c r="AA65" s="427"/>
      <c r="AB65" s="437"/>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33"/>
      <c r="B66" s="934"/>
      <c r="C66" s="934"/>
      <c r="D66" s="934"/>
      <c r="E66" s="934"/>
      <c r="F66" s="935"/>
      <c r="G66" s="429"/>
      <c r="H66" s="430"/>
      <c r="I66" s="430"/>
      <c r="J66" s="430"/>
      <c r="K66" s="431"/>
      <c r="L66" s="423"/>
      <c r="M66" s="424"/>
      <c r="N66" s="424"/>
      <c r="O66" s="424"/>
      <c r="P66" s="424"/>
      <c r="Q66" s="424"/>
      <c r="R66" s="424"/>
      <c r="S66" s="424"/>
      <c r="T66" s="424"/>
      <c r="U66" s="424"/>
      <c r="V66" s="424"/>
      <c r="W66" s="424"/>
      <c r="X66" s="425"/>
      <c r="Y66" s="426"/>
      <c r="Z66" s="427"/>
      <c r="AA66" s="427"/>
      <c r="AB66" s="437"/>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33"/>
      <c r="B67" s="934"/>
      <c r="C67" s="934"/>
      <c r="D67" s="934"/>
      <c r="E67" s="934"/>
      <c r="F67" s="935"/>
      <c r="G67" s="719" t="s">
        <v>22</v>
      </c>
      <c r="H67" s="720"/>
      <c r="I67" s="720"/>
      <c r="J67" s="720"/>
      <c r="K67" s="720"/>
      <c r="L67" s="721"/>
      <c r="M67" s="722"/>
      <c r="N67" s="722"/>
      <c r="O67" s="722"/>
      <c r="P67" s="722"/>
      <c r="Q67" s="722"/>
      <c r="R67" s="722"/>
      <c r="S67" s="722"/>
      <c r="T67" s="722"/>
      <c r="U67" s="722"/>
      <c r="V67" s="722"/>
      <c r="W67" s="722"/>
      <c r="X67" s="723"/>
      <c r="Y67" s="724">
        <f>SUM(Y57:AB66)</f>
        <v>0</v>
      </c>
      <c r="Z67" s="725"/>
      <c r="AA67" s="725"/>
      <c r="AB67" s="726"/>
      <c r="AC67" s="719" t="s">
        <v>22</v>
      </c>
      <c r="AD67" s="720"/>
      <c r="AE67" s="720"/>
      <c r="AF67" s="720"/>
      <c r="AG67" s="720"/>
      <c r="AH67" s="721"/>
      <c r="AI67" s="722"/>
      <c r="AJ67" s="722"/>
      <c r="AK67" s="722"/>
      <c r="AL67" s="722"/>
      <c r="AM67" s="722"/>
      <c r="AN67" s="722"/>
      <c r="AO67" s="722"/>
      <c r="AP67" s="722"/>
      <c r="AQ67" s="722"/>
      <c r="AR67" s="722"/>
      <c r="AS67" s="722"/>
      <c r="AT67" s="723"/>
      <c r="AU67" s="724">
        <f>SUM(AU57:AX66)</f>
        <v>0</v>
      </c>
      <c r="AV67" s="725"/>
      <c r="AW67" s="725"/>
      <c r="AX67" s="727"/>
    </row>
    <row r="68" spans="1:50" ht="30" customHeight="1" x14ac:dyDescent="0.15">
      <c r="A68" s="933"/>
      <c r="B68" s="934"/>
      <c r="C68" s="934"/>
      <c r="D68" s="934"/>
      <c r="E68" s="934"/>
      <c r="F68" s="935"/>
      <c r="G68" s="483" t="s">
        <v>436</v>
      </c>
      <c r="H68" s="729"/>
      <c r="I68" s="729"/>
      <c r="J68" s="729"/>
      <c r="K68" s="729"/>
      <c r="L68" s="729"/>
      <c r="M68" s="729"/>
      <c r="N68" s="729"/>
      <c r="O68" s="729"/>
      <c r="P68" s="729"/>
      <c r="Q68" s="729"/>
      <c r="R68" s="729"/>
      <c r="S68" s="729"/>
      <c r="T68" s="729"/>
      <c r="U68" s="729"/>
      <c r="V68" s="729"/>
      <c r="W68" s="729"/>
      <c r="X68" s="729"/>
      <c r="Y68" s="729"/>
      <c r="Z68" s="729"/>
      <c r="AA68" s="729"/>
      <c r="AB68" s="789"/>
      <c r="AC68" s="483" t="s">
        <v>437</v>
      </c>
      <c r="AD68" s="729"/>
      <c r="AE68" s="729"/>
      <c r="AF68" s="729"/>
      <c r="AG68" s="729"/>
      <c r="AH68" s="729"/>
      <c r="AI68" s="729"/>
      <c r="AJ68" s="729"/>
      <c r="AK68" s="729"/>
      <c r="AL68" s="729"/>
      <c r="AM68" s="729"/>
      <c r="AN68" s="729"/>
      <c r="AO68" s="729"/>
      <c r="AP68" s="729"/>
      <c r="AQ68" s="729"/>
      <c r="AR68" s="729"/>
      <c r="AS68" s="729"/>
      <c r="AT68" s="729"/>
      <c r="AU68" s="729"/>
      <c r="AV68" s="729"/>
      <c r="AW68" s="729"/>
      <c r="AX68" s="730"/>
    </row>
    <row r="69" spans="1:50" ht="25.5" customHeight="1" x14ac:dyDescent="0.15">
      <c r="A69" s="933"/>
      <c r="B69" s="934"/>
      <c r="C69" s="934"/>
      <c r="D69" s="934"/>
      <c r="E69" s="934"/>
      <c r="F69" s="935"/>
      <c r="G69" s="460" t="s">
        <v>19</v>
      </c>
      <c r="H69" s="536"/>
      <c r="I69" s="536"/>
      <c r="J69" s="536"/>
      <c r="K69" s="536"/>
      <c r="L69" s="535" t="s">
        <v>20</v>
      </c>
      <c r="M69" s="536"/>
      <c r="N69" s="536"/>
      <c r="O69" s="536"/>
      <c r="P69" s="536"/>
      <c r="Q69" s="536"/>
      <c r="R69" s="536"/>
      <c r="S69" s="536"/>
      <c r="T69" s="536"/>
      <c r="U69" s="536"/>
      <c r="V69" s="536"/>
      <c r="W69" s="536"/>
      <c r="X69" s="537"/>
      <c r="Y69" s="478" t="s">
        <v>21</v>
      </c>
      <c r="Z69" s="479"/>
      <c r="AA69" s="479"/>
      <c r="AB69" s="693"/>
      <c r="AC69" s="460" t="s">
        <v>19</v>
      </c>
      <c r="AD69" s="536"/>
      <c r="AE69" s="536"/>
      <c r="AF69" s="536"/>
      <c r="AG69" s="536"/>
      <c r="AH69" s="535" t="s">
        <v>20</v>
      </c>
      <c r="AI69" s="536"/>
      <c r="AJ69" s="536"/>
      <c r="AK69" s="536"/>
      <c r="AL69" s="536"/>
      <c r="AM69" s="536"/>
      <c r="AN69" s="536"/>
      <c r="AO69" s="536"/>
      <c r="AP69" s="536"/>
      <c r="AQ69" s="536"/>
      <c r="AR69" s="536"/>
      <c r="AS69" s="536"/>
      <c r="AT69" s="537"/>
      <c r="AU69" s="478" t="s">
        <v>21</v>
      </c>
      <c r="AV69" s="479"/>
      <c r="AW69" s="479"/>
      <c r="AX69" s="480"/>
    </row>
    <row r="70" spans="1:50" ht="24.75" customHeight="1" x14ac:dyDescent="0.15">
      <c r="A70" s="933"/>
      <c r="B70" s="934"/>
      <c r="C70" s="934"/>
      <c r="D70" s="934"/>
      <c r="E70" s="934"/>
      <c r="F70" s="935"/>
      <c r="G70" s="538"/>
      <c r="H70" s="539"/>
      <c r="I70" s="539"/>
      <c r="J70" s="539"/>
      <c r="K70" s="540"/>
      <c r="L70" s="532"/>
      <c r="M70" s="533"/>
      <c r="N70" s="533"/>
      <c r="O70" s="533"/>
      <c r="P70" s="533"/>
      <c r="Q70" s="533"/>
      <c r="R70" s="533"/>
      <c r="S70" s="533"/>
      <c r="T70" s="533"/>
      <c r="U70" s="533"/>
      <c r="V70" s="533"/>
      <c r="W70" s="533"/>
      <c r="X70" s="534"/>
      <c r="Y70" s="486"/>
      <c r="Z70" s="487"/>
      <c r="AA70" s="487"/>
      <c r="AB70" s="700"/>
      <c r="AC70" s="538"/>
      <c r="AD70" s="539"/>
      <c r="AE70" s="539"/>
      <c r="AF70" s="539"/>
      <c r="AG70" s="540"/>
      <c r="AH70" s="532"/>
      <c r="AI70" s="533"/>
      <c r="AJ70" s="533"/>
      <c r="AK70" s="533"/>
      <c r="AL70" s="533"/>
      <c r="AM70" s="533"/>
      <c r="AN70" s="533"/>
      <c r="AO70" s="533"/>
      <c r="AP70" s="533"/>
      <c r="AQ70" s="533"/>
      <c r="AR70" s="533"/>
      <c r="AS70" s="533"/>
      <c r="AT70" s="534"/>
      <c r="AU70" s="486"/>
      <c r="AV70" s="487"/>
      <c r="AW70" s="487"/>
      <c r="AX70" s="488"/>
    </row>
    <row r="71" spans="1:50" ht="24.75" customHeight="1" x14ac:dyDescent="0.15">
      <c r="A71" s="933"/>
      <c r="B71" s="934"/>
      <c r="C71" s="934"/>
      <c r="D71" s="934"/>
      <c r="E71" s="934"/>
      <c r="F71" s="935"/>
      <c r="G71" s="429"/>
      <c r="H71" s="430"/>
      <c r="I71" s="430"/>
      <c r="J71" s="430"/>
      <c r="K71" s="431"/>
      <c r="L71" s="423"/>
      <c r="M71" s="424"/>
      <c r="N71" s="424"/>
      <c r="O71" s="424"/>
      <c r="P71" s="424"/>
      <c r="Q71" s="424"/>
      <c r="R71" s="424"/>
      <c r="S71" s="424"/>
      <c r="T71" s="424"/>
      <c r="U71" s="424"/>
      <c r="V71" s="424"/>
      <c r="W71" s="424"/>
      <c r="X71" s="425"/>
      <c r="Y71" s="426"/>
      <c r="Z71" s="427"/>
      <c r="AA71" s="427"/>
      <c r="AB71" s="437"/>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33"/>
      <c r="B72" s="934"/>
      <c r="C72" s="934"/>
      <c r="D72" s="934"/>
      <c r="E72" s="934"/>
      <c r="F72" s="935"/>
      <c r="G72" s="429"/>
      <c r="H72" s="430"/>
      <c r="I72" s="430"/>
      <c r="J72" s="430"/>
      <c r="K72" s="431"/>
      <c r="L72" s="423"/>
      <c r="M72" s="424"/>
      <c r="N72" s="424"/>
      <c r="O72" s="424"/>
      <c r="P72" s="424"/>
      <c r="Q72" s="424"/>
      <c r="R72" s="424"/>
      <c r="S72" s="424"/>
      <c r="T72" s="424"/>
      <c r="U72" s="424"/>
      <c r="V72" s="424"/>
      <c r="W72" s="424"/>
      <c r="X72" s="425"/>
      <c r="Y72" s="426"/>
      <c r="Z72" s="427"/>
      <c r="AA72" s="427"/>
      <c r="AB72" s="437"/>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33"/>
      <c r="B73" s="934"/>
      <c r="C73" s="934"/>
      <c r="D73" s="934"/>
      <c r="E73" s="934"/>
      <c r="F73" s="935"/>
      <c r="G73" s="429"/>
      <c r="H73" s="430"/>
      <c r="I73" s="430"/>
      <c r="J73" s="430"/>
      <c r="K73" s="431"/>
      <c r="L73" s="423"/>
      <c r="M73" s="424"/>
      <c r="N73" s="424"/>
      <c r="O73" s="424"/>
      <c r="P73" s="424"/>
      <c r="Q73" s="424"/>
      <c r="R73" s="424"/>
      <c r="S73" s="424"/>
      <c r="T73" s="424"/>
      <c r="U73" s="424"/>
      <c r="V73" s="424"/>
      <c r="W73" s="424"/>
      <c r="X73" s="425"/>
      <c r="Y73" s="426"/>
      <c r="Z73" s="427"/>
      <c r="AA73" s="427"/>
      <c r="AB73" s="437"/>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33"/>
      <c r="B74" s="934"/>
      <c r="C74" s="934"/>
      <c r="D74" s="934"/>
      <c r="E74" s="934"/>
      <c r="F74" s="935"/>
      <c r="G74" s="429"/>
      <c r="H74" s="430"/>
      <c r="I74" s="430"/>
      <c r="J74" s="430"/>
      <c r="K74" s="431"/>
      <c r="L74" s="423"/>
      <c r="M74" s="424"/>
      <c r="N74" s="424"/>
      <c r="O74" s="424"/>
      <c r="P74" s="424"/>
      <c r="Q74" s="424"/>
      <c r="R74" s="424"/>
      <c r="S74" s="424"/>
      <c r="T74" s="424"/>
      <c r="U74" s="424"/>
      <c r="V74" s="424"/>
      <c r="W74" s="424"/>
      <c r="X74" s="425"/>
      <c r="Y74" s="426"/>
      <c r="Z74" s="427"/>
      <c r="AA74" s="427"/>
      <c r="AB74" s="437"/>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33"/>
      <c r="B75" s="934"/>
      <c r="C75" s="934"/>
      <c r="D75" s="934"/>
      <c r="E75" s="934"/>
      <c r="F75" s="935"/>
      <c r="G75" s="429"/>
      <c r="H75" s="430"/>
      <c r="I75" s="430"/>
      <c r="J75" s="430"/>
      <c r="K75" s="431"/>
      <c r="L75" s="423"/>
      <c r="M75" s="424"/>
      <c r="N75" s="424"/>
      <c r="O75" s="424"/>
      <c r="P75" s="424"/>
      <c r="Q75" s="424"/>
      <c r="R75" s="424"/>
      <c r="S75" s="424"/>
      <c r="T75" s="424"/>
      <c r="U75" s="424"/>
      <c r="V75" s="424"/>
      <c r="W75" s="424"/>
      <c r="X75" s="425"/>
      <c r="Y75" s="426"/>
      <c r="Z75" s="427"/>
      <c r="AA75" s="427"/>
      <c r="AB75" s="437"/>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33"/>
      <c r="B76" s="934"/>
      <c r="C76" s="934"/>
      <c r="D76" s="934"/>
      <c r="E76" s="934"/>
      <c r="F76" s="935"/>
      <c r="G76" s="429"/>
      <c r="H76" s="430"/>
      <c r="I76" s="430"/>
      <c r="J76" s="430"/>
      <c r="K76" s="431"/>
      <c r="L76" s="423"/>
      <c r="M76" s="424"/>
      <c r="N76" s="424"/>
      <c r="O76" s="424"/>
      <c r="P76" s="424"/>
      <c r="Q76" s="424"/>
      <c r="R76" s="424"/>
      <c r="S76" s="424"/>
      <c r="T76" s="424"/>
      <c r="U76" s="424"/>
      <c r="V76" s="424"/>
      <c r="W76" s="424"/>
      <c r="X76" s="425"/>
      <c r="Y76" s="426"/>
      <c r="Z76" s="427"/>
      <c r="AA76" s="427"/>
      <c r="AB76" s="437"/>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33"/>
      <c r="B77" s="934"/>
      <c r="C77" s="934"/>
      <c r="D77" s="934"/>
      <c r="E77" s="934"/>
      <c r="F77" s="935"/>
      <c r="G77" s="429"/>
      <c r="H77" s="430"/>
      <c r="I77" s="430"/>
      <c r="J77" s="430"/>
      <c r="K77" s="431"/>
      <c r="L77" s="423"/>
      <c r="M77" s="424"/>
      <c r="N77" s="424"/>
      <c r="O77" s="424"/>
      <c r="P77" s="424"/>
      <c r="Q77" s="424"/>
      <c r="R77" s="424"/>
      <c r="S77" s="424"/>
      <c r="T77" s="424"/>
      <c r="U77" s="424"/>
      <c r="V77" s="424"/>
      <c r="W77" s="424"/>
      <c r="X77" s="425"/>
      <c r="Y77" s="426"/>
      <c r="Z77" s="427"/>
      <c r="AA77" s="427"/>
      <c r="AB77" s="437"/>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33"/>
      <c r="B78" s="934"/>
      <c r="C78" s="934"/>
      <c r="D78" s="934"/>
      <c r="E78" s="934"/>
      <c r="F78" s="935"/>
      <c r="G78" s="429"/>
      <c r="H78" s="430"/>
      <c r="I78" s="430"/>
      <c r="J78" s="430"/>
      <c r="K78" s="431"/>
      <c r="L78" s="423"/>
      <c r="M78" s="424"/>
      <c r="N78" s="424"/>
      <c r="O78" s="424"/>
      <c r="P78" s="424"/>
      <c r="Q78" s="424"/>
      <c r="R78" s="424"/>
      <c r="S78" s="424"/>
      <c r="T78" s="424"/>
      <c r="U78" s="424"/>
      <c r="V78" s="424"/>
      <c r="W78" s="424"/>
      <c r="X78" s="425"/>
      <c r="Y78" s="426"/>
      <c r="Z78" s="427"/>
      <c r="AA78" s="427"/>
      <c r="AB78" s="437"/>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33"/>
      <c r="B79" s="934"/>
      <c r="C79" s="934"/>
      <c r="D79" s="934"/>
      <c r="E79" s="934"/>
      <c r="F79" s="935"/>
      <c r="G79" s="429"/>
      <c r="H79" s="430"/>
      <c r="I79" s="430"/>
      <c r="J79" s="430"/>
      <c r="K79" s="431"/>
      <c r="L79" s="423"/>
      <c r="M79" s="424"/>
      <c r="N79" s="424"/>
      <c r="O79" s="424"/>
      <c r="P79" s="424"/>
      <c r="Q79" s="424"/>
      <c r="R79" s="424"/>
      <c r="S79" s="424"/>
      <c r="T79" s="424"/>
      <c r="U79" s="424"/>
      <c r="V79" s="424"/>
      <c r="W79" s="424"/>
      <c r="X79" s="425"/>
      <c r="Y79" s="426"/>
      <c r="Z79" s="427"/>
      <c r="AA79" s="427"/>
      <c r="AB79" s="437"/>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33"/>
      <c r="B80" s="934"/>
      <c r="C80" s="934"/>
      <c r="D80" s="934"/>
      <c r="E80" s="934"/>
      <c r="F80" s="935"/>
      <c r="G80" s="719" t="s">
        <v>22</v>
      </c>
      <c r="H80" s="720"/>
      <c r="I80" s="720"/>
      <c r="J80" s="720"/>
      <c r="K80" s="720"/>
      <c r="L80" s="721"/>
      <c r="M80" s="722"/>
      <c r="N80" s="722"/>
      <c r="O80" s="722"/>
      <c r="P80" s="722"/>
      <c r="Q80" s="722"/>
      <c r="R80" s="722"/>
      <c r="S80" s="722"/>
      <c r="T80" s="722"/>
      <c r="U80" s="722"/>
      <c r="V80" s="722"/>
      <c r="W80" s="722"/>
      <c r="X80" s="723"/>
      <c r="Y80" s="724">
        <f>SUM(Y70:AB79)</f>
        <v>0</v>
      </c>
      <c r="Z80" s="725"/>
      <c r="AA80" s="725"/>
      <c r="AB80" s="726"/>
      <c r="AC80" s="719" t="s">
        <v>22</v>
      </c>
      <c r="AD80" s="720"/>
      <c r="AE80" s="720"/>
      <c r="AF80" s="720"/>
      <c r="AG80" s="720"/>
      <c r="AH80" s="721"/>
      <c r="AI80" s="722"/>
      <c r="AJ80" s="722"/>
      <c r="AK80" s="722"/>
      <c r="AL80" s="722"/>
      <c r="AM80" s="722"/>
      <c r="AN80" s="722"/>
      <c r="AO80" s="722"/>
      <c r="AP80" s="722"/>
      <c r="AQ80" s="722"/>
      <c r="AR80" s="722"/>
      <c r="AS80" s="722"/>
      <c r="AT80" s="723"/>
      <c r="AU80" s="724">
        <f>SUM(AU70:AX79)</f>
        <v>0</v>
      </c>
      <c r="AV80" s="725"/>
      <c r="AW80" s="725"/>
      <c r="AX80" s="727"/>
    </row>
    <row r="81" spans="1:50" ht="30" customHeight="1" x14ac:dyDescent="0.15">
      <c r="A81" s="933"/>
      <c r="B81" s="934"/>
      <c r="C81" s="934"/>
      <c r="D81" s="934"/>
      <c r="E81" s="934"/>
      <c r="F81" s="935"/>
      <c r="G81" s="483" t="s">
        <v>438</v>
      </c>
      <c r="H81" s="729"/>
      <c r="I81" s="729"/>
      <c r="J81" s="729"/>
      <c r="K81" s="729"/>
      <c r="L81" s="729"/>
      <c r="M81" s="729"/>
      <c r="N81" s="729"/>
      <c r="O81" s="729"/>
      <c r="P81" s="729"/>
      <c r="Q81" s="729"/>
      <c r="R81" s="729"/>
      <c r="S81" s="729"/>
      <c r="T81" s="729"/>
      <c r="U81" s="729"/>
      <c r="V81" s="729"/>
      <c r="W81" s="729"/>
      <c r="X81" s="729"/>
      <c r="Y81" s="729"/>
      <c r="Z81" s="729"/>
      <c r="AA81" s="729"/>
      <c r="AB81" s="789"/>
      <c r="AC81" s="483" t="s">
        <v>439</v>
      </c>
      <c r="AD81" s="729"/>
      <c r="AE81" s="729"/>
      <c r="AF81" s="729"/>
      <c r="AG81" s="729"/>
      <c r="AH81" s="729"/>
      <c r="AI81" s="729"/>
      <c r="AJ81" s="729"/>
      <c r="AK81" s="729"/>
      <c r="AL81" s="729"/>
      <c r="AM81" s="729"/>
      <c r="AN81" s="729"/>
      <c r="AO81" s="729"/>
      <c r="AP81" s="729"/>
      <c r="AQ81" s="729"/>
      <c r="AR81" s="729"/>
      <c r="AS81" s="729"/>
      <c r="AT81" s="729"/>
      <c r="AU81" s="729"/>
      <c r="AV81" s="729"/>
      <c r="AW81" s="729"/>
      <c r="AX81" s="730"/>
    </row>
    <row r="82" spans="1:50" ht="24.75" customHeight="1" x14ac:dyDescent="0.15">
      <c r="A82" s="933"/>
      <c r="B82" s="934"/>
      <c r="C82" s="934"/>
      <c r="D82" s="934"/>
      <c r="E82" s="934"/>
      <c r="F82" s="935"/>
      <c r="G82" s="460" t="s">
        <v>19</v>
      </c>
      <c r="H82" s="536"/>
      <c r="I82" s="536"/>
      <c r="J82" s="536"/>
      <c r="K82" s="536"/>
      <c r="L82" s="535" t="s">
        <v>20</v>
      </c>
      <c r="M82" s="536"/>
      <c r="N82" s="536"/>
      <c r="O82" s="536"/>
      <c r="P82" s="536"/>
      <c r="Q82" s="536"/>
      <c r="R82" s="536"/>
      <c r="S82" s="536"/>
      <c r="T82" s="536"/>
      <c r="U82" s="536"/>
      <c r="V82" s="536"/>
      <c r="W82" s="536"/>
      <c r="X82" s="537"/>
      <c r="Y82" s="478" t="s">
        <v>21</v>
      </c>
      <c r="Z82" s="479"/>
      <c r="AA82" s="479"/>
      <c r="AB82" s="693"/>
      <c r="AC82" s="460" t="s">
        <v>19</v>
      </c>
      <c r="AD82" s="536"/>
      <c r="AE82" s="536"/>
      <c r="AF82" s="536"/>
      <c r="AG82" s="536"/>
      <c r="AH82" s="535" t="s">
        <v>20</v>
      </c>
      <c r="AI82" s="536"/>
      <c r="AJ82" s="536"/>
      <c r="AK82" s="536"/>
      <c r="AL82" s="536"/>
      <c r="AM82" s="536"/>
      <c r="AN82" s="536"/>
      <c r="AO82" s="536"/>
      <c r="AP82" s="536"/>
      <c r="AQ82" s="536"/>
      <c r="AR82" s="536"/>
      <c r="AS82" s="536"/>
      <c r="AT82" s="537"/>
      <c r="AU82" s="478" t="s">
        <v>21</v>
      </c>
      <c r="AV82" s="479"/>
      <c r="AW82" s="479"/>
      <c r="AX82" s="480"/>
    </row>
    <row r="83" spans="1:50" ht="24.75" customHeight="1" x14ac:dyDescent="0.15">
      <c r="A83" s="933"/>
      <c r="B83" s="934"/>
      <c r="C83" s="934"/>
      <c r="D83" s="934"/>
      <c r="E83" s="934"/>
      <c r="F83" s="935"/>
      <c r="G83" s="538"/>
      <c r="H83" s="539"/>
      <c r="I83" s="539"/>
      <c r="J83" s="539"/>
      <c r="K83" s="540"/>
      <c r="L83" s="532"/>
      <c r="M83" s="533"/>
      <c r="N83" s="533"/>
      <c r="O83" s="533"/>
      <c r="P83" s="533"/>
      <c r="Q83" s="533"/>
      <c r="R83" s="533"/>
      <c r="S83" s="533"/>
      <c r="T83" s="533"/>
      <c r="U83" s="533"/>
      <c r="V83" s="533"/>
      <c r="W83" s="533"/>
      <c r="X83" s="534"/>
      <c r="Y83" s="486"/>
      <c r="Z83" s="487"/>
      <c r="AA83" s="487"/>
      <c r="AB83" s="700"/>
      <c r="AC83" s="538"/>
      <c r="AD83" s="539"/>
      <c r="AE83" s="539"/>
      <c r="AF83" s="539"/>
      <c r="AG83" s="540"/>
      <c r="AH83" s="532"/>
      <c r="AI83" s="533"/>
      <c r="AJ83" s="533"/>
      <c r="AK83" s="533"/>
      <c r="AL83" s="533"/>
      <c r="AM83" s="533"/>
      <c r="AN83" s="533"/>
      <c r="AO83" s="533"/>
      <c r="AP83" s="533"/>
      <c r="AQ83" s="533"/>
      <c r="AR83" s="533"/>
      <c r="AS83" s="533"/>
      <c r="AT83" s="534"/>
      <c r="AU83" s="486"/>
      <c r="AV83" s="487"/>
      <c r="AW83" s="487"/>
      <c r="AX83" s="488"/>
    </row>
    <row r="84" spans="1:50" ht="24.75" customHeight="1" x14ac:dyDescent="0.15">
      <c r="A84" s="933"/>
      <c r="B84" s="934"/>
      <c r="C84" s="934"/>
      <c r="D84" s="934"/>
      <c r="E84" s="934"/>
      <c r="F84" s="935"/>
      <c r="G84" s="429"/>
      <c r="H84" s="430"/>
      <c r="I84" s="430"/>
      <c r="J84" s="430"/>
      <c r="K84" s="431"/>
      <c r="L84" s="423"/>
      <c r="M84" s="424"/>
      <c r="N84" s="424"/>
      <c r="O84" s="424"/>
      <c r="P84" s="424"/>
      <c r="Q84" s="424"/>
      <c r="R84" s="424"/>
      <c r="S84" s="424"/>
      <c r="T84" s="424"/>
      <c r="U84" s="424"/>
      <c r="V84" s="424"/>
      <c r="W84" s="424"/>
      <c r="X84" s="425"/>
      <c r="Y84" s="426"/>
      <c r="Z84" s="427"/>
      <c r="AA84" s="427"/>
      <c r="AB84" s="437"/>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33"/>
      <c r="B85" s="934"/>
      <c r="C85" s="934"/>
      <c r="D85" s="934"/>
      <c r="E85" s="934"/>
      <c r="F85" s="935"/>
      <c r="G85" s="429"/>
      <c r="H85" s="430"/>
      <c r="I85" s="430"/>
      <c r="J85" s="430"/>
      <c r="K85" s="431"/>
      <c r="L85" s="423"/>
      <c r="M85" s="424"/>
      <c r="N85" s="424"/>
      <c r="O85" s="424"/>
      <c r="P85" s="424"/>
      <c r="Q85" s="424"/>
      <c r="R85" s="424"/>
      <c r="S85" s="424"/>
      <c r="T85" s="424"/>
      <c r="U85" s="424"/>
      <c r="V85" s="424"/>
      <c r="W85" s="424"/>
      <c r="X85" s="425"/>
      <c r="Y85" s="426"/>
      <c r="Z85" s="427"/>
      <c r="AA85" s="427"/>
      <c r="AB85" s="437"/>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33"/>
      <c r="B86" s="934"/>
      <c r="C86" s="934"/>
      <c r="D86" s="934"/>
      <c r="E86" s="934"/>
      <c r="F86" s="935"/>
      <c r="G86" s="429"/>
      <c r="H86" s="430"/>
      <c r="I86" s="430"/>
      <c r="J86" s="430"/>
      <c r="K86" s="431"/>
      <c r="L86" s="423"/>
      <c r="M86" s="424"/>
      <c r="N86" s="424"/>
      <c r="O86" s="424"/>
      <c r="P86" s="424"/>
      <c r="Q86" s="424"/>
      <c r="R86" s="424"/>
      <c r="S86" s="424"/>
      <c r="T86" s="424"/>
      <c r="U86" s="424"/>
      <c r="V86" s="424"/>
      <c r="W86" s="424"/>
      <c r="X86" s="425"/>
      <c r="Y86" s="426"/>
      <c r="Z86" s="427"/>
      <c r="AA86" s="427"/>
      <c r="AB86" s="437"/>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33"/>
      <c r="B87" s="934"/>
      <c r="C87" s="934"/>
      <c r="D87" s="934"/>
      <c r="E87" s="934"/>
      <c r="F87" s="935"/>
      <c r="G87" s="429"/>
      <c r="H87" s="430"/>
      <c r="I87" s="430"/>
      <c r="J87" s="430"/>
      <c r="K87" s="431"/>
      <c r="L87" s="423"/>
      <c r="M87" s="424"/>
      <c r="N87" s="424"/>
      <c r="O87" s="424"/>
      <c r="P87" s="424"/>
      <c r="Q87" s="424"/>
      <c r="R87" s="424"/>
      <c r="S87" s="424"/>
      <c r="T87" s="424"/>
      <c r="U87" s="424"/>
      <c r="V87" s="424"/>
      <c r="W87" s="424"/>
      <c r="X87" s="425"/>
      <c r="Y87" s="426"/>
      <c r="Z87" s="427"/>
      <c r="AA87" s="427"/>
      <c r="AB87" s="437"/>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33"/>
      <c r="B88" s="934"/>
      <c r="C88" s="934"/>
      <c r="D88" s="934"/>
      <c r="E88" s="934"/>
      <c r="F88" s="935"/>
      <c r="G88" s="429"/>
      <c r="H88" s="430"/>
      <c r="I88" s="430"/>
      <c r="J88" s="430"/>
      <c r="K88" s="431"/>
      <c r="L88" s="423"/>
      <c r="M88" s="424"/>
      <c r="N88" s="424"/>
      <c r="O88" s="424"/>
      <c r="P88" s="424"/>
      <c r="Q88" s="424"/>
      <c r="R88" s="424"/>
      <c r="S88" s="424"/>
      <c r="T88" s="424"/>
      <c r="U88" s="424"/>
      <c r="V88" s="424"/>
      <c r="W88" s="424"/>
      <c r="X88" s="425"/>
      <c r="Y88" s="426"/>
      <c r="Z88" s="427"/>
      <c r="AA88" s="427"/>
      <c r="AB88" s="437"/>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33"/>
      <c r="B89" s="934"/>
      <c r="C89" s="934"/>
      <c r="D89" s="934"/>
      <c r="E89" s="934"/>
      <c r="F89" s="935"/>
      <c r="G89" s="429"/>
      <c r="H89" s="430"/>
      <c r="I89" s="430"/>
      <c r="J89" s="430"/>
      <c r="K89" s="431"/>
      <c r="L89" s="423"/>
      <c r="M89" s="424"/>
      <c r="N89" s="424"/>
      <c r="O89" s="424"/>
      <c r="P89" s="424"/>
      <c r="Q89" s="424"/>
      <c r="R89" s="424"/>
      <c r="S89" s="424"/>
      <c r="T89" s="424"/>
      <c r="U89" s="424"/>
      <c r="V89" s="424"/>
      <c r="W89" s="424"/>
      <c r="X89" s="425"/>
      <c r="Y89" s="426"/>
      <c r="Z89" s="427"/>
      <c r="AA89" s="427"/>
      <c r="AB89" s="437"/>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33"/>
      <c r="B90" s="934"/>
      <c r="C90" s="934"/>
      <c r="D90" s="934"/>
      <c r="E90" s="934"/>
      <c r="F90" s="935"/>
      <c r="G90" s="429"/>
      <c r="H90" s="430"/>
      <c r="I90" s="430"/>
      <c r="J90" s="430"/>
      <c r="K90" s="431"/>
      <c r="L90" s="423"/>
      <c r="M90" s="424"/>
      <c r="N90" s="424"/>
      <c r="O90" s="424"/>
      <c r="P90" s="424"/>
      <c r="Q90" s="424"/>
      <c r="R90" s="424"/>
      <c r="S90" s="424"/>
      <c r="T90" s="424"/>
      <c r="U90" s="424"/>
      <c r="V90" s="424"/>
      <c r="W90" s="424"/>
      <c r="X90" s="425"/>
      <c r="Y90" s="426"/>
      <c r="Z90" s="427"/>
      <c r="AA90" s="427"/>
      <c r="AB90" s="437"/>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33"/>
      <c r="B91" s="934"/>
      <c r="C91" s="934"/>
      <c r="D91" s="934"/>
      <c r="E91" s="934"/>
      <c r="F91" s="935"/>
      <c r="G91" s="429"/>
      <c r="H91" s="430"/>
      <c r="I91" s="430"/>
      <c r="J91" s="430"/>
      <c r="K91" s="431"/>
      <c r="L91" s="423"/>
      <c r="M91" s="424"/>
      <c r="N91" s="424"/>
      <c r="O91" s="424"/>
      <c r="P91" s="424"/>
      <c r="Q91" s="424"/>
      <c r="R91" s="424"/>
      <c r="S91" s="424"/>
      <c r="T91" s="424"/>
      <c r="U91" s="424"/>
      <c r="V91" s="424"/>
      <c r="W91" s="424"/>
      <c r="X91" s="425"/>
      <c r="Y91" s="426"/>
      <c r="Z91" s="427"/>
      <c r="AA91" s="427"/>
      <c r="AB91" s="437"/>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33"/>
      <c r="B92" s="934"/>
      <c r="C92" s="934"/>
      <c r="D92" s="934"/>
      <c r="E92" s="934"/>
      <c r="F92" s="935"/>
      <c r="G92" s="429"/>
      <c r="H92" s="430"/>
      <c r="I92" s="430"/>
      <c r="J92" s="430"/>
      <c r="K92" s="431"/>
      <c r="L92" s="423"/>
      <c r="M92" s="424"/>
      <c r="N92" s="424"/>
      <c r="O92" s="424"/>
      <c r="P92" s="424"/>
      <c r="Q92" s="424"/>
      <c r="R92" s="424"/>
      <c r="S92" s="424"/>
      <c r="T92" s="424"/>
      <c r="U92" s="424"/>
      <c r="V92" s="424"/>
      <c r="W92" s="424"/>
      <c r="X92" s="425"/>
      <c r="Y92" s="426"/>
      <c r="Z92" s="427"/>
      <c r="AA92" s="427"/>
      <c r="AB92" s="437"/>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33"/>
      <c r="B93" s="934"/>
      <c r="C93" s="934"/>
      <c r="D93" s="934"/>
      <c r="E93" s="934"/>
      <c r="F93" s="935"/>
      <c r="G93" s="719" t="s">
        <v>22</v>
      </c>
      <c r="H93" s="720"/>
      <c r="I93" s="720"/>
      <c r="J93" s="720"/>
      <c r="K93" s="720"/>
      <c r="L93" s="721"/>
      <c r="M93" s="722"/>
      <c r="N93" s="722"/>
      <c r="O93" s="722"/>
      <c r="P93" s="722"/>
      <c r="Q93" s="722"/>
      <c r="R93" s="722"/>
      <c r="S93" s="722"/>
      <c r="T93" s="722"/>
      <c r="U93" s="722"/>
      <c r="V93" s="722"/>
      <c r="W93" s="722"/>
      <c r="X93" s="723"/>
      <c r="Y93" s="724">
        <f>SUM(Y83:AB92)</f>
        <v>0</v>
      </c>
      <c r="Z93" s="725"/>
      <c r="AA93" s="725"/>
      <c r="AB93" s="726"/>
      <c r="AC93" s="719" t="s">
        <v>22</v>
      </c>
      <c r="AD93" s="720"/>
      <c r="AE93" s="720"/>
      <c r="AF93" s="720"/>
      <c r="AG93" s="720"/>
      <c r="AH93" s="721"/>
      <c r="AI93" s="722"/>
      <c r="AJ93" s="722"/>
      <c r="AK93" s="722"/>
      <c r="AL93" s="722"/>
      <c r="AM93" s="722"/>
      <c r="AN93" s="722"/>
      <c r="AO93" s="722"/>
      <c r="AP93" s="722"/>
      <c r="AQ93" s="722"/>
      <c r="AR93" s="722"/>
      <c r="AS93" s="722"/>
      <c r="AT93" s="723"/>
      <c r="AU93" s="724">
        <f>SUM(AU83:AX92)</f>
        <v>0</v>
      </c>
      <c r="AV93" s="725"/>
      <c r="AW93" s="725"/>
      <c r="AX93" s="727"/>
    </row>
    <row r="94" spans="1:50" ht="30" customHeight="1" x14ac:dyDescent="0.15">
      <c r="A94" s="933"/>
      <c r="B94" s="934"/>
      <c r="C94" s="934"/>
      <c r="D94" s="934"/>
      <c r="E94" s="934"/>
      <c r="F94" s="935"/>
      <c r="G94" s="483" t="s">
        <v>440</v>
      </c>
      <c r="H94" s="729"/>
      <c r="I94" s="729"/>
      <c r="J94" s="729"/>
      <c r="K94" s="729"/>
      <c r="L94" s="729"/>
      <c r="M94" s="729"/>
      <c r="N94" s="729"/>
      <c r="O94" s="729"/>
      <c r="P94" s="729"/>
      <c r="Q94" s="729"/>
      <c r="R94" s="729"/>
      <c r="S94" s="729"/>
      <c r="T94" s="729"/>
      <c r="U94" s="729"/>
      <c r="V94" s="729"/>
      <c r="W94" s="729"/>
      <c r="X94" s="729"/>
      <c r="Y94" s="729"/>
      <c r="Z94" s="729"/>
      <c r="AA94" s="729"/>
      <c r="AB94" s="789"/>
      <c r="AC94" s="483" t="s">
        <v>319</v>
      </c>
      <c r="AD94" s="729"/>
      <c r="AE94" s="729"/>
      <c r="AF94" s="729"/>
      <c r="AG94" s="729"/>
      <c r="AH94" s="729"/>
      <c r="AI94" s="729"/>
      <c r="AJ94" s="729"/>
      <c r="AK94" s="729"/>
      <c r="AL94" s="729"/>
      <c r="AM94" s="729"/>
      <c r="AN94" s="729"/>
      <c r="AO94" s="729"/>
      <c r="AP94" s="729"/>
      <c r="AQ94" s="729"/>
      <c r="AR94" s="729"/>
      <c r="AS94" s="729"/>
      <c r="AT94" s="729"/>
      <c r="AU94" s="729"/>
      <c r="AV94" s="729"/>
      <c r="AW94" s="729"/>
      <c r="AX94" s="730"/>
    </row>
    <row r="95" spans="1:50" ht="24.75" customHeight="1" x14ac:dyDescent="0.15">
      <c r="A95" s="933"/>
      <c r="B95" s="934"/>
      <c r="C95" s="934"/>
      <c r="D95" s="934"/>
      <c r="E95" s="934"/>
      <c r="F95" s="935"/>
      <c r="G95" s="460" t="s">
        <v>19</v>
      </c>
      <c r="H95" s="536"/>
      <c r="I95" s="536"/>
      <c r="J95" s="536"/>
      <c r="K95" s="536"/>
      <c r="L95" s="535" t="s">
        <v>20</v>
      </c>
      <c r="M95" s="536"/>
      <c r="N95" s="536"/>
      <c r="O95" s="536"/>
      <c r="P95" s="536"/>
      <c r="Q95" s="536"/>
      <c r="R95" s="536"/>
      <c r="S95" s="536"/>
      <c r="T95" s="536"/>
      <c r="U95" s="536"/>
      <c r="V95" s="536"/>
      <c r="W95" s="536"/>
      <c r="X95" s="537"/>
      <c r="Y95" s="478" t="s">
        <v>21</v>
      </c>
      <c r="Z95" s="479"/>
      <c r="AA95" s="479"/>
      <c r="AB95" s="693"/>
      <c r="AC95" s="460" t="s">
        <v>19</v>
      </c>
      <c r="AD95" s="536"/>
      <c r="AE95" s="536"/>
      <c r="AF95" s="536"/>
      <c r="AG95" s="536"/>
      <c r="AH95" s="535" t="s">
        <v>20</v>
      </c>
      <c r="AI95" s="536"/>
      <c r="AJ95" s="536"/>
      <c r="AK95" s="536"/>
      <c r="AL95" s="536"/>
      <c r="AM95" s="536"/>
      <c r="AN95" s="536"/>
      <c r="AO95" s="536"/>
      <c r="AP95" s="536"/>
      <c r="AQ95" s="536"/>
      <c r="AR95" s="536"/>
      <c r="AS95" s="536"/>
      <c r="AT95" s="537"/>
      <c r="AU95" s="478" t="s">
        <v>21</v>
      </c>
      <c r="AV95" s="479"/>
      <c r="AW95" s="479"/>
      <c r="AX95" s="480"/>
    </row>
    <row r="96" spans="1:50" ht="24.75" customHeight="1" x14ac:dyDescent="0.15">
      <c r="A96" s="933"/>
      <c r="B96" s="934"/>
      <c r="C96" s="934"/>
      <c r="D96" s="934"/>
      <c r="E96" s="934"/>
      <c r="F96" s="935"/>
      <c r="G96" s="538"/>
      <c r="H96" s="539"/>
      <c r="I96" s="539"/>
      <c r="J96" s="539"/>
      <c r="K96" s="540"/>
      <c r="L96" s="532"/>
      <c r="M96" s="533"/>
      <c r="N96" s="533"/>
      <c r="O96" s="533"/>
      <c r="P96" s="533"/>
      <c r="Q96" s="533"/>
      <c r="R96" s="533"/>
      <c r="S96" s="533"/>
      <c r="T96" s="533"/>
      <c r="U96" s="533"/>
      <c r="V96" s="533"/>
      <c r="W96" s="533"/>
      <c r="X96" s="534"/>
      <c r="Y96" s="486"/>
      <c r="Z96" s="487"/>
      <c r="AA96" s="487"/>
      <c r="AB96" s="700"/>
      <c r="AC96" s="538"/>
      <c r="AD96" s="539"/>
      <c r="AE96" s="539"/>
      <c r="AF96" s="539"/>
      <c r="AG96" s="540"/>
      <c r="AH96" s="532"/>
      <c r="AI96" s="533"/>
      <c r="AJ96" s="533"/>
      <c r="AK96" s="533"/>
      <c r="AL96" s="533"/>
      <c r="AM96" s="533"/>
      <c r="AN96" s="533"/>
      <c r="AO96" s="533"/>
      <c r="AP96" s="533"/>
      <c r="AQ96" s="533"/>
      <c r="AR96" s="533"/>
      <c r="AS96" s="533"/>
      <c r="AT96" s="534"/>
      <c r="AU96" s="486"/>
      <c r="AV96" s="487"/>
      <c r="AW96" s="487"/>
      <c r="AX96" s="488"/>
    </row>
    <row r="97" spans="1:50" ht="24.75" customHeight="1" x14ac:dyDescent="0.15">
      <c r="A97" s="933"/>
      <c r="B97" s="934"/>
      <c r="C97" s="934"/>
      <c r="D97" s="934"/>
      <c r="E97" s="934"/>
      <c r="F97" s="935"/>
      <c r="G97" s="429"/>
      <c r="H97" s="430"/>
      <c r="I97" s="430"/>
      <c r="J97" s="430"/>
      <c r="K97" s="431"/>
      <c r="L97" s="423"/>
      <c r="M97" s="424"/>
      <c r="N97" s="424"/>
      <c r="O97" s="424"/>
      <c r="P97" s="424"/>
      <c r="Q97" s="424"/>
      <c r="R97" s="424"/>
      <c r="S97" s="424"/>
      <c r="T97" s="424"/>
      <c r="U97" s="424"/>
      <c r="V97" s="424"/>
      <c r="W97" s="424"/>
      <c r="X97" s="425"/>
      <c r="Y97" s="426"/>
      <c r="Z97" s="427"/>
      <c r="AA97" s="427"/>
      <c r="AB97" s="437"/>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33"/>
      <c r="B98" s="934"/>
      <c r="C98" s="934"/>
      <c r="D98" s="934"/>
      <c r="E98" s="934"/>
      <c r="F98" s="935"/>
      <c r="G98" s="429"/>
      <c r="H98" s="430"/>
      <c r="I98" s="430"/>
      <c r="J98" s="430"/>
      <c r="K98" s="431"/>
      <c r="L98" s="423"/>
      <c r="M98" s="424"/>
      <c r="N98" s="424"/>
      <c r="O98" s="424"/>
      <c r="P98" s="424"/>
      <c r="Q98" s="424"/>
      <c r="R98" s="424"/>
      <c r="S98" s="424"/>
      <c r="T98" s="424"/>
      <c r="U98" s="424"/>
      <c r="V98" s="424"/>
      <c r="W98" s="424"/>
      <c r="X98" s="425"/>
      <c r="Y98" s="426"/>
      <c r="Z98" s="427"/>
      <c r="AA98" s="427"/>
      <c r="AB98" s="437"/>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33"/>
      <c r="B99" s="934"/>
      <c r="C99" s="934"/>
      <c r="D99" s="934"/>
      <c r="E99" s="934"/>
      <c r="F99" s="935"/>
      <c r="G99" s="429"/>
      <c r="H99" s="430"/>
      <c r="I99" s="430"/>
      <c r="J99" s="430"/>
      <c r="K99" s="431"/>
      <c r="L99" s="423"/>
      <c r="M99" s="424"/>
      <c r="N99" s="424"/>
      <c r="O99" s="424"/>
      <c r="P99" s="424"/>
      <c r="Q99" s="424"/>
      <c r="R99" s="424"/>
      <c r="S99" s="424"/>
      <c r="T99" s="424"/>
      <c r="U99" s="424"/>
      <c r="V99" s="424"/>
      <c r="W99" s="424"/>
      <c r="X99" s="425"/>
      <c r="Y99" s="426"/>
      <c r="Z99" s="427"/>
      <c r="AA99" s="427"/>
      <c r="AB99" s="437"/>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33"/>
      <c r="B100" s="934"/>
      <c r="C100" s="934"/>
      <c r="D100" s="934"/>
      <c r="E100" s="934"/>
      <c r="F100" s="935"/>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7"/>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33"/>
      <c r="B101" s="934"/>
      <c r="C101" s="934"/>
      <c r="D101" s="934"/>
      <c r="E101" s="934"/>
      <c r="F101" s="935"/>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7"/>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33"/>
      <c r="B102" s="934"/>
      <c r="C102" s="934"/>
      <c r="D102" s="934"/>
      <c r="E102" s="934"/>
      <c r="F102" s="935"/>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7"/>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33"/>
      <c r="B103" s="934"/>
      <c r="C103" s="934"/>
      <c r="D103" s="934"/>
      <c r="E103" s="934"/>
      <c r="F103" s="935"/>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7"/>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33"/>
      <c r="B104" s="934"/>
      <c r="C104" s="934"/>
      <c r="D104" s="934"/>
      <c r="E104" s="934"/>
      <c r="F104" s="935"/>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7"/>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33"/>
      <c r="B105" s="934"/>
      <c r="C105" s="934"/>
      <c r="D105" s="934"/>
      <c r="E105" s="934"/>
      <c r="F105" s="935"/>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7"/>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36"/>
      <c r="B106" s="937"/>
      <c r="C106" s="937"/>
      <c r="D106" s="937"/>
      <c r="E106" s="937"/>
      <c r="F106" s="93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39" t="s">
        <v>32</v>
      </c>
      <c r="B108" s="940"/>
      <c r="C108" s="940"/>
      <c r="D108" s="940"/>
      <c r="E108" s="940"/>
      <c r="F108" s="941"/>
      <c r="G108" s="483" t="s">
        <v>320</v>
      </c>
      <c r="H108" s="729"/>
      <c r="I108" s="729"/>
      <c r="J108" s="729"/>
      <c r="K108" s="729"/>
      <c r="L108" s="729"/>
      <c r="M108" s="729"/>
      <c r="N108" s="729"/>
      <c r="O108" s="729"/>
      <c r="P108" s="729"/>
      <c r="Q108" s="729"/>
      <c r="R108" s="729"/>
      <c r="S108" s="729"/>
      <c r="T108" s="729"/>
      <c r="U108" s="729"/>
      <c r="V108" s="729"/>
      <c r="W108" s="729"/>
      <c r="X108" s="729"/>
      <c r="Y108" s="729"/>
      <c r="Z108" s="729"/>
      <c r="AA108" s="729"/>
      <c r="AB108" s="789"/>
      <c r="AC108" s="483" t="s">
        <v>441</v>
      </c>
      <c r="AD108" s="729"/>
      <c r="AE108" s="729"/>
      <c r="AF108" s="729"/>
      <c r="AG108" s="729"/>
      <c r="AH108" s="729"/>
      <c r="AI108" s="729"/>
      <c r="AJ108" s="729"/>
      <c r="AK108" s="729"/>
      <c r="AL108" s="729"/>
      <c r="AM108" s="729"/>
      <c r="AN108" s="729"/>
      <c r="AO108" s="729"/>
      <c r="AP108" s="729"/>
      <c r="AQ108" s="729"/>
      <c r="AR108" s="729"/>
      <c r="AS108" s="729"/>
      <c r="AT108" s="729"/>
      <c r="AU108" s="729"/>
      <c r="AV108" s="729"/>
      <c r="AW108" s="729"/>
      <c r="AX108" s="730"/>
    </row>
    <row r="109" spans="1:50" ht="24.75" customHeight="1" x14ac:dyDescent="0.15">
      <c r="A109" s="933"/>
      <c r="B109" s="934"/>
      <c r="C109" s="934"/>
      <c r="D109" s="934"/>
      <c r="E109" s="934"/>
      <c r="F109" s="935"/>
      <c r="G109" s="460" t="s">
        <v>19</v>
      </c>
      <c r="H109" s="536"/>
      <c r="I109" s="536"/>
      <c r="J109" s="536"/>
      <c r="K109" s="536"/>
      <c r="L109" s="535" t="s">
        <v>20</v>
      </c>
      <c r="M109" s="536"/>
      <c r="N109" s="536"/>
      <c r="O109" s="536"/>
      <c r="P109" s="536"/>
      <c r="Q109" s="536"/>
      <c r="R109" s="536"/>
      <c r="S109" s="536"/>
      <c r="T109" s="536"/>
      <c r="U109" s="536"/>
      <c r="V109" s="536"/>
      <c r="W109" s="536"/>
      <c r="X109" s="537"/>
      <c r="Y109" s="478" t="s">
        <v>21</v>
      </c>
      <c r="Z109" s="479"/>
      <c r="AA109" s="479"/>
      <c r="AB109" s="693"/>
      <c r="AC109" s="460" t="s">
        <v>19</v>
      </c>
      <c r="AD109" s="536"/>
      <c r="AE109" s="536"/>
      <c r="AF109" s="536"/>
      <c r="AG109" s="536"/>
      <c r="AH109" s="535" t="s">
        <v>20</v>
      </c>
      <c r="AI109" s="536"/>
      <c r="AJ109" s="536"/>
      <c r="AK109" s="536"/>
      <c r="AL109" s="536"/>
      <c r="AM109" s="536"/>
      <c r="AN109" s="536"/>
      <c r="AO109" s="536"/>
      <c r="AP109" s="536"/>
      <c r="AQ109" s="536"/>
      <c r="AR109" s="536"/>
      <c r="AS109" s="536"/>
      <c r="AT109" s="537"/>
      <c r="AU109" s="478" t="s">
        <v>21</v>
      </c>
      <c r="AV109" s="479"/>
      <c r="AW109" s="479"/>
      <c r="AX109" s="480"/>
    </row>
    <row r="110" spans="1:50" ht="24.75" customHeight="1" x14ac:dyDescent="0.15">
      <c r="A110" s="933"/>
      <c r="B110" s="934"/>
      <c r="C110" s="934"/>
      <c r="D110" s="934"/>
      <c r="E110" s="934"/>
      <c r="F110" s="935"/>
      <c r="G110" s="538"/>
      <c r="H110" s="539"/>
      <c r="I110" s="539"/>
      <c r="J110" s="539"/>
      <c r="K110" s="540"/>
      <c r="L110" s="532"/>
      <c r="M110" s="533"/>
      <c r="N110" s="533"/>
      <c r="O110" s="533"/>
      <c r="P110" s="533"/>
      <c r="Q110" s="533"/>
      <c r="R110" s="533"/>
      <c r="S110" s="533"/>
      <c r="T110" s="533"/>
      <c r="U110" s="533"/>
      <c r="V110" s="533"/>
      <c r="W110" s="533"/>
      <c r="X110" s="534"/>
      <c r="Y110" s="486"/>
      <c r="Z110" s="487"/>
      <c r="AA110" s="487"/>
      <c r="AB110" s="700"/>
      <c r="AC110" s="538"/>
      <c r="AD110" s="539"/>
      <c r="AE110" s="539"/>
      <c r="AF110" s="539"/>
      <c r="AG110" s="540"/>
      <c r="AH110" s="532"/>
      <c r="AI110" s="533"/>
      <c r="AJ110" s="533"/>
      <c r="AK110" s="533"/>
      <c r="AL110" s="533"/>
      <c r="AM110" s="533"/>
      <c r="AN110" s="533"/>
      <c r="AO110" s="533"/>
      <c r="AP110" s="533"/>
      <c r="AQ110" s="533"/>
      <c r="AR110" s="533"/>
      <c r="AS110" s="533"/>
      <c r="AT110" s="534"/>
      <c r="AU110" s="486"/>
      <c r="AV110" s="487"/>
      <c r="AW110" s="487"/>
      <c r="AX110" s="488"/>
    </row>
    <row r="111" spans="1:50" ht="24.75" customHeight="1" x14ac:dyDescent="0.15">
      <c r="A111" s="933"/>
      <c r="B111" s="934"/>
      <c r="C111" s="934"/>
      <c r="D111" s="934"/>
      <c r="E111" s="934"/>
      <c r="F111" s="935"/>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7"/>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33"/>
      <c r="B112" s="934"/>
      <c r="C112" s="934"/>
      <c r="D112" s="934"/>
      <c r="E112" s="934"/>
      <c r="F112" s="935"/>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7"/>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33"/>
      <c r="B113" s="934"/>
      <c r="C113" s="934"/>
      <c r="D113" s="934"/>
      <c r="E113" s="934"/>
      <c r="F113" s="935"/>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7"/>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33"/>
      <c r="B114" s="934"/>
      <c r="C114" s="934"/>
      <c r="D114" s="934"/>
      <c r="E114" s="934"/>
      <c r="F114" s="935"/>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7"/>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33"/>
      <c r="B115" s="934"/>
      <c r="C115" s="934"/>
      <c r="D115" s="934"/>
      <c r="E115" s="934"/>
      <c r="F115" s="935"/>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7"/>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33"/>
      <c r="B116" s="934"/>
      <c r="C116" s="934"/>
      <c r="D116" s="934"/>
      <c r="E116" s="934"/>
      <c r="F116" s="935"/>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7"/>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33"/>
      <c r="B117" s="934"/>
      <c r="C117" s="934"/>
      <c r="D117" s="934"/>
      <c r="E117" s="934"/>
      <c r="F117" s="935"/>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7"/>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33"/>
      <c r="B118" s="934"/>
      <c r="C118" s="934"/>
      <c r="D118" s="934"/>
      <c r="E118" s="934"/>
      <c r="F118" s="935"/>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7"/>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33"/>
      <c r="B119" s="934"/>
      <c r="C119" s="934"/>
      <c r="D119" s="934"/>
      <c r="E119" s="934"/>
      <c r="F119" s="935"/>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7"/>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33"/>
      <c r="B120" s="934"/>
      <c r="C120" s="934"/>
      <c r="D120" s="934"/>
      <c r="E120" s="934"/>
      <c r="F120" s="935"/>
      <c r="G120" s="719" t="s">
        <v>22</v>
      </c>
      <c r="H120" s="720"/>
      <c r="I120" s="720"/>
      <c r="J120" s="720"/>
      <c r="K120" s="720"/>
      <c r="L120" s="721"/>
      <c r="M120" s="722"/>
      <c r="N120" s="722"/>
      <c r="O120" s="722"/>
      <c r="P120" s="722"/>
      <c r="Q120" s="722"/>
      <c r="R120" s="722"/>
      <c r="S120" s="722"/>
      <c r="T120" s="722"/>
      <c r="U120" s="722"/>
      <c r="V120" s="722"/>
      <c r="W120" s="722"/>
      <c r="X120" s="723"/>
      <c r="Y120" s="724">
        <f>SUM(Y110:AB119)</f>
        <v>0</v>
      </c>
      <c r="Z120" s="725"/>
      <c r="AA120" s="725"/>
      <c r="AB120" s="726"/>
      <c r="AC120" s="719" t="s">
        <v>22</v>
      </c>
      <c r="AD120" s="720"/>
      <c r="AE120" s="720"/>
      <c r="AF120" s="720"/>
      <c r="AG120" s="720"/>
      <c r="AH120" s="721"/>
      <c r="AI120" s="722"/>
      <c r="AJ120" s="722"/>
      <c r="AK120" s="722"/>
      <c r="AL120" s="722"/>
      <c r="AM120" s="722"/>
      <c r="AN120" s="722"/>
      <c r="AO120" s="722"/>
      <c r="AP120" s="722"/>
      <c r="AQ120" s="722"/>
      <c r="AR120" s="722"/>
      <c r="AS120" s="722"/>
      <c r="AT120" s="723"/>
      <c r="AU120" s="724">
        <f>SUM(AU110:AX119)</f>
        <v>0</v>
      </c>
      <c r="AV120" s="725"/>
      <c r="AW120" s="725"/>
      <c r="AX120" s="727"/>
    </row>
    <row r="121" spans="1:50" ht="30" customHeight="1" x14ac:dyDescent="0.15">
      <c r="A121" s="933"/>
      <c r="B121" s="934"/>
      <c r="C121" s="934"/>
      <c r="D121" s="934"/>
      <c r="E121" s="934"/>
      <c r="F121" s="935"/>
      <c r="G121" s="483" t="s">
        <v>442</v>
      </c>
      <c r="H121" s="729"/>
      <c r="I121" s="729"/>
      <c r="J121" s="729"/>
      <c r="K121" s="729"/>
      <c r="L121" s="729"/>
      <c r="M121" s="729"/>
      <c r="N121" s="729"/>
      <c r="O121" s="729"/>
      <c r="P121" s="729"/>
      <c r="Q121" s="729"/>
      <c r="R121" s="729"/>
      <c r="S121" s="729"/>
      <c r="T121" s="729"/>
      <c r="U121" s="729"/>
      <c r="V121" s="729"/>
      <c r="W121" s="729"/>
      <c r="X121" s="729"/>
      <c r="Y121" s="729"/>
      <c r="Z121" s="729"/>
      <c r="AA121" s="729"/>
      <c r="AB121" s="789"/>
      <c r="AC121" s="483" t="s">
        <v>443</v>
      </c>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row>
    <row r="122" spans="1:50" ht="25.5" customHeight="1" x14ac:dyDescent="0.15">
      <c r="A122" s="933"/>
      <c r="B122" s="934"/>
      <c r="C122" s="934"/>
      <c r="D122" s="934"/>
      <c r="E122" s="934"/>
      <c r="F122" s="935"/>
      <c r="G122" s="460" t="s">
        <v>19</v>
      </c>
      <c r="H122" s="536"/>
      <c r="I122" s="536"/>
      <c r="J122" s="536"/>
      <c r="K122" s="536"/>
      <c r="L122" s="535" t="s">
        <v>20</v>
      </c>
      <c r="M122" s="536"/>
      <c r="N122" s="536"/>
      <c r="O122" s="536"/>
      <c r="P122" s="536"/>
      <c r="Q122" s="536"/>
      <c r="R122" s="536"/>
      <c r="S122" s="536"/>
      <c r="T122" s="536"/>
      <c r="U122" s="536"/>
      <c r="V122" s="536"/>
      <c r="W122" s="536"/>
      <c r="X122" s="537"/>
      <c r="Y122" s="478" t="s">
        <v>21</v>
      </c>
      <c r="Z122" s="479"/>
      <c r="AA122" s="479"/>
      <c r="AB122" s="693"/>
      <c r="AC122" s="460" t="s">
        <v>19</v>
      </c>
      <c r="AD122" s="536"/>
      <c r="AE122" s="536"/>
      <c r="AF122" s="536"/>
      <c r="AG122" s="536"/>
      <c r="AH122" s="535" t="s">
        <v>20</v>
      </c>
      <c r="AI122" s="536"/>
      <c r="AJ122" s="536"/>
      <c r="AK122" s="536"/>
      <c r="AL122" s="536"/>
      <c r="AM122" s="536"/>
      <c r="AN122" s="536"/>
      <c r="AO122" s="536"/>
      <c r="AP122" s="536"/>
      <c r="AQ122" s="536"/>
      <c r="AR122" s="536"/>
      <c r="AS122" s="536"/>
      <c r="AT122" s="537"/>
      <c r="AU122" s="478" t="s">
        <v>21</v>
      </c>
      <c r="AV122" s="479"/>
      <c r="AW122" s="479"/>
      <c r="AX122" s="480"/>
    </row>
    <row r="123" spans="1:50" ht="24.75" customHeight="1" x14ac:dyDescent="0.15">
      <c r="A123" s="933"/>
      <c r="B123" s="934"/>
      <c r="C123" s="934"/>
      <c r="D123" s="934"/>
      <c r="E123" s="934"/>
      <c r="F123" s="935"/>
      <c r="G123" s="538"/>
      <c r="H123" s="539"/>
      <c r="I123" s="539"/>
      <c r="J123" s="539"/>
      <c r="K123" s="540"/>
      <c r="L123" s="532"/>
      <c r="M123" s="533"/>
      <c r="N123" s="533"/>
      <c r="O123" s="533"/>
      <c r="P123" s="533"/>
      <c r="Q123" s="533"/>
      <c r="R123" s="533"/>
      <c r="S123" s="533"/>
      <c r="T123" s="533"/>
      <c r="U123" s="533"/>
      <c r="V123" s="533"/>
      <c r="W123" s="533"/>
      <c r="X123" s="534"/>
      <c r="Y123" s="486"/>
      <c r="Z123" s="487"/>
      <c r="AA123" s="487"/>
      <c r="AB123" s="700"/>
      <c r="AC123" s="538"/>
      <c r="AD123" s="539"/>
      <c r="AE123" s="539"/>
      <c r="AF123" s="539"/>
      <c r="AG123" s="540"/>
      <c r="AH123" s="532"/>
      <c r="AI123" s="533"/>
      <c r="AJ123" s="533"/>
      <c r="AK123" s="533"/>
      <c r="AL123" s="533"/>
      <c r="AM123" s="533"/>
      <c r="AN123" s="533"/>
      <c r="AO123" s="533"/>
      <c r="AP123" s="533"/>
      <c r="AQ123" s="533"/>
      <c r="AR123" s="533"/>
      <c r="AS123" s="533"/>
      <c r="AT123" s="534"/>
      <c r="AU123" s="486"/>
      <c r="AV123" s="487"/>
      <c r="AW123" s="487"/>
      <c r="AX123" s="488"/>
    </row>
    <row r="124" spans="1:50" ht="24.75" customHeight="1" x14ac:dyDescent="0.15">
      <c r="A124" s="933"/>
      <c r="B124" s="934"/>
      <c r="C124" s="934"/>
      <c r="D124" s="934"/>
      <c r="E124" s="934"/>
      <c r="F124" s="935"/>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7"/>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33"/>
      <c r="B125" s="934"/>
      <c r="C125" s="934"/>
      <c r="D125" s="934"/>
      <c r="E125" s="934"/>
      <c r="F125" s="935"/>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7"/>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33"/>
      <c r="B126" s="934"/>
      <c r="C126" s="934"/>
      <c r="D126" s="934"/>
      <c r="E126" s="934"/>
      <c r="F126" s="935"/>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7"/>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33"/>
      <c r="B127" s="934"/>
      <c r="C127" s="934"/>
      <c r="D127" s="934"/>
      <c r="E127" s="934"/>
      <c r="F127" s="935"/>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7"/>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33"/>
      <c r="B128" s="934"/>
      <c r="C128" s="934"/>
      <c r="D128" s="934"/>
      <c r="E128" s="934"/>
      <c r="F128" s="935"/>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7"/>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33"/>
      <c r="B129" s="934"/>
      <c r="C129" s="934"/>
      <c r="D129" s="934"/>
      <c r="E129" s="934"/>
      <c r="F129" s="935"/>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7"/>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33"/>
      <c r="B130" s="934"/>
      <c r="C130" s="934"/>
      <c r="D130" s="934"/>
      <c r="E130" s="934"/>
      <c r="F130" s="935"/>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7"/>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33"/>
      <c r="B131" s="934"/>
      <c r="C131" s="934"/>
      <c r="D131" s="934"/>
      <c r="E131" s="934"/>
      <c r="F131" s="935"/>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7"/>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33"/>
      <c r="B132" s="934"/>
      <c r="C132" s="934"/>
      <c r="D132" s="934"/>
      <c r="E132" s="934"/>
      <c r="F132" s="935"/>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7"/>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33"/>
      <c r="B133" s="934"/>
      <c r="C133" s="934"/>
      <c r="D133" s="934"/>
      <c r="E133" s="934"/>
      <c r="F133" s="935"/>
      <c r="G133" s="719" t="s">
        <v>22</v>
      </c>
      <c r="H133" s="720"/>
      <c r="I133" s="720"/>
      <c r="J133" s="720"/>
      <c r="K133" s="720"/>
      <c r="L133" s="721"/>
      <c r="M133" s="722"/>
      <c r="N133" s="722"/>
      <c r="O133" s="722"/>
      <c r="P133" s="722"/>
      <c r="Q133" s="722"/>
      <c r="R133" s="722"/>
      <c r="S133" s="722"/>
      <c r="T133" s="722"/>
      <c r="U133" s="722"/>
      <c r="V133" s="722"/>
      <c r="W133" s="722"/>
      <c r="X133" s="723"/>
      <c r="Y133" s="724">
        <f>SUM(Y123:AB132)</f>
        <v>0</v>
      </c>
      <c r="Z133" s="725"/>
      <c r="AA133" s="725"/>
      <c r="AB133" s="726"/>
      <c r="AC133" s="719" t="s">
        <v>22</v>
      </c>
      <c r="AD133" s="720"/>
      <c r="AE133" s="720"/>
      <c r="AF133" s="720"/>
      <c r="AG133" s="720"/>
      <c r="AH133" s="721"/>
      <c r="AI133" s="722"/>
      <c r="AJ133" s="722"/>
      <c r="AK133" s="722"/>
      <c r="AL133" s="722"/>
      <c r="AM133" s="722"/>
      <c r="AN133" s="722"/>
      <c r="AO133" s="722"/>
      <c r="AP133" s="722"/>
      <c r="AQ133" s="722"/>
      <c r="AR133" s="722"/>
      <c r="AS133" s="722"/>
      <c r="AT133" s="723"/>
      <c r="AU133" s="724">
        <f>SUM(AU123:AX132)</f>
        <v>0</v>
      </c>
      <c r="AV133" s="725"/>
      <c r="AW133" s="725"/>
      <c r="AX133" s="727"/>
    </row>
    <row r="134" spans="1:50" ht="30" customHeight="1" x14ac:dyDescent="0.15">
      <c r="A134" s="933"/>
      <c r="B134" s="934"/>
      <c r="C134" s="934"/>
      <c r="D134" s="934"/>
      <c r="E134" s="934"/>
      <c r="F134" s="935"/>
      <c r="G134" s="483" t="s">
        <v>444</v>
      </c>
      <c r="H134" s="729"/>
      <c r="I134" s="729"/>
      <c r="J134" s="729"/>
      <c r="K134" s="729"/>
      <c r="L134" s="729"/>
      <c r="M134" s="729"/>
      <c r="N134" s="729"/>
      <c r="O134" s="729"/>
      <c r="P134" s="729"/>
      <c r="Q134" s="729"/>
      <c r="R134" s="729"/>
      <c r="S134" s="729"/>
      <c r="T134" s="729"/>
      <c r="U134" s="729"/>
      <c r="V134" s="729"/>
      <c r="W134" s="729"/>
      <c r="X134" s="729"/>
      <c r="Y134" s="729"/>
      <c r="Z134" s="729"/>
      <c r="AA134" s="729"/>
      <c r="AB134" s="789"/>
      <c r="AC134" s="483" t="s">
        <v>445</v>
      </c>
      <c r="AD134" s="729"/>
      <c r="AE134" s="729"/>
      <c r="AF134" s="729"/>
      <c r="AG134" s="729"/>
      <c r="AH134" s="729"/>
      <c r="AI134" s="729"/>
      <c r="AJ134" s="729"/>
      <c r="AK134" s="729"/>
      <c r="AL134" s="729"/>
      <c r="AM134" s="729"/>
      <c r="AN134" s="729"/>
      <c r="AO134" s="729"/>
      <c r="AP134" s="729"/>
      <c r="AQ134" s="729"/>
      <c r="AR134" s="729"/>
      <c r="AS134" s="729"/>
      <c r="AT134" s="729"/>
      <c r="AU134" s="729"/>
      <c r="AV134" s="729"/>
      <c r="AW134" s="729"/>
      <c r="AX134" s="730"/>
    </row>
    <row r="135" spans="1:50" ht="24.75" customHeight="1" x14ac:dyDescent="0.15">
      <c r="A135" s="933"/>
      <c r="B135" s="934"/>
      <c r="C135" s="934"/>
      <c r="D135" s="934"/>
      <c r="E135" s="934"/>
      <c r="F135" s="935"/>
      <c r="G135" s="460" t="s">
        <v>19</v>
      </c>
      <c r="H135" s="536"/>
      <c r="I135" s="536"/>
      <c r="J135" s="536"/>
      <c r="K135" s="536"/>
      <c r="L135" s="535" t="s">
        <v>20</v>
      </c>
      <c r="M135" s="536"/>
      <c r="N135" s="536"/>
      <c r="O135" s="536"/>
      <c r="P135" s="536"/>
      <c r="Q135" s="536"/>
      <c r="R135" s="536"/>
      <c r="S135" s="536"/>
      <c r="T135" s="536"/>
      <c r="U135" s="536"/>
      <c r="V135" s="536"/>
      <c r="W135" s="536"/>
      <c r="X135" s="537"/>
      <c r="Y135" s="478" t="s">
        <v>21</v>
      </c>
      <c r="Z135" s="479"/>
      <c r="AA135" s="479"/>
      <c r="AB135" s="693"/>
      <c r="AC135" s="460" t="s">
        <v>19</v>
      </c>
      <c r="AD135" s="536"/>
      <c r="AE135" s="536"/>
      <c r="AF135" s="536"/>
      <c r="AG135" s="536"/>
      <c r="AH135" s="535" t="s">
        <v>20</v>
      </c>
      <c r="AI135" s="536"/>
      <c r="AJ135" s="536"/>
      <c r="AK135" s="536"/>
      <c r="AL135" s="536"/>
      <c r="AM135" s="536"/>
      <c r="AN135" s="536"/>
      <c r="AO135" s="536"/>
      <c r="AP135" s="536"/>
      <c r="AQ135" s="536"/>
      <c r="AR135" s="536"/>
      <c r="AS135" s="536"/>
      <c r="AT135" s="537"/>
      <c r="AU135" s="478" t="s">
        <v>21</v>
      </c>
      <c r="AV135" s="479"/>
      <c r="AW135" s="479"/>
      <c r="AX135" s="480"/>
    </row>
    <row r="136" spans="1:50" ht="24.75" customHeight="1" x14ac:dyDescent="0.15">
      <c r="A136" s="933"/>
      <c r="B136" s="934"/>
      <c r="C136" s="934"/>
      <c r="D136" s="934"/>
      <c r="E136" s="934"/>
      <c r="F136" s="935"/>
      <c r="G136" s="538"/>
      <c r="H136" s="539"/>
      <c r="I136" s="539"/>
      <c r="J136" s="539"/>
      <c r="K136" s="540"/>
      <c r="L136" s="532"/>
      <c r="M136" s="533"/>
      <c r="N136" s="533"/>
      <c r="O136" s="533"/>
      <c r="P136" s="533"/>
      <c r="Q136" s="533"/>
      <c r="R136" s="533"/>
      <c r="S136" s="533"/>
      <c r="T136" s="533"/>
      <c r="U136" s="533"/>
      <c r="V136" s="533"/>
      <c r="W136" s="533"/>
      <c r="X136" s="534"/>
      <c r="Y136" s="486"/>
      <c r="Z136" s="487"/>
      <c r="AA136" s="487"/>
      <c r="AB136" s="700"/>
      <c r="AC136" s="538"/>
      <c r="AD136" s="539"/>
      <c r="AE136" s="539"/>
      <c r="AF136" s="539"/>
      <c r="AG136" s="540"/>
      <c r="AH136" s="532"/>
      <c r="AI136" s="533"/>
      <c r="AJ136" s="533"/>
      <c r="AK136" s="533"/>
      <c r="AL136" s="533"/>
      <c r="AM136" s="533"/>
      <c r="AN136" s="533"/>
      <c r="AO136" s="533"/>
      <c r="AP136" s="533"/>
      <c r="AQ136" s="533"/>
      <c r="AR136" s="533"/>
      <c r="AS136" s="533"/>
      <c r="AT136" s="534"/>
      <c r="AU136" s="486"/>
      <c r="AV136" s="487"/>
      <c r="AW136" s="487"/>
      <c r="AX136" s="488"/>
    </row>
    <row r="137" spans="1:50" ht="24.75" customHeight="1" x14ac:dyDescent="0.15">
      <c r="A137" s="933"/>
      <c r="B137" s="934"/>
      <c r="C137" s="934"/>
      <c r="D137" s="934"/>
      <c r="E137" s="934"/>
      <c r="F137" s="935"/>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7"/>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33"/>
      <c r="B138" s="934"/>
      <c r="C138" s="934"/>
      <c r="D138" s="934"/>
      <c r="E138" s="934"/>
      <c r="F138" s="935"/>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7"/>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33"/>
      <c r="B139" s="934"/>
      <c r="C139" s="934"/>
      <c r="D139" s="934"/>
      <c r="E139" s="934"/>
      <c r="F139" s="935"/>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7"/>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33"/>
      <c r="B140" s="934"/>
      <c r="C140" s="934"/>
      <c r="D140" s="934"/>
      <c r="E140" s="934"/>
      <c r="F140" s="935"/>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7"/>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33"/>
      <c r="B141" s="934"/>
      <c r="C141" s="934"/>
      <c r="D141" s="934"/>
      <c r="E141" s="934"/>
      <c r="F141" s="935"/>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7"/>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33"/>
      <c r="B142" s="934"/>
      <c r="C142" s="934"/>
      <c r="D142" s="934"/>
      <c r="E142" s="934"/>
      <c r="F142" s="935"/>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7"/>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33"/>
      <c r="B143" s="934"/>
      <c r="C143" s="934"/>
      <c r="D143" s="934"/>
      <c r="E143" s="934"/>
      <c r="F143" s="935"/>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7"/>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33"/>
      <c r="B144" s="934"/>
      <c r="C144" s="934"/>
      <c r="D144" s="934"/>
      <c r="E144" s="934"/>
      <c r="F144" s="935"/>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7"/>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33"/>
      <c r="B145" s="934"/>
      <c r="C145" s="934"/>
      <c r="D145" s="934"/>
      <c r="E145" s="934"/>
      <c r="F145" s="935"/>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7"/>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33"/>
      <c r="B146" s="934"/>
      <c r="C146" s="934"/>
      <c r="D146" s="934"/>
      <c r="E146" s="934"/>
      <c r="F146" s="935"/>
      <c r="G146" s="719" t="s">
        <v>22</v>
      </c>
      <c r="H146" s="720"/>
      <c r="I146" s="720"/>
      <c r="J146" s="720"/>
      <c r="K146" s="720"/>
      <c r="L146" s="721"/>
      <c r="M146" s="722"/>
      <c r="N146" s="722"/>
      <c r="O146" s="722"/>
      <c r="P146" s="722"/>
      <c r="Q146" s="722"/>
      <c r="R146" s="722"/>
      <c r="S146" s="722"/>
      <c r="T146" s="722"/>
      <c r="U146" s="722"/>
      <c r="V146" s="722"/>
      <c r="W146" s="722"/>
      <c r="X146" s="723"/>
      <c r="Y146" s="724">
        <f>SUM(Y136:AB145)</f>
        <v>0</v>
      </c>
      <c r="Z146" s="725"/>
      <c r="AA146" s="725"/>
      <c r="AB146" s="726"/>
      <c r="AC146" s="719" t="s">
        <v>22</v>
      </c>
      <c r="AD146" s="720"/>
      <c r="AE146" s="720"/>
      <c r="AF146" s="720"/>
      <c r="AG146" s="720"/>
      <c r="AH146" s="721"/>
      <c r="AI146" s="722"/>
      <c r="AJ146" s="722"/>
      <c r="AK146" s="722"/>
      <c r="AL146" s="722"/>
      <c r="AM146" s="722"/>
      <c r="AN146" s="722"/>
      <c r="AO146" s="722"/>
      <c r="AP146" s="722"/>
      <c r="AQ146" s="722"/>
      <c r="AR146" s="722"/>
      <c r="AS146" s="722"/>
      <c r="AT146" s="723"/>
      <c r="AU146" s="724">
        <f>SUM(AU136:AX145)</f>
        <v>0</v>
      </c>
      <c r="AV146" s="725"/>
      <c r="AW146" s="725"/>
      <c r="AX146" s="727"/>
    </row>
    <row r="147" spans="1:50" ht="30" customHeight="1" x14ac:dyDescent="0.15">
      <c r="A147" s="933"/>
      <c r="B147" s="934"/>
      <c r="C147" s="934"/>
      <c r="D147" s="934"/>
      <c r="E147" s="934"/>
      <c r="F147" s="935"/>
      <c r="G147" s="483" t="s">
        <v>446</v>
      </c>
      <c r="H147" s="729"/>
      <c r="I147" s="729"/>
      <c r="J147" s="729"/>
      <c r="K147" s="729"/>
      <c r="L147" s="729"/>
      <c r="M147" s="729"/>
      <c r="N147" s="729"/>
      <c r="O147" s="729"/>
      <c r="P147" s="729"/>
      <c r="Q147" s="729"/>
      <c r="R147" s="729"/>
      <c r="S147" s="729"/>
      <c r="T147" s="729"/>
      <c r="U147" s="729"/>
      <c r="V147" s="729"/>
      <c r="W147" s="729"/>
      <c r="X147" s="729"/>
      <c r="Y147" s="729"/>
      <c r="Z147" s="729"/>
      <c r="AA147" s="729"/>
      <c r="AB147" s="789"/>
      <c r="AC147" s="483" t="s">
        <v>321</v>
      </c>
      <c r="AD147" s="729"/>
      <c r="AE147" s="729"/>
      <c r="AF147" s="729"/>
      <c r="AG147" s="729"/>
      <c r="AH147" s="729"/>
      <c r="AI147" s="729"/>
      <c r="AJ147" s="729"/>
      <c r="AK147" s="729"/>
      <c r="AL147" s="729"/>
      <c r="AM147" s="729"/>
      <c r="AN147" s="729"/>
      <c r="AO147" s="729"/>
      <c r="AP147" s="729"/>
      <c r="AQ147" s="729"/>
      <c r="AR147" s="729"/>
      <c r="AS147" s="729"/>
      <c r="AT147" s="729"/>
      <c r="AU147" s="729"/>
      <c r="AV147" s="729"/>
      <c r="AW147" s="729"/>
      <c r="AX147" s="730"/>
    </row>
    <row r="148" spans="1:50" ht="24.75" customHeight="1" x14ac:dyDescent="0.15">
      <c r="A148" s="933"/>
      <c r="B148" s="934"/>
      <c r="C148" s="934"/>
      <c r="D148" s="934"/>
      <c r="E148" s="934"/>
      <c r="F148" s="935"/>
      <c r="G148" s="460" t="s">
        <v>19</v>
      </c>
      <c r="H148" s="536"/>
      <c r="I148" s="536"/>
      <c r="J148" s="536"/>
      <c r="K148" s="536"/>
      <c r="L148" s="535" t="s">
        <v>20</v>
      </c>
      <c r="M148" s="536"/>
      <c r="N148" s="536"/>
      <c r="O148" s="536"/>
      <c r="P148" s="536"/>
      <c r="Q148" s="536"/>
      <c r="R148" s="536"/>
      <c r="S148" s="536"/>
      <c r="T148" s="536"/>
      <c r="U148" s="536"/>
      <c r="V148" s="536"/>
      <c r="W148" s="536"/>
      <c r="X148" s="537"/>
      <c r="Y148" s="478" t="s">
        <v>21</v>
      </c>
      <c r="Z148" s="479"/>
      <c r="AA148" s="479"/>
      <c r="AB148" s="693"/>
      <c r="AC148" s="460" t="s">
        <v>19</v>
      </c>
      <c r="AD148" s="536"/>
      <c r="AE148" s="536"/>
      <c r="AF148" s="536"/>
      <c r="AG148" s="536"/>
      <c r="AH148" s="535" t="s">
        <v>20</v>
      </c>
      <c r="AI148" s="536"/>
      <c r="AJ148" s="536"/>
      <c r="AK148" s="536"/>
      <c r="AL148" s="536"/>
      <c r="AM148" s="536"/>
      <c r="AN148" s="536"/>
      <c r="AO148" s="536"/>
      <c r="AP148" s="536"/>
      <c r="AQ148" s="536"/>
      <c r="AR148" s="536"/>
      <c r="AS148" s="536"/>
      <c r="AT148" s="537"/>
      <c r="AU148" s="478" t="s">
        <v>21</v>
      </c>
      <c r="AV148" s="479"/>
      <c r="AW148" s="479"/>
      <c r="AX148" s="480"/>
    </row>
    <row r="149" spans="1:50" ht="24.75" customHeight="1" x14ac:dyDescent="0.15">
      <c r="A149" s="933"/>
      <c r="B149" s="934"/>
      <c r="C149" s="934"/>
      <c r="D149" s="934"/>
      <c r="E149" s="934"/>
      <c r="F149" s="935"/>
      <c r="G149" s="538"/>
      <c r="H149" s="539"/>
      <c r="I149" s="539"/>
      <c r="J149" s="539"/>
      <c r="K149" s="540"/>
      <c r="L149" s="532"/>
      <c r="M149" s="533"/>
      <c r="N149" s="533"/>
      <c r="O149" s="533"/>
      <c r="P149" s="533"/>
      <c r="Q149" s="533"/>
      <c r="R149" s="533"/>
      <c r="S149" s="533"/>
      <c r="T149" s="533"/>
      <c r="U149" s="533"/>
      <c r="V149" s="533"/>
      <c r="W149" s="533"/>
      <c r="X149" s="534"/>
      <c r="Y149" s="486"/>
      <c r="Z149" s="487"/>
      <c r="AA149" s="487"/>
      <c r="AB149" s="700"/>
      <c r="AC149" s="538"/>
      <c r="AD149" s="539"/>
      <c r="AE149" s="539"/>
      <c r="AF149" s="539"/>
      <c r="AG149" s="540"/>
      <c r="AH149" s="532"/>
      <c r="AI149" s="533"/>
      <c r="AJ149" s="533"/>
      <c r="AK149" s="533"/>
      <c r="AL149" s="533"/>
      <c r="AM149" s="533"/>
      <c r="AN149" s="533"/>
      <c r="AO149" s="533"/>
      <c r="AP149" s="533"/>
      <c r="AQ149" s="533"/>
      <c r="AR149" s="533"/>
      <c r="AS149" s="533"/>
      <c r="AT149" s="534"/>
      <c r="AU149" s="486"/>
      <c r="AV149" s="487"/>
      <c r="AW149" s="487"/>
      <c r="AX149" s="488"/>
    </row>
    <row r="150" spans="1:50" ht="24.75" customHeight="1" x14ac:dyDescent="0.15">
      <c r="A150" s="933"/>
      <c r="B150" s="934"/>
      <c r="C150" s="934"/>
      <c r="D150" s="934"/>
      <c r="E150" s="934"/>
      <c r="F150" s="935"/>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7"/>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33"/>
      <c r="B151" s="934"/>
      <c r="C151" s="934"/>
      <c r="D151" s="934"/>
      <c r="E151" s="934"/>
      <c r="F151" s="935"/>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7"/>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33"/>
      <c r="B152" s="934"/>
      <c r="C152" s="934"/>
      <c r="D152" s="934"/>
      <c r="E152" s="934"/>
      <c r="F152" s="935"/>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7"/>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33"/>
      <c r="B153" s="934"/>
      <c r="C153" s="934"/>
      <c r="D153" s="934"/>
      <c r="E153" s="934"/>
      <c r="F153" s="935"/>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7"/>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33"/>
      <c r="B154" s="934"/>
      <c r="C154" s="934"/>
      <c r="D154" s="934"/>
      <c r="E154" s="934"/>
      <c r="F154" s="935"/>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7"/>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33"/>
      <c r="B155" s="934"/>
      <c r="C155" s="934"/>
      <c r="D155" s="934"/>
      <c r="E155" s="934"/>
      <c r="F155" s="935"/>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7"/>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33"/>
      <c r="B156" s="934"/>
      <c r="C156" s="934"/>
      <c r="D156" s="934"/>
      <c r="E156" s="934"/>
      <c r="F156" s="935"/>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7"/>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33"/>
      <c r="B157" s="934"/>
      <c r="C157" s="934"/>
      <c r="D157" s="934"/>
      <c r="E157" s="934"/>
      <c r="F157" s="935"/>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7"/>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33"/>
      <c r="B158" s="934"/>
      <c r="C158" s="934"/>
      <c r="D158" s="934"/>
      <c r="E158" s="934"/>
      <c r="F158" s="935"/>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7"/>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36"/>
      <c r="B159" s="937"/>
      <c r="C159" s="937"/>
      <c r="D159" s="937"/>
      <c r="E159" s="937"/>
      <c r="F159" s="93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39" t="s">
        <v>32</v>
      </c>
      <c r="B161" s="940"/>
      <c r="C161" s="940"/>
      <c r="D161" s="940"/>
      <c r="E161" s="940"/>
      <c r="F161" s="941"/>
      <c r="G161" s="483" t="s">
        <v>322</v>
      </c>
      <c r="H161" s="729"/>
      <c r="I161" s="729"/>
      <c r="J161" s="729"/>
      <c r="K161" s="729"/>
      <c r="L161" s="729"/>
      <c r="M161" s="729"/>
      <c r="N161" s="729"/>
      <c r="O161" s="729"/>
      <c r="P161" s="729"/>
      <c r="Q161" s="729"/>
      <c r="R161" s="729"/>
      <c r="S161" s="729"/>
      <c r="T161" s="729"/>
      <c r="U161" s="729"/>
      <c r="V161" s="729"/>
      <c r="W161" s="729"/>
      <c r="X161" s="729"/>
      <c r="Y161" s="729"/>
      <c r="Z161" s="729"/>
      <c r="AA161" s="729"/>
      <c r="AB161" s="789"/>
      <c r="AC161" s="483" t="s">
        <v>447</v>
      </c>
      <c r="AD161" s="729"/>
      <c r="AE161" s="729"/>
      <c r="AF161" s="729"/>
      <c r="AG161" s="729"/>
      <c r="AH161" s="729"/>
      <c r="AI161" s="729"/>
      <c r="AJ161" s="729"/>
      <c r="AK161" s="729"/>
      <c r="AL161" s="729"/>
      <c r="AM161" s="729"/>
      <c r="AN161" s="729"/>
      <c r="AO161" s="729"/>
      <c r="AP161" s="729"/>
      <c r="AQ161" s="729"/>
      <c r="AR161" s="729"/>
      <c r="AS161" s="729"/>
      <c r="AT161" s="729"/>
      <c r="AU161" s="729"/>
      <c r="AV161" s="729"/>
      <c r="AW161" s="729"/>
      <c r="AX161" s="730"/>
    </row>
    <row r="162" spans="1:50" ht="24.75" customHeight="1" x14ac:dyDescent="0.15">
      <c r="A162" s="933"/>
      <c r="B162" s="934"/>
      <c r="C162" s="934"/>
      <c r="D162" s="934"/>
      <c r="E162" s="934"/>
      <c r="F162" s="935"/>
      <c r="G162" s="460" t="s">
        <v>19</v>
      </c>
      <c r="H162" s="536"/>
      <c r="I162" s="536"/>
      <c r="J162" s="536"/>
      <c r="K162" s="536"/>
      <c r="L162" s="535" t="s">
        <v>20</v>
      </c>
      <c r="M162" s="536"/>
      <c r="N162" s="536"/>
      <c r="O162" s="536"/>
      <c r="P162" s="536"/>
      <c r="Q162" s="536"/>
      <c r="R162" s="536"/>
      <c r="S162" s="536"/>
      <c r="T162" s="536"/>
      <c r="U162" s="536"/>
      <c r="V162" s="536"/>
      <c r="W162" s="536"/>
      <c r="X162" s="537"/>
      <c r="Y162" s="478" t="s">
        <v>21</v>
      </c>
      <c r="Z162" s="479"/>
      <c r="AA162" s="479"/>
      <c r="AB162" s="693"/>
      <c r="AC162" s="460" t="s">
        <v>19</v>
      </c>
      <c r="AD162" s="536"/>
      <c r="AE162" s="536"/>
      <c r="AF162" s="536"/>
      <c r="AG162" s="536"/>
      <c r="AH162" s="535" t="s">
        <v>20</v>
      </c>
      <c r="AI162" s="536"/>
      <c r="AJ162" s="536"/>
      <c r="AK162" s="536"/>
      <c r="AL162" s="536"/>
      <c r="AM162" s="536"/>
      <c r="AN162" s="536"/>
      <c r="AO162" s="536"/>
      <c r="AP162" s="536"/>
      <c r="AQ162" s="536"/>
      <c r="AR162" s="536"/>
      <c r="AS162" s="536"/>
      <c r="AT162" s="537"/>
      <c r="AU162" s="478" t="s">
        <v>21</v>
      </c>
      <c r="AV162" s="479"/>
      <c r="AW162" s="479"/>
      <c r="AX162" s="480"/>
    </row>
    <row r="163" spans="1:50" ht="24.75" customHeight="1" x14ac:dyDescent="0.15">
      <c r="A163" s="933"/>
      <c r="B163" s="934"/>
      <c r="C163" s="934"/>
      <c r="D163" s="934"/>
      <c r="E163" s="934"/>
      <c r="F163" s="935"/>
      <c r="G163" s="538"/>
      <c r="H163" s="539"/>
      <c r="I163" s="539"/>
      <c r="J163" s="539"/>
      <c r="K163" s="540"/>
      <c r="L163" s="532"/>
      <c r="M163" s="533"/>
      <c r="N163" s="533"/>
      <c r="O163" s="533"/>
      <c r="P163" s="533"/>
      <c r="Q163" s="533"/>
      <c r="R163" s="533"/>
      <c r="S163" s="533"/>
      <c r="T163" s="533"/>
      <c r="U163" s="533"/>
      <c r="V163" s="533"/>
      <c r="W163" s="533"/>
      <c r="X163" s="534"/>
      <c r="Y163" s="486"/>
      <c r="Z163" s="487"/>
      <c r="AA163" s="487"/>
      <c r="AB163" s="700"/>
      <c r="AC163" s="538"/>
      <c r="AD163" s="539"/>
      <c r="AE163" s="539"/>
      <c r="AF163" s="539"/>
      <c r="AG163" s="540"/>
      <c r="AH163" s="532"/>
      <c r="AI163" s="533"/>
      <c r="AJ163" s="533"/>
      <c r="AK163" s="533"/>
      <c r="AL163" s="533"/>
      <c r="AM163" s="533"/>
      <c r="AN163" s="533"/>
      <c r="AO163" s="533"/>
      <c r="AP163" s="533"/>
      <c r="AQ163" s="533"/>
      <c r="AR163" s="533"/>
      <c r="AS163" s="533"/>
      <c r="AT163" s="534"/>
      <c r="AU163" s="486"/>
      <c r="AV163" s="487"/>
      <c r="AW163" s="487"/>
      <c r="AX163" s="488"/>
    </row>
    <row r="164" spans="1:50" ht="24.75" customHeight="1" x14ac:dyDescent="0.15">
      <c r="A164" s="933"/>
      <c r="B164" s="934"/>
      <c r="C164" s="934"/>
      <c r="D164" s="934"/>
      <c r="E164" s="934"/>
      <c r="F164" s="935"/>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7"/>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33"/>
      <c r="B165" s="934"/>
      <c r="C165" s="934"/>
      <c r="D165" s="934"/>
      <c r="E165" s="934"/>
      <c r="F165" s="935"/>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7"/>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33"/>
      <c r="B166" s="934"/>
      <c r="C166" s="934"/>
      <c r="D166" s="934"/>
      <c r="E166" s="934"/>
      <c r="F166" s="935"/>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7"/>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33"/>
      <c r="B167" s="934"/>
      <c r="C167" s="934"/>
      <c r="D167" s="934"/>
      <c r="E167" s="934"/>
      <c r="F167" s="935"/>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7"/>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33"/>
      <c r="B168" s="934"/>
      <c r="C168" s="934"/>
      <c r="D168" s="934"/>
      <c r="E168" s="934"/>
      <c r="F168" s="935"/>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7"/>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33"/>
      <c r="B169" s="934"/>
      <c r="C169" s="934"/>
      <c r="D169" s="934"/>
      <c r="E169" s="934"/>
      <c r="F169" s="935"/>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7"/>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33"/>
      <c r="B170" s="934"/>
      <c r="C170" s="934"/>
      <c r="D170" s="934"/>
      <c r="E170" s="934"/>
      <c r="F170" s="935"/>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7"/>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33"/>
      <c r="B171" s="934"/>
      <c r="C171" s="934"/>
      <c r="D171" s="934"/>
      <c r="E171" s="934"/>
      <c r="F171" s="935"/>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7"/>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33"/>
      <c r="B172" s="934"/>
      <c r="C172" s="934"/>
      <c r="D172" s="934"/>
      <c r="E172" s="934"/>
      <c r="F172" s="935"/>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7"/>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33"/>
      <c r="B173" s="934"/>
      <c r="C173" s="934"/>
      <c r="D173" s="934"/>
      <c r="E173" s="934"/>
      <c r="F173" s="935"/>
      <c r="G173" s="719" t="s">
        <v>22</v>
      </c>
      <c r="H173" s="720"/>
      <c r="I173" s="720"/>
      <c r="J173" s="720"/>
      <c r="K173" s="720"/>
      <c r="L173" s="721"/>
      <c r="M173" s="722"/>
      <c r="N173" s="722"/>
      <c r="O173" s="722"/>
      <c r="P173" s="722"/>
      <c r="Q173" s="722"/>
      <c r="R173" s="722"/>
      <c r="S173" s="722"/>
      <c r="T173" s="722"/>
      <c r="U173" s="722"/>
      <c r="V173" s="722"/>
      <c r="W173" s="722"/>
      <c r="X173" s="723"/>
      <c r="Y173" s="724">
        <f>SUM(Y163:AB172)</f>
        <v>0</v>
      </c>
      <c r="Z173" s="725"/>
      <c r="AA173" s="725"/>
      <c r="AB173" s="726"/>
      <c r="AC173" s="719" t="s">
        <v>22</v>
      </c>
      <c r="AD173" s="720"/>
      <c r="AE173" s="720"/>
      <c r="AF173" s="720"/>
      <c r="AG173" s="720"/>
      <c r="AH173" s="721"/>
      <c r="AI173" s="722"/>
      <c r="AJ173" s="722"/>
      <c r="AK173" s="722"/>
      <c r="AL173" s="722"/>
      <c r="AM173" s="722"/>
      <c r="AN173" s="722"/>
      <c r="AO173" s="722"/>
      <c r="AP173" s="722"/>
      <c r="AQ173" s="722"/>
      <c r="AR173" s="722"/>
      <c r="AS173" s="722"/>
      <c r="AT173" s="723"/>
      <c r="AU173" s="724">
        <f>SUM(AU163:AX172)</f>
        <v>0</v>
      </c>
      <c r="AV173" s="725"/>
      <c r="AW173" s="725"/>
      <c r="AX173" s="727"/>
    </row>
    <row r="174" spans="1:50" ht="30" customHeight="1" x14ac:dyDescent="0.15">
      <c r="A174" s="933"/>
      <c r="B174" s="934"/>
      <c r="C174" s="934"/>
      <c r="D174" s="934"/>
      <c r="E174" s="934"/>
      <c r="F174" s="935"/>
      <c r="G174" s="483" t="s">
        <v>448</v>
      </c>
      <c r="H174" s="729"/>
      <c r="I174" s="729"/>
      <c r="J174" s="729"/>
      <c r="K174" s="729"/>
      <c r="L174" s="729"/>
      <c r="M174" s="729"/>
      <c r="N174" s="729"/>
      <c r="O174" s="729"/>
      <c r="P174" s="729"/>
      <c r="Q174" s="729"/>
      <c r="R174" s="729"/>
      <c r="S174" s="729"/>
      <c r="T174" s="729"/>
      <c r="U174" s="729"/>
      <c r="V174" s="729"/>
      <c r="W174" s="729"/>
      <c r="X174" s="729"/>
      <c r="Y174" s="729"/>
      <c r="Z174" s="729"/>
      <c r="AA174" s="729"/>
      <c r="AB174" s="789"/>
      <c r="AC174" s="483" t="s">
        <v>449</v>
      </c>
      <c r="AD174" s="729"/>
      <c r="AE174" s="729"/>
      <c r="AF174" s="729"/>
      <c r="AG174" s="729"/>
      <c r="AH174" s="729"/>
      <c r="AI174" s="729"/>
      <c r="AJ174" s="729"/>
      <c r="AK174" s="729"/>
      <c r="AL174" s="729"/>
      <c r="AM174" s="729"/>
      <c r="AN174" s="729"/>
      <c r="AO174" s="729"/>
      <c r="AP174" s="729"/>
      <c r="AQ174" s="729"/>
      <c r="AR174" s="729"/>
      <c r="AS174" s="729"/>
      <c r="AT174" s="729"/>
      <c r="AU174" s="729"/>
      <c r="AV174" s="729"/>
      <c r="AW174" s="729"/>
      <c r="AX174" s="730"/>
    </row>
    <row r="175" spans="1:50" ht="25.5" customHeight="1" x14ac:dyDescent="0.15">
      <c r="A175" s="933"/>
      <c r="B175" s="934"/>
      <c r="C175" s="934"/>
      <c r="D175" s="934"/>
      <c r="E175" s="934"/>
      <c r="F175" s="935"/>
      <c r="G175" s="460" t="s">
        <v>19</v>
      </c>
      <c r="H175" s="536"/>
      <c r="I175" s="536"/>
      <c r="J175" s="536"/>
      <c r="K175" s="536"/>
      <c r="L175" s="535" t="s">
        <v>20</v>
      </c>
      <c r="M175" s="536"/>
      <c r="N175" s="536"/>
      <c r="O175" s="536"/>
      <c r="P175" s="536"/>
      <c r="Q175" s="536"/>
      <c r="R175" s="536"/>
      <c r="S175" s="536"/>
      <c r="T175" s="536"/>
      <c r="U175" s="536"/>
      <c r="V175" s="536"/>
      <c r="W175" s="536"/>
      <c r="X175" s="537"/>
      <c r="Y175" s="478" t="s">
        <v>21</v>
      </c>
      <c r="Z175" s="479"/>
      <c r="AA175" s="479"/>
      <c r="AB175" s="693"/>
      <c r="AC175" s="460" t="s">
        <v>19</v>
      </c>
      <c r="AD175" s="536"/>
      <c r="AE175" s="536"/>
      <c r="AF175" s="536"/>
      <c r="AG175" s="536"/>
      <c r="AH175" s="535" t="s">
        <v>20</v>
      </c>
      <c r="AI175" s="536"/>
      <c r="AJ175" s="536"/>
      <c r="AK175" s="536"/>
      <c r="AL175" s="536"/>
      <c r="AM175" s="536"/>
      <c r="AN175" s="536"/>
      <c r="AO175" s="536"/>
      <c r="AP175" s="536"/>
      <c r="AQ175" s="536"/>
      <c r="AR175" s="536"/>
      <c r="AS175" s="536"/>
      <c r="AT175" s="537"/>
      <c r="AU175" s="478" t="s">
        <v>21</v>
      </c>
      <c r="AV175" s="479"/>
      <c r="AW175" s="479"/>
      <c r="AX175" s="480"/>
    </row>
    <row r="176" spans="1:50" ht="24.75" customHeight="1" x14ac:dyDescent="0.15">
      <c r="A176" s="933"/>
      <c r="B176" s="934"/>
      <c r="C176" s="934"/>
      <c r="D176" s="934"/>
      <c r="E176" s="934"/>
      <c r="F176" s="935"/>
      <c r="G176" s="538"/>
      <c r="H176" s="539"/>
      <c r="I176" s="539"/>
      <c r="J176" s="539"/>
      <c r="K176" s="540"/>
      <c r="L176" s="532"/>
      <c r="M176" s="533"/>
      <c r="N176" s="533"/>
      <c r="O176" s="533"/>
      <c r="P176" s="533"/>
      <c r="Q176" s="533"/>
      <c r="R176" s="533"/>
      <c r="S176" s="533"/>
      <c r="T176" s="533"/>
      <c r="U176" s="533"/>
      <c r="V176" s="533"/>
      <c r="W176" s="533"/>
      <c r="X176" s="534"/>
      <c r="Y176" s="486"/>
      <c r="Z176" s="487"/>
      <c r="AA176" s="487"/>
      <c r="AB176" s="700"/>
      <c r="AC176" s="538"/>
      <c r="AD176" s="539"/>
      <c r="AE176" s="539"/>
      <c r="AF176" s="539"/>
      <c r="AG176" s="540"/>
      <c r="AH176" s="532"/>
      <c r="AI176" s="533"/>
      <c r="AJ176" s="533"/>
      <c r="AK176" s="533"/>
      <c r="AL176" s="533"/>
      <c r="AM176" s="533"/>
      <c r="AN176" s="533"/>
      <c r="AO176" s="533"/>
      <c r="AP176" s="533"/>
      <c r="AQ176" s="533"/>
      <c r="AR176" s="533"/>
      <c r="AS176" s="533"/>
      <c r="AT176" s="534"/>
      <c r="AU176" s="486"/>
      <c r="AV176" s="487"/>
      <c r="AW176" s="487"/>
      <c r="AX176" s="488"/>
    </row>
    <row r="177" spans="1:50" ht="24.75" customHeight="1" x14ac:dyDescent="0.15">
      <c r="A177" s="933"/>
      <c r="B177" s="934"/>
      <c r="C177" s="934"/>
      <c r="D177" s="934"/>
      <c r="E177" s="934"/>
      <c r="F177" s="935"/>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7"/>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33"/>
      <c r="B178" s="934"/>
      <c r="C178" s="934"/>
      <c r="D178" s="934"/>
      <c r="E178" s="934"/>
      <c r="F178" s="935"/>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7"/>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33"/>
      <c r="B179" s="934"/>
      <c r="C179" s="934"/>
      <c r="D179" s="934"/>
      <c r="E179" s="934"/>
      <c r="F179" s="935"/>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7"/>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33"/>
      <c r="B180" s="934"/>
      <c r="C180" s="934"/>
      <c r="D180" s="934"/>
      <c r="E180" s="934"/>
      <c r="F180" s="935"/>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7"/>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33"/>
      <c r="B181" s="934"/>
      <c r="C181" s="934"/>
      <c r="D181" s="934"/>
      <c r="E181" s="934"/>
      <c r="F181" s="935"/>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7"/>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33"/>
      <c r="B182" s="934"/>
      <c r="C182" s="934"/>
      <c r="D182" s="934"/>
      <c r="E182" s="934"/>
      <c r="F182" s="935"/>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7"/>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33"/>
      <c r="B183" s="934"/>
      <c r="C183" s="934"/>
      <c r="D183" s="934"/>
      <c r="E183" s="934"/>
      <c r="F183" s="935"/>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7"/>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33"/>
      <c r="B184" s="934"/>
      <c r="C184" s="934"/>
      <c r="D184" s="934"/>
      <c r="E184" s="934"/>
      <c r="F184" s="935"/>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7"/>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33"/>
      <c r="B185" s="934"/>
      <c r="C185" s="934"/>
      <c r="D185" s="934"/>
      <c r="E185" s="934"/>
      <c r="F185" s="935"/>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7"/>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33"/>
      <c r="B186" s="934"/>
      <c r="C186" s="934"/>
      <c r="D186" s="934"/>
      <c r="E186" s="934"/>
      <c r="F186" s="935"/>
      <c r="G186" s="719" t="s">
        <v>22</v>
      </c>
      <c r="H186" s="720"/>
      <c r="I186" s="720"/>
      <c r="J186" s="720"/>
      <c r="K186" s="720"/>
      <c r="L186" s="721"/>
      <c r="M186" s="722"/>
      <c r="N186" s="722"/>
      <c r="O186" s="722"/>
      <c r="P186" s="722"/>
      <c r="Q186" s="722"/>
      <c r="R186" s="722"/>
      <c r="S186" s="722"/>
      <c r="T186" s="722"/>
      <c r="U186" s="722"/>
      <c r="V186" s="722"/>
      <c r="W186" s="722"/>
      <c r="X186" s="723"/>
      <c r="Y186" s="724">
        <f>SUM(Y176:AB185)</f>
        <v>0</v>
      </c>
      <c r="Z186" s="725"/>
      <c r="AA186" s="725"/>
      <c r="AB186" s="726"/>
      <c r="AC186" s="719" t="s">
        <v>22</v>
      </c>
      <c r="AD186" s="720"/>
      <c r="AE186" s="720"/>
      <c r="AF186" s="720"/>
      <c r="AG186" s="720"/>
      <c r="AH186" s="721"/>
      <c r="AI186" s="722"/>
      <c r="AJ186" s="722"/>
      <c r="AK186" s="722"/>
      <c r="AL186" s="722"/>
      <c r="AM186" s="722"/>
      <c r="AN186" s="722"/>
      <c r="AO186" s="722"/>
      <c r="AP186" s="722"/>
      <c r="AQ186" s="722"/>
      <c r="AR186" s="722"/>
      <c r="AS186" s="722"/>
      <c r="AT186" s="723"/>
      <c r="AU186" s="724">
        <f>SUM(AU176:AX185)</f>
        <v>0</v>
      </c>
      <c r="AV186" s="725"/>
      <c r="AW186" s="725"/>
      <c r="AX186" s="727"/>
    </row>
    <row r="187" spans="1:50" ht="30" customHeight="1" x14ac:dyDescent="0.15">
      <c r="A187" s="933"/>
      <c r="B187" s="934"/>
      <c r="C187" s="934"/>
      <c r="D187" s="934"/>
      <c r="E187" s="934"/>
      <c r="F187" s="935"/>
      <c r="G187" s="483" t="s">
        <v>451</v>
      </c>
      <c r="H187" s="729"/>
      <c r="I187" s="729"/>
      <c r="J187" s="729"/>
      <c r="K187" s="729"/>
      <c r="L187" s="729"/>
      <c r="M187" s="729"/>
      <c r="N187" s="729"/>
      <c r="O187" s="729"/>
      <c r="P187" s="729"/>
      <c r="Q187" s="729"/>
      <c r="R187" s="729"/>
      <c r="S187" s="729"/>
      <c r="T187" s="729"/>
      <c r="U187" s="729"/>
      <c r="V187" s="729"/>
      <c r="W187" s="729"/>
      <c r="X187" s="729"/>
      <c r="Y187" s="729"/>
      <c r="Z187" s="729"/>
      <c r="AA187" s="729"/>
      <c r="AB187" s="789"/>
      <c r="AC187" s="483" t="s">
        <v>450</v>
      </c>
      <c r="AD187" s="729"/>
      <c r="AE187" s="729"/>
      <c r="AF187" s="729"/>
      <c r="AG187" s="729"/>
      <c r="AH187" s="729"/>
      <c r="AI187" s="729"/>
      <c r="AJ187" s="729"/>
      <c r="AK187" s="729"/>
      <c r="AL187" s="729"/>
      <c r="AM187" s="729"/>
      <c r="AN187" s="729"/>
      <c r="AO187" s="729"/>
      <c r="AP187" s="729"/>
      <c r="AQ187" s="729"/>
      <c r="AR187" s="729"/>
      <c r="AS187" s="729"/>
      <c r="AT187" s="729"/>
      <c r="AU187" s="729"/>
      <c r="AV187" s="729"/>
      <c r="AW187" s="729"/>
      <c r="AX187" s="730"/>
    </row>
    <row r="188" spans="1:50" ht="24.75" customHeight="1" x14ac:dyDescent="0.15">
      <c r="A188" s="933"/>
      <c r="B188" s="934"/>
      <c r="C188" s="934"/>
      <c r="D188" s="934"/>
      <c r="E188" s="934"/>
      <c r="F188" s="935"/>
      <c r="G188" s="460" t="s">
        <v>19</v>
      </c>
      <c r="H188" s="536"/>
      <c r="I188" s="536"/>
      <c r="J188" s="536"/>
      <c r="K188" s="536"/>
      <c r="L188" s="535" t="s">
        <v>20</v>
      </c>
      <c r="M188" s="536"/>
      <c r="N188" s="536"/>
      <c r="O188" s="536"/>
      <c r="P188" s="536"/>
      <c r="Q188" s="536"/>
      <c r="R188" s="536"/>
      <c r="S188" s="536"/>
      <c r="T188" s="536"/>
      <c r="U188" s="536"/>
      <c r="V188" s="536"/>
      <c r="W188" s="536"/>
      <c r="X188" s="537"/>
      <c r="Y188" s="478" t="s">
        <v>21</v>
      </c>
      <c r="Z188" s="479"/>
      <c r="AA188" s="479"/>
      <c r="AB188" s="693"/>
      <c r="AC188" s="460" t="s">
        <v>19</v>
      </c>
      <c r="AD188" s="536"/>
      <c r="AE188" s="536"/>
      <c r="AF188" s="536"/>
      <c r="AG188" s="536"/>
      <c r="AH188" s="535" t="s">
        <v>20</v>
      </c>
      <c r="AI188" s="536"/>
      <c r="AJ188" s="536"/>
      <c r="AK188" s="536"/>
      <c r="AL188" s="536"/>
      <c r="AM188" s="536"/>
      <c r="AN188" s="536"/>
      <c r="AO188" s="536"/>
      <c r="AP188" s="536"/>
      <c r="AQ188" s="536"/>
      <c r="AR188" s="536"/>
      <c r="AS188" s="536"/>
      <c r="AT188" s="537"/>
      <c r="AU188" s="478" t="s">
        <v>21</v>
      </c>
      <c r="AV188" s="479"/>
      <c r="AW188" s="479"/>
      <c r="AX188" s="480"/>
    </row>
    <row r="189" spans="1:50" ht="24.75" customHeight="1" x14ac:dyDescent="0.15">
      <c r="A189" s="933"/>
      <c r="B189" s="934"/>
      <c r="C189" s="934"/>
      <c r="D189" s="934"/>
      <c r="E189" s="934"/>
      <c r="F189" s="935"/>
      <c r="G189" s="538"/>
      <c r="H189" s="539"/>
      <c r="I189" s="539"/>
      <c r="J189" s="539"/>
      <c r="K189" s="540"/>
      <c r="L189" s="532"/>
      <c r="M189" s="533"/>
      <c r="N189" s="533"/>
      <c r="O189" s="533"/>
      <c r="P189" s="533"/>
      <c r="Q189" s="533"/>
      <c r="R189" s="533"/>
      <c r="S189" s="533"/>
      <c r="T189" s="533"/>
      <c r="U189" s="533"/>
      <c r="V189" s="533"/>
      <c r="W189" s="533"/>
      <c r="X189" s="534"/>
      <c r="Y189" s="486"/>
      <c r="Z189" s="487"/>
      <c r="AA189" s="487"/>
      <c r="AB189" s="700"/>
      <c r="AC189" s="538"/>
      <c r="AD189" s="539"/>
      <c r="AE189" s="539"/>
      <c r="AF189" s="539"/>
      <c r="AG189" s="540"/>
      <c r="AH189" s="532"/>
      <c r="AI189" s="533"/>
      <c r="AJ189" s="533"/>
      <c r="AK189" s="533"/>
      <c r="AL189" s="533"/>
      <c r="AM189" s="533"/>
      <c r="AN189" s="533"/>
      <c r="AO189" s="533"/>
      <c r="AP189" s="533"/>
      <c r="AQ189" s="533"/>
      <c r="AR189" s="533"/>
      <c r="AS189" s="533"/>
      <c r="AT189" s="534"/>
      <c r="AU189" s="486"/>
      <c r="AV189" s="487"/>
      <c r="AW189" s="487"/>
      <c r="AX189" s="488"/>
    </row>
    <row r="190" spans="1:50" ht="24.75" customHeight="1" x14ac:dyDescent="0.15">
      <c r="A190" s="933"/>
      <c r="B190" s="934"/>
      <c r="C190" s="934"/>
      <c r="D190" s="934"/>
      <c r="E190" s="934"/>
      <c r="F190" s="935"/>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7"/>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33"/>
      <c r="B191" s="934"/>
      <c r="C191" s="934"/>
      <c r="D191" s="934"/>
      <c r="E191" s="934"/>
      <c r="F191" s="935"/>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7"/>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33"/>
      <c r="B192" s="934"/>
      <c r="C192" s="934"/>
      <c r="D192" s="934"/>
      <c r="E192" s="934"/>
      <c r="F192" s="935"/>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7"/>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33"/>
      <c r="B193" s="934"/>
      <c r="C193" s="934"/>
      <c r="D193" s="934"/>
      <c r="E193" s="934"/>
      <c r="F193" s="935"/>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7"/>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33"/>
      <c r="B194" s="934"/>
      <c r="C194" s="934"/>
      <c r="D194" s="934"/>
      <c r="E194" s="934"/>
      <c r="F194" s="935"/>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7"/>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33"/>
      <c r="B195" s="934"/>
      <c r="C195" s="934"/>
      <c r="D195" s="934"/>
      <c r="E195" s="934"/>
      <c r="F195" s="935"/>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7"/>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33"/>
      <c r="B196" s="934"/>
      <c r="C196" s="934"/>
      <c r="D196" s="934"/>
      <c r="E196" s="934"/>
      <c r="F196" s="935"/>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7"/>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33"/>
      <c r="B197" s="934"/>
      <c r="C197" s="934"/>
      <c r="D197" s="934"/>
      <c r="E197" s="934"/>
      <c r="F197" s="935"/>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7"/>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33"/>
      <c r="B198" s="934"/>
      <c r="C198" s="934"/>
      <c r="D198" s="934"/>
      <c r="E198" s="934"/>
      <c r="F198" s="935"/>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7"/>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33"/>
      <c r="B199" s="934"/>
      <c r="C199" s="934"/>
      <c r="D199" s="934"/>
      <c r="E199" s="934"/>
      <c r="F199" s="935"/>
      <c r="G199" s="719" t="s">
        <v>22</v>
      </c>
      <c r="H199" s="720"/>
      <c r="I199" s="720"/>
      <c r="J199" s="720"/>
      <c r="K199" s="720"/>
      <c r="L199" s="721"/>
      <c r="M199" s="722"/>
      <c r="N199" s="722"/>
      <c r="O199" s="722"/>
      <c r="P199" s="722"/>
      <c r="Q199" s="722"/>
      <c r="R199" s="722"/>
      <c r="S199" s="722"/>
      <c r="T199" s="722"/>
      <c r="U199" s="722"/>
      <c r="V199" s="722"/>
      <c r="W199" s="722"/>
      <c r="X199" s="723"/>
      <c r="Y199" s="724">
        <f>SUM(Y189:AB198)</f>
        <v>0</v>
      </c>
      <c r="Z199" s="725"/>
      <c r="AA199" s="725"/>
      <c r="AB199" s="726"/>
      <c r="AC199" s="719" t="s">
        <v>22</v>
      </c>
      <c r="AD199" s="720"/>
      <c r="AE199" s="720"/>
      <c r="AF199" s="720"/>
      <c r="AG199" s="720"/>
      <c r="AH199" s="721"/>
      <c r="AI199" s="722"/>
      <c r="AJ199" s="722"/>
      <c r="AK199" s="722"/>
      <c r="AL199" s="722"/>
      <c r="AM199" s="722"/>
      <c r="AN199" s="722"/>
      <c r="AO199" s="722"/>
      <c r="AP199" s="722"/>
      <c r="AQ199" s="722"/>
      <c r="AR199" s="722"/>
      <c r="AS199" s="722"/>
      <c r="AT199" s="723"/>
      <c r="AU199" s="724">
        <f>SUM(AU189:AX198)</f>
        <v>0</v>
      </c>
      <c r="AV199" s="725"/>
      <c r="AW199" s="725"/>
      <c r="AX199" s="727"/>
    </row>
    <row r="200" spans="1:50" ht="30" customHeight="1" x14ac:dyDescent="0.15">
      <c r="A200" s="933"/>
      <c r="B200" s="934"/>
      <c r="C200" s="934"/>
      <c r="D200" s="934"/>
      <c r="E200" s="934"/>
      <c r="F200" s="935"/>
      <c r="G200" s="483" t="s">
        <v>452</v>
      </c>
      <c r="H200" s="729"/>
      <c r="I200" s="729"/>
      <c r="J200" s="729"/>
      <c r="K200" s="729"/>
      <c r="L200" s="729"/>
      <c r="M200" s="729"/>
      <c r="N200" s="729"/>
      <c r="O200" s="729"/>
      <c r="P200" s="729"/>
      <c r="Q200" s="729"/>
      <c r="R200" s="729"/>
      <c r="S200" s="729"/>
      <c r="T200" s="729"/>
      <c r="U200" s="729"/>
      <c r="V200" s="729"/>
      <c r="W200" s="729"/>
      <c r="X200" s="729"/>
      <c r="Y200" s="729"/>
      <c r="Z200" s="729"/>
      <c r="AA200" s="729"/>
      <c r="AB200" s="789"/>
      <c r="AC200" s="483" t="s">
        <v>323</v>
      </c>
      <c r="AD200" s="729"/>
      <c r="AE200" s="729"/>
      <c r="AF200" s="729"/>
      <c r="AG200" s="729"/>
      <c r="AH200" s="729"/>
      <c r="AI200" s="729"/>
      <c r="AJ200" s="729"/>
      <c r="AK200" s="729"/>
      <c r="AL200" s="729"/>
      <c r="AM200" s="729"/>
      <c r="AN200" s="729"/>
      <c r="AO200" s="729"/>
      <c r="AP200" s="729"/>
      <c r="AQ200" s="729"/>
      <c r="AR200" s="729"/>
      <c r="AS200" s="729"/>
      <c r="AT200" s="729"/>
      <c r="AU200" s="729"/>
      <c r="AV200" s="729"/>
      <c r="AW200" s="729"/>
      <c r="AX200" s="730"/>
    </row>
    <row r="201" spans="1:50" ht="24.75" customHeight="1" x14ac:dyDescent="0.15">
      <c r="A201" s="933"/>
      <c r="B201" s="934"/>
      <c r="C201" s="934"/>
      <c r="D201" s="934"/>
      <c r="E201" s="934"/>
      <c r="F201" s="935"/>
      <c r="G201" s="460" t="s">
        <v>19</v>
      </c>
      <c r="H201" s="536"/>
      <c r="I201" s="536"/>
      <c r="J201" s="536"/>
      <c r="K201" s="536"/>
      <c r="L201" s="535" t="s">
        <v>20</v>
      </c>
      <c r="M201" s="536"/>
      <c r="N201" s="536"/>
      <c r="O201" s="536"/>
      <c r="P201" s="536"/>
      <c r="Q201" s="536"/>
      <c r="R201" s="536"/>
      <c r="S201" s="536"/>
      <c r="T201" s="536"/>
      <c r="U201" s="536"/>
      <c r="V201" s="536"/>
      <c r="W201" s="536"/>
      <c r="X201" s="537"/>
      <c r="Y201" s="478" t="s">
        <v>21</v>
      </c>
      <c r="Z201" s="479"/>
      <c r="AA201" s="479"/>
      <c r="AB201" s="693"/>
      <c r="AC201" s="460" t="s">
        <v>19</v>
      </c>
      <c r="AD201" s="536"/>
      <c r="AE201" s="536"/>
      <c r="AF201" s="536"/>
      <c r="AG201" s="536"/>
      <c r="AH201" s="535" t="s">
        <v>20</v>
      </c>
      <c r="AI201" s="536"/>
      <c r="AJ201" s="536"/>
      <c r="AK201" s="536"/>
      <c r="AL201" s="536"/>
      <c r="AM201" s="536"/>
      <c r="AN201" s="536"/>
      <c r="AO201" s="536"/>
      <c r="AP201" s="536"/>
      <c r="AQ201" s="536"/>
      <c r="AR201" s="536"/>
      <c r="AS201" s="536"/>
      <c r="AT201" s="537"/>
      <c r="AU201" s="478" t="s">
        <v>21</v>
      </c>
      <c r="AV201" s="479"/>
      <c r="AW201" s="479"/>
      <c r="AX201" s="480"/>
    </row>
    <row r="202" spans="1:50" ht="24.75" customHeight="1" x14ac:dyDescent="0.15">
      <c r="A202" s="933"/>
      <c r="B202" s="934"/>
      <c r="C202" s="934"/>
      <c r="D202" s="934"/>
      <c r="E202" s="934"/>
      <c r="F202" s="935"/>
      <c r="G202" s="538"/>
      <c r="H202" s="539"/>
      <c r="I202" s="539"/>
      <c r="J202" s="539"/>
      <c r="K202" s="540"/>
      <c r="L202" s="532"/>
      <c r="M202" s="533"/>
      <c r="N202" s="533"/>
      <c r="O202" s="533"/>
      <c r="P202" s="533"/>
      <c r="Q202" s="533"/>
      <c r="R202" s="533"/>
      <c r="S202" s="533"/>
      <c r="T202" s="533"/>
      <c r="U202" s="533"/>
      <c r="V202" s="533"/>
      <c r="W202" s="533"/>
      <c r="X202" s="534"/>
      <c r="Y202" s="486"/>
      <c r="Z202" s="487"/>
      <c r="AA202" s="487"/>
      <c r="AB202" s="700"/>
      <c r="AC202" s="538"/>
      <c r="AD202" s="539"/>
      <c r="AE202" s="539"/>
      <c r="AF202" s="539"/>
      <c r="AG202" s="540"/>
      <c r="AH202" s="532"/>
      <c r="AI202" s="533"/>
      <c r="AJ202" s="533"/>
      <c r="AK202" s="533"/>
      <c r="AL202" s="533"/>
      <c r="AM202" s="533"/>
      <c r="AN202" s="533"/>
      <c r="AO202" s="533"/>
      <c r="AP202" s="533"/>
      <c r="AQ202" s="533"/>
      <c r="AR202" s="533"/>
      <c r="AS202" s="533"/>
      <c r="AT202" s="534"/>
      <c r="AU202" s="486"/>
      <c r="AV202" s="487"/>
      <c r="AW202" s="487"/>
      <c r="AX202" s="488"/>
    </row>
    <row r="203" spans="1:50" ht="24.75" customHeight="1" x14ac:dyDescent="0.15">
      <c r="A203" s="933"/>
      <c r="B203" s="934"/>
      <c r="C203" s="934"/>
      <c r="D203" s="934"/>
      <c r="E203" s="934"/>
      <c r="F203" s="935"/>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7"/>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33"/>
      <c r="B204" s="934"/>
      <c r="C204" s="934"/>
      <c r="D204" s="934"/>
      <c r="E204" s="934"/>
      <c r="F204" s="935"/>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7"/>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33"/>
      <c r="B205" s="934"/>
      <c r="C205" s="934"/>
      <c r="D205" s="934"/>
      <c r="E205" s="934"/>
      <c r="F205" s="935"/>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7"/>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33"/>
      <c r="B206" s="934"/>
      <c r="C206" s="934"/>
      <c r="D206" s="934"/>
      <c r="E206" s="934"/>
      <c r="F206" s="935"/>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7"/>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33"/>
      <c r="B207" s="934"/>
      <c r="C207" s="934"/>
      <c r="D207" s="934"/>
      <c r="E207" s="934"/>
      <c r="F207" s="935"/>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7"/>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33"/>
      <c r="B208" s="934"/>
      <c r="C208" s="934"/>
      <c r="D208" s="934"/>
      <c r="E208" s="934"/>
      <c r="F208" s="935"/>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7"/>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33"/>
      <c r="B209" s="934"/>
      <c r="C209" s="934"/>
      <c r="D209" s="934"/>
      <c r="E209" s="934"/>
      <c r="F209" s="935"/>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7"/>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33"/>
      <c r="B210" s="934"/>
      <c r="C210" s="934"/>
      <c r="D210" s="934"/>
      <c r="E210" s="934"/>
      <c r="F210" s="935"/>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7"/>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33"/>
      <c r="B211" s="934"/>
      <c r="C211" s="934"/>
      <c r="D211" s="934"/>
      <c r="E211" s="934"/>
      <c r="F211" s="935"/>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7"/>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36"/>
      <c r="B212" s="937"/>
      <c r="C212" s="937"/>
      <c r="D212" s="937"/>
      <c r="E212" s="937"/>
      <c r="F212" s="93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483" t="s">
        <v>324</v>
      </c>
      <c r="H214" s="729"/>
      <c r="I214" s="729"/>
      <c r="J214" s="729"/>
      <c r="K214" s="729"/>
      <c r="L214" s="729"/>
      <c r="M214" s="729"/>
      <c r="N214" s="729"/>
      <c r="O214" s="729"/>
      <c r="P214" s="729"/>
      <c r="Q214" s="729"/>
      <c r="R214" s="729"/>
      <c r="S214" s="729"/>
      <c r="T214" s="729"/>
      <c r="U214" s="729"/>
      <c r="V214" s="729"/>
      <c r="W214" s="729"/>
      <c r="X214" s="729"/>
      <c r="Y214" s="729"/>
      <c r="Z214" s="729"/>
      <c r="AA214" s="729"/>
      <c r="AB214" s="789"/>
      <c r="AC214" s="483" t="s">
        <v>453</v>
      </c>
      <c r="AD214" s="729"/>
      <c r="AE214" s="729"/>
      <c r="AF214" s="729"/>
      <c r="AG214" s="729"/>
      <c r="AH214" s="729"/>
      <c r="AI214" s="729"/>
      <c r="AJ214" s="729"/>
      <c r="AK214" s="729"/>
      <c r="AL214" s="729"/>
      <c r="AM214" s="729"/>
      <c r="AN214" s="729"/>
      <c r="AO214" s="729"/>
      <c r="AP214" s="729"/>
      <c r="AQ214" s="729"/>
      <c r="AR214" s="729"/>
      <c r="AS214" s="729"/>
      <c r="AT214" s="729"/>
      <c r="AU214" s="729"/>
      <c r="AV214" s="729"/>
      <c r="AW214" s="729"/>
      <c r="AX214" s="730"/>
    </row>
    <row r="215" spans="1:50" ht="24.75" customHeight="1" x14ac:dyDescent="0.15">
      <c r="A215" s="933"/>
      <c r="B215" s="934"/>
      <c r="C215" s="934"/>
      <c r="D215" s="934"/>
      <c r="E215" s="934"/>
      <c r="F215" s="935"/>
      <c r="G215" s="460" t="s">
        <v>19</v>
      </c>
      <c r="H215" s="536"/>
      <c r="I215" s="536"/>
      <c r="J215" s="536"/>
      <c r="K215" s="536"/>
      <c r="L215" s="535" t="s">
        <v>20</v>
      </c>
      <c r="M215" s="536"/>
      <c r="N215" s="536"/>
      <c r="O215" s="536"/>
      <c r="P215" s="536"/>
      <c r="Q215" s="536"/>
      <c r="R215" s="536"/>
      <c r="S215" s="536"/>
      <c r="T215" s="536"/>
      <c r="U215" s="536"/>
      <c r="V215" s="536"/>
      <c r="W215" s="536"/>
      <c r="X215" s="537"/>
      <c r="Y215" s="478" t="s">
        <v>21</v>
      </c>
      <c r="Z215" s="479"/>
      <c r="AA215" s="479"/>
      <c r="AB215" s="693"/>
      <c r="AC215" s="460" t="s">
        <v>19</v>
      </c>
      <c r="AD215" s="536"/>
      <c r="AE215" s="536"/>
      <c r="AF215" s="536"/>
      <c r="AG215" s="536"/>
      <c r="AH215" s="535" t="s">
        <v>20</v>
      </c>
      <c r="AI215" s="536"/>
      <c r="AJ215" s="536"/>
      <c r="AK215" s="536"/>
      <c r="AL215" s="536"/>
      <c r="AM215" s="536"/>
      <c r="AN215" s="536"/>
      <c r="AO215" s="536"/>
      <c r="AP215" s="536"/>
      <c r="AQ215" s="536"/>
      <c r="AR215" s="536"/>
      <c r="AS215" s="536"/>
      <c r="AT215" s="537"/>
      <c r="AU215" s="478" t="s">
        <v>21</v>
      </c>
      <c r="AV215" s="479"/>
      <c r="AW215" s="479"/>
      <c r="AX215" s="480"/>
    </row>
    <row r="216" spans="1:50" ht="24.75" customHeight="1" x14ac:dyDescent="0.15">
      <c r="A216" s="933"/>
      <c r="B216" s="934"/>
      <c r="C216" s="934"/>
      <c r="D216" s="934"/>
      <c r="E216" s="934"/>
      <c r="F216" s="935"/>
      <c r="G216" s="538"/>
      <c r="H216" s="539"/>
      <c r="I216" s="539"/>
      <c r="J216" s="539"/>
      <c r="K216" s="540"/>
      <c r="L216" s="532"/>
      <c r="M216" s="533"/>
      <c r="N216" s="533"/>
      <c r="O216" s="533"/>
      <c r="P216" s="533"/>
      <c r="Q216" s="533"/>
      <c r="R216" s="533"/>
      <c r="S216" s="533"/>
      <c r="T216" s="533"/>
      <c r="U216" s="533"/>
      <c r="V216" s="533"/>
      <c r="W216" s="533"/>
      <c r="X216" s="534"/>
      <c r="Y216" s="486"/>
      <c r="Z216" s="487"/>
      <c r="AA216" s="487"/>
      <c r="AB216" s="700"/>
      <c r="AC216" s="538"/>
      <c r="AD216" s="539"/>
      <c r="AE216" s="539"/>
      <c r="AF216" s="539"/>
      <c r="AG216" s="540"/>
      <c r="AH216" s="532"/>
      <c r="AI216" s="533"/>
      <c r="AJ216" s="533"/>
      <c r="AK216" s="533"/>
      <c r="AL216" s="533"/>
      <c r="AM216" s="533"/>
      <c r="AN216" s="533"/>
      <c r="AO216" s="533"/>
      <c r="AP216" s="533"/>
      <c r="AQ216" s="533"/>
      <c r="AR216" s="533"/>
      <c r="AS216" s="533"/>
      <c r="AT216" s="534"/>
      <c r="AU216" s="486"/>
      <c r="AV216" s="487"/>
      <c r="AW216" s="487"/>
      <c r="AX216" s="488"/>
    </row>
    <row r="217" spans="1:50" ht="24.75" customHeight="1" x14ac:dyDescent="0.15">
      <c r="A217" s="933"/>
      <c r="B217" s="934"/>
      <c r="C217" s="934"/>
      <c r="D217" s="934"/>
      <c r="E217" s="934"/>
      <c r="F217" s="935"/>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7"/>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33"/>
      <c r="B218" s="934"/>
      <c r="C218" s="934"/>
      <c r="D218" s="934"/>
      <c r="E218" s="934"/>
      <c r="F218" s="935"/>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7"/>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33"/>
      <c r="B219" s="934"/>
      <c r="C219" s="934"/>
      <c r="D219" s="934"/>
      <c r="E219" s="934"/>
      <c r="F219" s="935"/>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7"/>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33"/>
      <c r="B220" s="934"/>
      <c r="C220" s="934"/>
      <c r="D220" s="934"/>
      <c r="E220" s="934"/>
      <c r="F220" s="935"/>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7"/>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33"/>
      <c r="B221" s="934"/>
      <c r="C221" s="934"/>
      <c r="D221" s="934"/>
      <c r="E221" s="934"/>
      <c r="F221" s="935"/>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7"/>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33"/>
      <c r="B222" s="934"/>
      <c r="C222" s="934"/>
      <c r="D222" s="934"/>
      <c r="E222" s="934"/>
      <c r="F222" s="935"/>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7"/>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33"/>
      <c r="B223" s="934"/>
      <c r="C223" s="934"/>
      <c r="D223" s="934"/>
      <c r="E223" s="934"/>
      <c r="F223" s="935"/>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7"/>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33"/>
      <c r="B224" s="934"/>
      <c r="C224" s="934"/>
      <c r="D224" s="934"/>
      <c r="E224" s="934"/>
      <c r="F224" s="935"/>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7"/>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33"/>
      <c r="B225" s="934"/>
      <c r="C225" s="934"/>
      <c r="D225" s="934"/>
      <c r="E225" s="934"/>
      <c r="F225" s="935"/>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7"/>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33"/>
      <c r="B226" s="934"/>
      <c r="C226" s="934"/>
      <c r="D226" s="934"/>
      <c r="E226" s="934"/>
      <c r="F226" s="935"/>
      <c r="G226" s="719" t="s">
        <v>22</v>
      </c>
      <c r="H226" s="720"/>
      <c r="I226" s="720"/>
      <c r="J226" s="720"/>
      <c r="K226" s="720"/>
      <c r="L226" s="721"/>
      <c r="M226" s="722"/>
      <c r="N226" s="722"/>
      <c r="O226" s="722"/>
      <c r="P226" s="722"/>
      <c r="Q226" s="722"/>
      <c r="R226" s="722"/>
      <c r="S226" s="722"/>
      <c r="T226" s="722"/>
      <c r="U226" s="722"/>
      <c r="V226" s="722"/>
      <c r="W226" s="722"/>
      <c r="X226" s="723"/>
      <c r="Y226" s="724">
        <f>SUM(Y216:AB225)</f>
        <v>0</v>
      </c>
      <c r="Z226" s="725"/>
      <c r="AA226" s="725"/>
      <c r="AB226" s="726"/>
      <c r="AC226" s="719" t="s">
        <v>22</v>
      </c>
      <c r="AD226" s="720"/>
      <c r="AE226" s="720"/>
      <c r="AF226" s="720"/>
      <c r="AG226" s="720"/>
      <c r="AH226" s="721"/>
      <c r="AI226" s="722"/>
      <c r="AJ226" s="722"/>
      <c r="AK226" s="722"/>
      <c r="AL226" s="722"/>
      <c r="AM226" s="722"/>
      <c r="AN226" s="722"/>
      <c r="AO226" s="722"/>
      <c r="AP226" s="722"/>
      <c r="AQ226" s="722"/>
      <c r="AR226" s="722"/>
      <c r="AS226" s="722"/>
      <c r="AT226" s="723"/>
      <c r="AU226" s="724">
        <f>SUM(AU216:AX225)</f>
        <v>0</v>
      </c>
      <c r="AV226" s="725"/>
      <c r="AW226" s="725"/>
      <c r="AX226" s="727"/>
    </row>
    <row r="227" spans="1:50" ht="30" customHeight="1" x14ac:dyDescent="0.15">
      <c r="A227" s="933"/>
      <c r="B227" s="934"/>
      <c r="C227" s="934"/>
      <c r="D227" s="934"/>
      <c r="E227" s="934"/>
      <c r="F227" s="935"/>
      <c r="G227" s="483" t="s">
        <v>454</v>
      </c>
      <c r="H227" s="729"/>
      <c r="I227" s="729"/>
      <c r="J227" s="729"/>
      <c r="K227" s="729"/>
      <c r="L227" s="729"/>
      <c r="M227" s="729"/>
      <c r="N227" s="729"/>
      <c r="O227" s="729"/>
      <c r="P227" s="729"/>
      <c r="Q227" s="729"/>
      <c r="R227" s="729"/>
      <c r="S227" s="729"/>
      <c r="T227" s="729"/>
      <c r="U227" s="729"/>
      <c r="V227" s="729"/>
      <c r="W227" s="729"/>
      <c r="X227" s="729"/>
      <c r="Y227" s="729"/>
      <c r="Z227" s="729"/>
      <c r="AA227" s="729"/>
      <c r="AB227" s="789"/>
      <c r="AC227" s="483" t="s">
        <v>455</v>
      </c>
      <c r="AD227" s="729"/>
      <c r="AE227" s="729"/>
      <c r="AF227" s="729"/>
      <c r="AG227" s="729"/>
      <c r="AH227" s="729"/>
      <c r="AI227" s="729"/>
      <c r="AJ227" s="729"/>
      <c r="AK227" s="729"/>
      <c r="AL227" s="729"/>
      <c r="AM227" s="729"/>
      <c r="AN227" s="729"/>
      <c r="AO227" s="729"/>
      <c r="AP227" s="729"/>
      <c r="AQ227" s="729"/>
      <c r="AR227" s="729"/>
      <c r="AS227" s="729"/>
      <c r="AT227" s="729"/>
      <c r="AU227" s="729"/>
      <c r="AV227" s="729"/>
      <c r="AW227" s="729"/>
      <c r="AX227" s="730"/>
    </row>
    <row r="228" spans="1:50" ht="25.5" customHeight="1" x14ac:dyDescent="0.15">
      <c r="A228" s="933"/>
      <c r="B228" s="934"/>
      <c r="C228" s="934"/>
      <c r="D228" s="934"/>
      <c r="E228" s="934"/>
      <c r="F228" s="935"/>
      <c r="G228" s="460" t="s">
        <v>19</v>
      </c>
      <c r="H228" s="536"/>
      <c r="I228" s="536"/>
      <c r="J228" s="536"/>
      <c r="K228" s="536"/>
      <c r="L228" s="535" t="s">
        <v>20</v>
      </c>
      <c r="M228" s="536"/>
      <c r="N228" s="536"/>
      <c r="O228" s="536"/>
      <c r="P228" s="536"/>
      <c r="Q228" s="536"/>
      <c r="R228" s="536"/>
      <c r="S228" s="536"/>
      <c r="T228" s="536"/>
      <c r="U228" s="536"/>
      <c r="V228" s="536"/>
      <c r="W228" s="536"/>
      <c r="X228" s="537"/>
      <c r="Y228" s="478" t="s">
        <v>21</v>
      </c>
      <c r="Z228" s="479"/>
      <c r="AA228" s="479"/>
      <c r="AB228" s="693"/>
      <c r="AC228" s="460" t="s">
        <v>19</v>
      </c>
      <c r="AD228" s="536"/>
      <c r="AE228" s="536"/>
      <c r="AF228" s="536"/>
      <c r="AG228" s="536"/>
      <c r="AH228" s="535" t="s">
        <v>20</v>
      </c>
      <c r="AI228" s="536"/>
      <c r="AJ228" s="536"/>
      <c r="AK228" s="536"/>
      <c r="AL228" s="536"/>
      <c r="AM228" s="536"/>
      <c r="AN228" s="536"/>
      <c r="AO228" s="536"/>
      <c r="AP228" s="536"/>
      <c r="AQ228" s="536"/>
      <c r="AR228" s="536"/>
      <c r="AS228" s="536"/>
      <c r="AT228" s="537"/>
      <c r="AU228" s="478" t="s">
        <v>21</v>
      </c>
      <c r="AV228" s="479"/>
      <c r="AW228" s="479"/>
      <c r="AX228" s="480"/>
    </row>
    <row r="229" spans="1:50" ht="24.75" customHeight="1" x14ac:dyDescent="0.15">
      <c r="A229" s="933"/>
      <c r="B229" s="934"/>
      <c r="C229" s="934"/>
      <c r="D229" s="934"/>
      <c r="E229" s="934"/>
      <c r="F229" s="935"/>
      <c r="G229" s="538"/>
      <c r="H229" s="539"/>
      <c r="I229" s="539"/>
      <c r="J229" s="539"/>
      <c r="K229" s="540"/>
      <c r="L229" s="532"/>
      <c r="M229" s="533"/>
      <c r="N229" s="533"/>
      <c r="O229" s="533"/>
      <c r="P229" s="533"/>
      <c r="Q229" s="533"/>
      <c r="R229" s="533"/>
      <c r="S229" s="533"/>
      <c r="T229" s="533"/>
      <c r="U229" s="533"/>
      <c r="V229" s="533"/>
      <c r="W229" s="533"/>
      <c r="X229" s="534"/>
      <c r="Y229" s="486"/>
      <c r="Z229" s="487"/>
      <c r="AA229" s="487"/>
      <c r="AB229" s="700"/>
      <c r="AC229" s="538"/>
      <c r="AD229" s="539"/>
      <c r="AE229" s="539"/>
      <c r="AF229" s="539"/>
      <c r="AG229" s="540"/>
      <c r="AH229" s="532"/>
      <c r="AI229" s="533"/>
      <c r="AJ229" s="533"/>
      <c r="AK229" s="533"/>
      <c r="AL229" s="533"/>
      <c r="AM229" s="533"/>
      <c r="AN229" s="533"/>
      <c r="AO229" s="533"/>
      <c r="AP229" s="533"/>
      <c r="AQ229" s="533"/>
      <c r="AR229" s="533"/>
      <c r="AS229" s="533"/>
      <c r="AT229" s="534"/>
      <c r="AU229" s="486"/>
      <c r="AV229" s="487"/>
      <c r="AW229" s="487"/>
      <c r="AX229" s="488"/>
    </row>
    <row r="230" spans="1:50" ht="24.75" customHeight="1" x14ac:dyDescent="0.15">
      <c r="A230" s="933"/>
      <c r="B230" s="934"/>
      <c r="C230" s="934"/>
      <c r="D230" s="934"/>
      <c r="E230" s="934"/>
      <c r="F230" s="935"/>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7"/>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33"/>
      <c r="B231" s="934"/>
      <c r="C231" s="934"/>
      <c r="D231" s="934"/>
      <c r="E231" s="934"/>
      <c r="F231" s="935"/>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7"/>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33"/>
      <c r="B232" s="934"/>
      <c r="C232" s="934"/>
      <c r="D232" s="934"/>
      <c r="E232" s="934"/>
      <c r="F232" s="935"/>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7"/>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33"/>
      <c r="B233" s="934"/>
      <c r="C233" s="934"/>
      <c r="D233" s="934"/>
      <c r="E233" s="934"/>
      <c r="F233" s="935"/>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7"/>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33"/>
      <c r="B234" s="934"/>
      <c r="C234" s="934"/>
      <c r="D234" s="934"/>
      <c r="E234" s="934"/>
      <c r="F234" s="935"/>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7"/>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33"/>
      <c r="B235" s="934"/>
      <c r="C235" s="934"/>
      <c r="D235" s="934"/>
      <c r="E235" s="934"/>
      <c r="F235" s="935"/>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7"/>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33"/>
      <c r="B236" s="934"/>
      <c r="C236" s="934"/>
      <c r="D236" s="934"/>
      <c r="E236" s="934"/>
      <c r="F236" s="935"/>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7"/>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33"/>
      <c r="B237" s="934"/>
      <c r="C237" s="934"/>
      <c r="D237" s="934"/>
      <c r="E237" s="934"/>
      <c r="F237" s="935"/>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7"/>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33"/>
      <c r="B238" s="934"/>
      <c r="C238" s="934"/>
      <c r="D238" s="934"/>
      <c r="E238" s="934"/>
      <c r="F238" s="935"/>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7"/>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33"/>
      <c r="B239" s="934"/>
      <c r="C239" s="934"/>
      <c r="D239" s="934"/>
      <c r="E239" s="934"/>
      <c r="F239" s="935"/>
      <c r="G239" s="719" t="s">
        <v>22</v>
      </c>
      <c r="H239" s="720"/>
      <c r="I239" s="720"/>
      <c r="J239" s="720"/>
      <c r="K239" s="720"/>
      <c r="L239" s="721"/>
      <c r="M239" s="722"/>
      <c r="N239" s="722"/>
      <c r="O239" s="722"/>
      <c r="P239" s="722"/>
      <c r="Q239" s="722"/>
      <c r="R239" s="722"/>
      <c r="S239" s="722"/>
      <c r="T239" s="722"/>
      <c r="U239" s="722"/>
      <c r="V239" s="722"/>
      <c r="W239" s="722"/>
      <c r="X239" s="723"/>
      <c r="Y239" s="724">
        <f>SUM(Y229:AB238)</f>
        <v>0</v>
      </c>
      <c r="Z239" s="725"/>
      <c r="AA239" s="725"/>
      <c r="AB239" s="726"/>
      <c r="AC239" s="719" t="s">
        <v>22</v>
      </c>
      <c r="AD239" s="720"/>
      <c r="AE239" s="720"/>
      <c r="AF239" s="720"/>
      <c r="AG239" s="720"/>
      <c r="AH239" s="721"/>
      <c r="AI239" s="722"/>
      <c r="AJ239" s="722"/>
      <c r="AK239" s="722"/>
      <c r="AL239" s="722"/>
      <c r="AM239" s="722"/>
      <c r="AN239" s="722"/>
      <c r="AO239" s="722"/>
      <c r="AP239" s="722"/>
      <c r="AQ239" s="722"/>
      <c r="AR239" s="722"/>
      <c r="AS239" s="722"/>
      <c r="AT239" s="723"/>
      <c r="AU239" s="724">
        <f>SUM(AU229:AX238)</f>
        <v>0</v>
      </c>
      <c r="AV239" s="725"/>
      <c r="AW239" s="725"/>
      <c r="AX239" s="727"/>
    </row>
    <row r="240" spans="1:50" ht="30" customHeight="1" x14ac:dyDescent="0.15">
      <c r="A240" s="933"/>
      <c r="B240" s="934"/>
      <c r="C240" s="934"/>
      <c r="D240" s="934"/>
      <c r="E240" s="934"/>
      <c r="F240" s="935"/>
      <c r="G240" s="483" t="s">
        <v>456</v>
      </c>
      <c r="H240" s="729"/>
      <c r="I240" s="729"/>
      <c r="J240" s="729"/>
      <c r="K240" s="729"/>
      <c r="L240" s="729"/>
      <c r="M240" s="729"/>
      <c r="N240" s="729"/>
      <c r="O240" s="729"/>
      <c r="P240" s="729"/>
      <c r="Q240" s="729"/>
      <c r="R240" s="729"/>
      <c r="S240" s="729"/>
      <c r="T240" s="729"/>
      <c r="U240" s="729"/>
      <c r="V240" s="729"/>
      <c r="W240" s="729"/>
      <c r="X240" s="729"/>
      <c r="Y240" s="729"/>
      <c r="Z240" s="729"/>
      <c r="AA240" s="729"/>
      <c r="AB240" s="789"/>
      <c r="AC240" s="483" t="s">
        <v>457</v>
      </c>
      <c r="AD240" s="729"/>
      <c r="AE240" s="729"/>
      <c r="AF240" s="729"/>
      <c r="AG240" s="729"/>
      <c r="AH240" s="729"/>
      <c r="AI240" s="729"/>
      <c r="AJ240" s="729"/>
      <c r="AK240" s="729"/>
      <c r="AL240" s="729"/>
      <c r="AM240" s="729"/>
      <c r="AN240" s="729"/>
      <c r="AO240" s="729"/>
      <c r="AP240" s="729"/>
      <c r="AQ240" s="729"/>
      <c r="AR240" s="729"/>
      <c r="AS240" s="729"/>
      <c r="AT240" s="729"/>
      <c r="AU240" s="729"/>
      <c r="AV240" s="729"/>
      <c r="AW240" s="729"/>
      <c r="AX240" s="730"/>
    </row>
    <row r="241" spans="1:50" ht="24.75" customHeight="1" x14ac:dyDescent="0.15">
      <c r="A241" s="933"/>
      <c r="B241" s="934"/>
      <c r="C241" s="934"/>
      <c r="D241" s="934"/>
      <c r="E241" s="934"/>
      <c r="F241" s="935"/>
      <c r="G241" s="460" t="s">
        <v>19</v>
      </c>
      <c r="H241" s="536"/>
      <c r="I241" s="536"/>
      <c r="J241" s="536"/>
      <c r="K241" s="536"/>
      <c r="L241" s="535" t="s">
        <v>20</v>
      </c>
      <c r="M241" s="536"/>
      <c r="N241" s="536"/>
      <c r="O241" s="536"/>
      <c r="P241" s="536"/>
      <c r="Q241" s="536"/>
      <c r="R241" s="536"/>
      <c r="S241" s="536"/>
      <c r="T241" s="536"/>
      <c r="U241" s="536"/>
      <c r="V241" s="536"/>
      <c r="W241" s="536"/>
      <c r="X241" s="537"/>
      <c r="Y241" s="478" t="s">
        <v>21</v>
      </c>
      <c r="Z241" s="479"/>
      <c r="AA241" s="479"/>
      <c r="AB241" s="693"/>
      <c r="AC241" s="460" t="s">
        <v>19</v>
      </c>
      <c r="AD241" s="536"/>
      <c r="AE241" s="536"/>
      <c r="AF241" s="536"/>
      <c r="AG241" s="536"/>
      <c r="AH241" s="535" t="s">
        <v>20</v>
      </c>
      <c r="AI241" s="536"/>
      <c r="AJ241" s="536"/>
      <c r="AK241" s="536"/>
      <c r="AL241" s="536"/>
      <c r="AM241" s="536"/>
      <c r="AN241" s="536"/>
      <c r="AO241" s="536"/>
      <c r="AP241" s="536"/>
      <c r="AQ241" s="536"/>
      <c r="AR241" s="536"/>
      <c r="AS241" s="536"/>
      <c r="AT241" s="537"/>
      <c r="AU241" s="478" t="s">
        <v>21</v>
      </c>
      <c r="AV241" s="479"/>
      <c r="AW241" s="479"/>
      <c r="AX241" s="480"/>
    </row>
    <row r="242" spans="1:50" ht="24.75" customHeight="1" x14ac:dyDescent="0.15">
      <c r="A242" s="933"/>
      <c r="B242" s="934"/>
      <c r="C242" s="934"/>
      <c r="D242" s="934"/>
      <c r="E242" s="934"/>
      <c r="F242" s="935"/>
      <c r="G242" s="538"/>
      <c r="H242" s="539"/>
      <c r="I242" s="539"/>
      <c r="J242" s="539"/>
      <c r="K242" s="540"/>
      <c r="L242" s="532"/>
      <c r="M242" s="533"/>
      <c r="N242" s="533"/>
      <c r="O242" s="533"/>
      <c r="P242" s="533"/>
      <c r="Q242" s="533"/>
      <c r="R242" s="533"/>
      <c r="S242" s="533"/>
      <c r="T242" s="533"/>
      <c r="U242" s="533"/>
      <c r="V242" s="533"/>
      <c r="W242" s="533"/>
      <c r="X242" s="534"/>
      <c r="Y242" s="486"/>
      <c r="Z242" s="487"/>
      <c r="AA242" s="487"/>
      <c r="AB242" s="700"/>
      <c r="AC242" s="538"/>
      <c r="AD242" s="539"/>
      <c r="AE242" s="539"/>
      <c r="AF242" s="539"/>
      <c r="AG242" s="540"/>
      <c r="AH242" s="532"/>
      <c r="AI242" s="533"/>
      <c r="AJ242" s="533"/>
      <c r="AK242" s="533"/>
      <c r="AL242" s="533"/>
      <c r="AM242" s="533"/>
      <c r="AN242" s="533"/>
      <c r="AO242" s="533"/>
      <c r="AP242" s="533"/>
      <c r="AQ242" s="533"/>
      <c r="AR242" s="533"/>
      <c r="AS242" s="533"/>
      <c r="AT242" s="534"/>
      <c r="AU242" s="486"/>
      <c r="AV242" s="487"/>
      <c r="AW242" s="487"/>
      <c r="AX242" s="488"/>
    </row>
    <row r="243" spans="1:50" ht="24.75" customHeight="1" x14ac:dyDescent="0.15">
      <c r="A243" s="933"/>
      <c r="B243" s="934"/>
      <c r="C243" s="934"/>
      <c r="D243" s="934"/>
      <c r="E243" s="934"/>
      <c r="F243" s="935"/>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7"/>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33"/>
      <c r="B244" s="934"/>
      <c r="C244" s="934"/>
      <c r="D244" s="934"/>
      <c r="E244" s="934"/>
      <c r="F244" s="935"/>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7"/>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33"/>
      <c r="B245" s="934"/>
      <c r="C245" s="934"/>
      <c r="D245" s="934"/>
      <c r="E245" s="934"/>
      <c r="F245" s="935"/>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7"/>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33"/>
      <c r="B246" s="934"/>
      <c r="C246" s="934"/>
      <c r="D246" s="934"/>
      <c r="E246" s="934"/>
      <c r="F246" s="935"/>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7"/>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33"/>
      <c r="B247" s="934"/>
      <c r="C247" s="934"/>
      <c r="D247" s="934"/>
      <c r="E247" s="934"/>
      <c r="F247" s="935"/>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7"/>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33"/>
      <c r="B248" s="934"/>
      <c r="C248" s="934"/>
      <c r="D248" s="934"/>
      <c r="E248" s="934"/>
      <c r="F248" s="935"/>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7"/>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33"/>
      <c r="B249" s="934"/>
      <c r="C249" s="934"/>
      <c r="D249" s="934"/>
      <c r="E249" s="934"/>
      <c r="F249" s="935"/>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7"/>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33"/>
      <c r="B250" s="934"/>
      <c r="C250" s="934"/>
      <c r="D250" s="934"/>
      <c r="E250" s="934"/>
      <c r="F250" s="935"/>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7"/>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33"/>
      <c r="B251" s="934"/>
      <c r="C251" s="934"/>
      <c r="D251" s="934"/>
      <c r="E251" s="934"/>
      <c r="F251" s="935"/>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7"/>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33"/>
      <c r="B252" s="934"/>
      <c r="C252" s="934"/>
      <c r="D252" s="934"/>
      <c r="E252" s="934"/>
      <c r="F252" s="935"/>
      <c r="G252" s="719" t="s">
        <v>22</v>
      </c>
      <c r="H252" s="720"/>
      <c r="I252" s="720"/>
      <c r="J252" s="720"/>
      <c r="K252" s="720"/>
      <c r="L252" s="721"/>
      <c r="M252" s="722"/>
      <c r="N252" s="722"/>
      <c r="O252" s="722"/>
      <c r="P252" s="722"/>
      <c r="Q252" s="722"/>
      <c r="R252" s="722"/>
      <c r="S252" s="722"/>
      <c r="T252" s="722"/>
      <c r="U252" s="722"/>
      <c r="V252" s="722"/>
      <c r="W252" s="722"/>
      <c r="X252" s="723"/>
      <c r="Y252" s="724">
        <f>SUM(Y242:AB251)</f>
        <v>0</v>
      </c>
      <c r="Z252" s="725"/>
      <c r="AA252" s="725"/>
      <c r="AB252" s="726"/>
      <c r="AC252" s="719" t="s">
        <v>22</v>
      </c>
      <c r="AD252" s="720"/>
      <c r="AE252" s="720"/>
      <c r="AF252" s="720"/>
      <c r="AG252" s="720"/>
      <c r="AH252" s="721"/>
      <c r="AI252" s="722"/>
      <c r="AJ252" s="722"/>
      <c r="AK252" s="722"/>
      <c r="AL252" s="722"/>
      <c r="AM252" s="722"/>
      <c r="AN252" s="722"/>
      <c r="AO252" s="722"/>
      <c r="AP252" s="722"/>
      <c r="AQ252" s="722"/>
      <c r="AR252" s="722"/>
      <c r="AS252" s="722"/>
      <c r="AT252" s="723"/>
      <c r="AU252" s="724">
        <f>SUM(AU242:AX251)</f>
        <v>0</v>
      </c>
      <c r="AV252" s="725"/>
      <c r="AW252" s="725"/>
      <c r="AX252" s="727"/>
    </row>
    <row r="253" spans="1:50" ht="30" customHeight="1" x14ac:dyDescent="0.15">
      <c r="A253" s="933"/>
      <c r="B253" s="934"/>
      <c r="C253" s="934"/>
      <c r="D253" s="934"/>
      <c r="E253" s="934"/>
      <c r="F253" s="935"/>
      <c r="G253" s="483" t="s">
        <v>458</v>
      </c>
      <c r="H253" s="729"/>
      <c r="I253" s="729"/>
      <c r="J253" s="729"/>
      <c r="K253" s="729"/>
      <c r="L253" s="729"/>
      <c r="M253" s="729"/>
      <c r="N253" s="729"/>
      <c r="O253" s="729"/>
      <c r="P253" s="729"/>
      <c r="Q253" s="729"/>
      <c r="R253" s="729"/>
      <c r="S253" s="729"/>
      <c r="T253" s="729"/>
      <c r="U253" s="729"/>
      <c r="V253" s="729"/>
      <c r="W253" s="729"/>
      <c r="X253" s="729"/>
      <c r="Y253" s="729"/>
      <c r="Z253" s="729"/>
      <c r="AA253" s="729"/>
      <c r="AB253" s="789"/>
      <c r="AC253" s="483" t="s">
        <v>325</v>
      </c>
      <c r="AD253" s="729"/>
      <c r="AE253" s="729"/>
      <c r="AF253" s="729"/>
      <c r="AG253" s="729"/>
      <c r="AH253" s="729"/>
      <c r="AI253" s="729"/>
      <c r="AJ253" s="729"/>
      <c r="AK253" s="729"/>
      <c r="AL253" s="729"/>
      <c r="AM253" s="729"/>
      <c r="AN253" s="729"/>
      <c r="AO253" s="729"/>
      <c r="AP253" s="729"/>
      <c r="AQ253" s="729"/>
      <c r="AR253" s="729"/>
      <c r="AS253" s="729"/>
      <c r="AT253" s="729"/>
      <c r="AU253" s="729"/>
      <c r="AV253" s="729"/>
      <c r="AW253" s="729"/>
      <c r="AX253" s="730"/>
    </row>
    <row r="254" spans="1:50" ht="24.75" customHeight="1" x14ac:dyDescent="0.15">
      <c r="A254" s="933"/>
      <c r="B254" s="934"/>
      <c r="C254" s="934"/>
      <c r="D254" s="934"/>
      <c r="E254" s="934"/>
      <c r="F254" s="935"/>
      <c r="G254" s="460" t="s">
        <v>19</v>
      </c>
      <c r="H254" s="536"/>
      <c r="I254" s="536"/>
      <c r="J254" s="536"/>
      <c r="K254" s="536"/>
      <c r="L254" s="535" t="s">
        <v>20</v>
      </c>
      <c r="M254" s="536"/>
      <c r="N254" s="536"/>
      <c r="O254" s="536"/>
      <c r="P254" s="536"/>
      <c r="Q254" s="536"/>
      <c r="R254" s="536"/>
      <c r="S254" s="536"/>
      <c r="T254" s="536"/>
      <c r="U254" s="536"/>
      <c r="V254" s="536"/>
      <c r="W254" s="536"/>
      <c r="X254" s="537"/>
      <c r="Y254" s="478" t="s">
        <v>21</v>
      </c>
      <c r="Z254" s="479"/>
      <c r="AA254" s="479"/>
      <c r="AB254" s="693"/>
      <c r="AC254" s="460" t="s">
        <v>19</v>
      </c>
      <c r="AD254" s="536"/>
      <c r="AE254" s="536"/>
      <c r="AF254" s="536"/>
      <c r="AG254" s="536"/>
      <c r="AH254" s="535" t="s">
        <v>20</v>
      </c>
      <c r="AI254" s="536"/>
      <c r="AJ254" s="536"/>
      <c r="AK254" s="536"/>
      <c r="AL254" s="536"/>
      <c r="AM254" s="536"/>
      <c r="AN254" s="536"/>
      <c r="AO254" s="536"/>
      <c r="AP254" s="536"/>
      <c r="AQ254" s="536"/>
      <c r="AR254" s="536"/>
      <c r="AS254" s="536"/>
      <c r="AT254" s="537"/>
      <c r="AU254" s="478" t="s">
        <v>21</v>
      </c>
      <c r="AV254" s="479"/>
      <c r="AW254" s="479"/>
      <c r="AX254" s="480"/>
    </row>
    <row r="255" spans="1:50" ht="24.75" customHeight="1" x14ac:dyDescent="0.15">
      <c r="A255" s="933"/>
      <c r="B255" s="934"/>
      <c r="C255" s="934"/>
      <c r="D255" s="934"/>
      <c r="E255" s="934"/>
      <c r="F255" s="935"/>
      <c r="G255" s="538"/>
      <c r="H255" s="539"/>
      <c r="I255" s="539"/>
      <c r="J255" s="539"/>
      <c r="K255" s="540"/>
      <c r="L255" s="532"/>
      <c r="M255" s="533"/>
      <c r="N255" s="533"/>
      <c r="O255" s="533"/>
      <c r="P255" s="533"/>
      <c r="Q255" s="533"/>
      <c r="R255" s="533"/>
      <c r="S255" s="533"/>
      <c r="T255" s="533"/>
      <c r="U255" s="533"/>
      <c r="V255" s="533"/>
      <c r="W255" s="533"/>
      <c r="X255" s="534"/>
      <c r="Y255" s="486"/>
      <c r="Z255" s="487"/>
      <c r="AA255" s="487"/>
      <c r="AB255" s="700"/>
      <c r="AC255" s="538"/>
      <c r="AD255" s="539"/>
      <c r="AE255" s="539"/>
      <c r="AF255" s="539"/>
      <c r="AG255" s="540"/>
      <c r="AH255" s="532"/>
      <c r="AI255" s="533"/>
      <c r="AJ255" s="533"/>
      <c r="AK255" s="533"/>
      <c r="AL255" s="533"/>
      <c r="AM255" s="533"/>
      <c r="AN255" s="533"/>
      <c r="AO255" s="533"/>
      <c r="AP255" s="533"/>
      <c r="AQ255" s="533"/>
      <c r="AR255" s="533"/>
      <c r="AS255" s="533"/>
      <c r="AT255" s="534"/>
      <c r="AU255" s="486"/>
      <c r="AV255" s="487"/>
      <c r="AW255" s="487"/>
      <c r="AX255" s="488"/>
    </row>
    <row r="256" spans="1:50" ht="24.75" customHeight="1" x14ac:dyDescent="0.15">
      <c r="A256" s="933"/>
      <c r="B256" s="934"/>
      <c r="C256" s="934"/>
      <c r="D256" s="934"/>
      <c r="E256" s="934"/>
      <c r="F256" s="935"/>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7"/>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33"/>
      <c r="B257" s="934"/>
      <c r="C257" s="934"/>
      <c r="D257" s="934"/>
      <c r="E257" s="934"/>
      <c r="F257" s="935"/>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7"/>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33"/>
      <c r="B258" s="934"/>
      <c r="C258" s="934"/>
      <c r="D258" s="934"/>
      <c r="E258" s="934"/>
      <c r="F258" s="935"/>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7"/>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33"/>
      <c r="B259" s="934"/>
      <c r="C259" s="934"/>
      <c r="D259" s="934"/>
      <c r="E259" s="934"/>
      <c r="F259" s="935"/>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7"/>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33"/>
      <c r="B260" s="934"/>
      <c r="C260" s="934"/>
      <c r="D260" s="934"/>
      <c r="E260" s="934"/>
      <c r="F260" s="935"/>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7"/>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33"/>
      <c r="B261" s="934"/>
      <c r="C261" s="934"/>
      <c r="D261" s="934"/>
      <c r="E261" s="934"/>
      <c r="F261" s="935"/>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7"/>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33"/>
      <c r="B262" s="934"/>
      <c r="C262" s="934"/>
      <c r="D262" s="934"/>
      <c r="E262" s="934"/>
      <c r="F262" s="935"/>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7"/>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33"/>
      <c r="B263" s="934"/>
      <c r="C263" s="934"/>
      <c r="D263" s="934"/>
      <c r="E263" s="934"/>
      <c r="F263" s="935"/>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7"/>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33"/>
      <c r="B264" s="934"/>
      <c r="C264" s="934"/>
      <c r="D264" s="934"/>
      <c r="E264" s="934"/>
      <c r="F264" s="935"/>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7"/>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36"/>
      <c r="B265" s="937"/>
      <c r="C265" s="937"/>
      <c r="D265" s="937"/>
      <c r="E265" s="937"/>
      <c r="F265" s="93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2"/>
      <c r="B3" s="942"/>
      <c r="C3" s="231" t="s">
        <v>30</v>
      </c>
      <c r="D3" s="231"/>
      <c r="E3" s="231"/>
      <c r="F3" s="231"/>
      <c r="G3" s="231"/>
      <c r="H3" s="231"/>
      <c r="I3" s="231"/>
      <c r="J3" s="243" t="s">
        <v>464</v>
      </c>
      <c r="K3" s="243"/>
      <c r="L3" s="243"/>
      <c r="M3" s="243"/>
      <c r="N3" s="243"/>
      <c r="O3" s="243"/>
      <c r="P3" s="231" t="s">
        <v>399</v>
      </c>
      <c r="Q3" s="231"/>
      <c r="R3" s="231"/>
      <c r="S3" s="231"/>
      <c r="T3" s="231"/>
      <c r="U3" s="231"/>
      <c r="V3" s="231"/>
      <c r="W3" s="231"/>
      <c r="X3" s="231"/>
      <c r="Y3" s="231" t="s">
        <v>460</v>
      </c>
      <c r="Z3" s="231"/>
      <c r="AA3" s="231"/>
      <c r="AB3" s="231"/>
      <c r="AC3" s="243" t="s">
        <v>398</v>
      </c>
      <c r="AD3" s="243"/>
      <c r="AE3" s="243"/>
      <c r="AF3" s="243"/>
      <c r="AG3" s="243"/>
      <c r="AH3" s="231" t="s">
        <v>415</v>
      </c>
      <c r="AI3" s="231"/>
      <c r="AJ3" s="231"/>
      <c r="AK3" s="231"/>
      <c r="AL3" s="231" t="s">
        <v>23</v>
      </c>
      <c r="AM3" s="231"/>
      <c r="AN3" s="231"/>
      <c r="AO3" s="233"/>
      <c r="AP3" s="108" t="s">
        <v>465</v>
      </c>
      <c r="AQ3" s="243"/>
      <c r="AR3" s="243"/>
      <c r="AS3" s="243"/>
      <c r="AT3" s="243"/>
      <c r="AU3" s="243"/>
      <c r="AV3" s="243"/>
      <c r="AW3" s="243"/>
      <c r="AX3" s="243"/>
    </row>
    <row r="4" spans="1:50" ht="24" customHeight="1" x14ac:dyDescent="0.15">
      <c r="A4" s="942">
        <v>1</v>
      </c>
      <c r="B4" s="94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2">
        <v>2</v>
      </c>
      <c r="B5" s="94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2">
        <v>3</v>
      </c>
      <c r="B6" s="94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2">
        <v>4</v>
      </c>
      <c r="B7" s="94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2">
        <v>5</v>
      </c>
      <c r="B8" s="94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2">
        <v>6</v>
      </c>
      <c r="B9" s="94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2">
        <v>7</v>
      </c>
      <c r="B10" s="94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2">
        <v>8</v>
      </c>
      <c r="B11" s="94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2">
        <v>9</v>
      </c>
      <c r="B12" s="94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2">
        <v>10</v>
      </c>
      <c r="B13" s="94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2">
        <v>11</v>
      </c>
      <c r="B14" s="94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2">
        <v>12</v>
      </c>
      <c r="B15" s="94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2">
        <v>13</v>
      </c>
      <c r="B16" s="94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2">
        <v>14</v>
      </c>
      <c r="B17" s="94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2">
        <v>15</v>
      </c>
      <c r="B18" s="94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2">
        <v>16</v>
      </c>
      <c r="B19" s="94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2">
        <v>17</v>
      </c>
      <c r="B20" s="94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2">
        <v>18</v>
      </c>
      <c r="B21" s="94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2">
        <v>19</v>
      </c>
      <c r="B22" s="94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2">
        <v>20</v>
      </c>
      <c r="B23" s="94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2">
        <v>21</v>
      </c>
      <c r="B24" s="94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2">
        <v>22</v>
      </c>
      <c r="B25" s="94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2">
        <v>23</v>
      </c>
      <c r="B26" s="94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2">
        <v>24</v>
      </c>
      <c r="B27" s="94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2">
        <v>25</v>
      </c>
      <c r="B28" s="94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2">
        <v>26</v>
      </c>
      <c r="B29" s="94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2">
        <v>27</v>
      </c>
      <c r="B30" s="94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2">
        <v>28</v>
      </c>
      <c r="B31" s="94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2">
        <v>29</v>
      </c>
      <c r="B32" s="94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2">
        <v>30</v>
      </c>
      <c r="B33" s="94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2"/>
      <c r="B36" s="942"/>
      <c r="C36" s="231" t="s">
        <v>30</v>
      </c>
      <c r="D36" s="231"/>
      <c r="E36" s="231"/>
      <c r="F36" s="231"/>
      <c r="G36" s="231"/>
      <c r="H36" s="231"/>
      <c r="I36" s="231"/>
      <c r="J36" s="243" t="s">
        <v>464</v>
      </c>
      <c r="K36" s="243"/>
      <c r="L36" s="243"/>
      <c r="M36" s="243"/>
      <c r="N36" s="243"/>
      <c r="O36" s="243"/>
      <c r="P36" s="231" t="s">
        <v>399</v>
      </c>
      <c r="Q36" s="231"/>
      <c r="R36" s="231"/>
      <c r="S36" s="231"/>
      <c r="T36" s="231"/>
      <c r="U36" s="231"/>
      <c r="V36" s="231"/>
      <c r="W36" s="231"/>
      <c r="X36" s="231"/>
      <c r="Y36" s="231" t="s">
        <v>460</v>
      </c>
      <c r="Z36" s="231"/>
      <c r="AA36" s="231"/>
      <c r="AB36" s="231"/>
      <c r="AC36" s="243" t="s">
        <v>398</v>
      </c>
      <c r="AD36" s="243"/>
      <c r="AE36" s="243"/>
      <c r="AF36" s="243"/>
      <c r="AG36" s="243"/>
      <c r="AH36" s="231" t="s">
        <v>415</v>
      </c>
      <c r="AI36" s="231"/>
      <c r="AJ36" s="231"/>
      <c r="AK36" s="231"/>
      <c r="AL36" s="231" t="s">
        <v>23</v>
      </c>
      <c r="AM36" s="231"/>
      <c r="AN36" s="231"/>
      <c r="AO36" s="233"/>
      <c r="AP36" s="243" t="s">
        <v>465</v>
      </c>
      <c r="AQ36" s="243"/>
      <c r="AR36" s="243"/>
      <c r="AS36" s="243"/>
      <c r="AT36" s="243"/>
      <c r="AU36" s="243"/>
      <c r="AV36" s="243"/>
      <c r="AW36" s="243"/>
      <c r="AX36" s="243"/>
    </row>
    <row r="37" spans="1:50" ht="24" customHeight="1" x14ac:dyDescent="0.15">
      <c r="A37" s="942">
        <v>1</v>
      </c>
      <c r="B37" s="94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2">
        <v>2</v>
      </c>
      <c r="B38" s="94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2">
        <v>3</v>
      </c>
      <c r="B39" s="94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2">
        <v>4</v>
      </c>
      <c r="B40" s="94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2">
        <v>5</v>
      </c>
      <c r="B41" s="94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2">
        <v>6</v>
      </c>
      <c r="B42" s="94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2">
        <v>7</v>
      </c>
      <c r="B43" s="94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2">
        <v>8</v>
      </c>
      <c r="B44" s="94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2">
        <v>9</v>
      </c>
      <c r="B45" s="94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2">
        <v>10</v>
      </c>
      <c r="B46" s="94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2">
        <v>11</v>
      </c>
      <c r="B47" s="94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2">
        <v>12</v>
      </c>
      <c r="B48" s="94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2">
        <v>13</v>
      </c>
      <c r="B49" s="94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2">
        <v>14</v>
      </c>
      <c r="B50" s="94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2">
        <v>15</v>
      </c>
      <c r="B51" s="94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2">
        <v>16</v>
      </c>
      <c r="B52" s="94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2">
        <v>17</v>
      </c>
      <c r="B53" s="94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2">
        <v>18</v>
      </c>
      <c r="B54" s="94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2">
        <v>19</v>
      </c>
      <c r="B55" s="94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2">
        <v>20</v>
      </c>
      <c r="B56" s="94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2">
        <v>21</v>
      </c>
      <c r="B57" s="94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2">
        <v>22</v>
      </c>
      <c r="B58" s="94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2">
        <v>23</v>
      </c>
      <c r="B59" s="94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2">
        <v>24</v>
      </c>
      <c r="B60" s="94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2">
        <v>25</v>
      </c>
      <c r="B61" s="94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2">
        <v>26</v>
      </c>
      <c r="B62" s="94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2">
        <v>27</v>
      </c>
      <c r="B63" s="94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2">
        <v>28</v>
      </c>
      <c r="B64" s="94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2">
        <v>29</v>
      </c>
      <c r="B65" s="94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2">
        <v>30</v>
      </c>
      <c r="B66" s="94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2"/>
      <c r="B69" s="942"/>
      <c r="C69" s="231" t="s">
        <v>30</v>
      </c>
      <c r="D69" s="231"/>
      <c r="E69" s="231"/>
      <c r="F69" s="231"/>
      <c r="G69" s="231"/>
      <c r="H69" s="231"/>
      <c r="I69" s="231"/>
      <c r="J69" s="243" t="s">
        <v>464</v>
      </c>
      <c r="K69" s="243"/>
      <c r="L69" s="243"/>
      <c r="M69" s="243"/>
      <c r="N69" s="243"/>
      <c r="O69" s="243"/>
      <c r="P69" s="231" t="s">
        <v>399</v>
      </c>
      <c r="Q69" s="231"/>
      <c r="R69" s="231"/>
      <c r="S69" s="231"/>
      <c r="T69" s="231"/>
      <c r="U69" s="231"/>
      <c r="V69" s="231"/>
      <c r="W69" s="231"/>
      <c r="X69" s="231"/>
      <c r="Y69" s="231" t="s">
        <v>460</v>
      </c>
      <c r="Z69" s="231"/>
      <c r="AA69" s="231"/>
      <c r="AB69" s="231"/>
      <c r="AC69" s="243" t="s">
        <v>398</v>
      </c>
      <c r="AD69" s="243"/>
      <c r="AE69" s="243"/>
      <c r="AF69" s="243"/>
      <c r="AG69" s="243"/>
      <c r="AH69" s="231" t="s">
        <v>415</v>
      </c>
      <c r="AI69" s="231"/>
      <c r="AJ69" s="231"/>
      <c r="AK69" s="231"/>
      <c r="AL69" s="231" t="s">
        <v>23</v>
      </c>
      <c r="AM69" s="231"/>
      <c r="AN69" s="231"/>
      <c r="AO69" s="233"/>
      <c r="AP69" s="243" t="s">
        <v>465</v>
      </c>
      <c r="AQ69" s="243"/>
      <c r="AR69" s="243"/>
      <c r="AS69" s="243"/>
      <c r="AT69" s="243"/>
      <c r="AU69" s="243"/>
      <c r="AV69" s="243"/>
      <c r="AW69" s="243"/>
      <c r="AX69" s="243"/>
    </row>
    <row r="70" spans="1:50" ht="24" customHeight="1" x14ac:dyDescent="0.15">
      <c r="A70" s="942">
        <v>1</v>
      </c>
      <c r="B70" s="94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2">
        <v>2</v>
      </c>
      <c r="B71" s="94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2">
        <v>3</v>
      </c>
      <c r="B72" s="94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2">
        <v>4</v>
      </c>
      <c r="B73" s="94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2">
        <v>5</v>
      </c>
      <c r="B74" s="94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2">
        <v>6</v>
      </c>
      <c r="B75" s="94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2">
        <v>7</v>
      </c>
      <c r="B76" s="94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2">
        <v>8</v>
      </c>
      <c r="B77" s="94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2">
        <v>9</v>
      </c>
      <c r="B78" s="94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2">
        <v>10</v>
      </c>
      <c r="B79" s="94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2">
        <v>11</v>
      </c>
      <c r="B80" s="94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2">
        <v>12</v>
      </c>
      <c r="B81" s="94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2">
        <v>13</v>
      </c>
      <c r="B82" s="94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2">
        <v>14</v>
      </c>
      <c r="B83" s="94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2">
        <v>15</v>
      </c>
      <c r="B84" s="94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2">
        <v>16</v>
      </c>
      <c r="B85" s="94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2">
        <v>17</v>
      </c>
      <c r="B86" s="94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2">
        <v>18</v>
      </c>
      <c r="B87" s="94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2">
        <v>19</v>
      </c>
      <c r="B88" s="94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2">
        <v>20</v>
      </c>
      <c r="B89" s="94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2">
        <v>21</v>
      </c>
      <c r="B90" s="94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2">
        <v>22</v>
      </c>
      <c r="B91" s="94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2">
        <v>23</v>
      </c>
      <c r="B92" s="94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2">
        <v>24</v>
      </c>
      <c r="B93" s="94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2">
        <v>25</v>
      </c>
      <c r="B94" s="94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2">
        <v>26</v>
      </c>
      <c r="B95" s="94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2">
        <v>27</v>
      </c>
      <c r="B96" s="94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2">
        <v>28</v>
      </c>
      <c r="B97" s="94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2">
        <v>29</v>
      </c>
      <c r="B98" s="94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2">
        <v>30</v>
      </c>
      <c r="B99" s="94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2"/>
      <c r="B102" s="942"/>
      <c r="C102" s="231" t="s">
        <v>30</v>
      </c>
      <c r="D102" s="231"/>
      <c r="E102" s="231"/>
      <c r="F102" s="231"/>
      <c r="G102" s="231"/>
      <c r="H102" s="231"/>
      <c r="I102" s="231"/>
      <c r="J102" s="243" t="s">
        <v>464</v>
      </c>
      <c r="K102" s="243"/>
      <c r="L102" s="243"/>
      <c r="M102" s="243"/>
      <c r="N102" s="243"/>
      <c r="O102" s="243"/>
      <c r="P102" s="231" t="s">
        <v>399</v>
      </c>
      <c r="Q102" s="231"/>
      <c r="R102" s="231"/>
      <c r="S102" s="231"/>
      <c r="T102" s="231"/>
      <c r="U102" s="231"/>
      <c r="V102" s="231"/>
      <c r="W102" s="231"/>
      <c r="X102" s="231"/>
      <c r="Y102" s="231" t="s">
        <v>460</v>
      </c>
      <c r="Z102" s="231"/>
      <c r="AA102" s="231"/>
      <c r="AB102" s="231"/>
      <c r="AC102" s="243" t="s">
        <v>398</v>
      </c>
      <c r="AD102" s="243"/>
      <c r="AE102" s="243"/>
      <c r="AF102" s="243"/>
      <c r="AG102" s="243"/>
      <c r="AH102" s="231" t="s">
        <v>415</v>
      </c>
      <c r="AI102" s="231"/>
      <c r="AJ102" s="231"/>
      <c r="AK102" s="231"/>
      <c r="AL102" s="231" t="s">
        <v>23</v>
      </c>
      <c r="AM102" s="231"/>
      <c r="AN102" s="231"/>
      <c r="AO102" s="233"/>
      <c r="AP102" s="243" t="s">
        <v>465</v>
      </c>
      <c r="AQ102" s="243"/>
      <c r="AR102" s="243"/>
      <c r="AS102" s="243"/>
      <c r="AT102" s="243"/>
      <c r="AU102" s="243"/>
      <c r="AV102" s="243"/>
      <c r="AW102" s="243"/>
      <c r="AX102" s="243"/>
    </row>
    <row r="103" spans="1:50" ht="24" customHeight="1" x14ac:dyDescent="0.15">
      <c r="A103" s="942">
        <v>1</v>
      </c>
      <c r="B103" s="94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2">
        <v>2</v>
      </c>
      <c r="B104" s="94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2">
        <v>3</v>
      </c>
      <c r="B105" s="94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2">
        <v>4</v>
      </c>
      <c r="B106" s="94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2">
        <v>5</v>
      </c>
      <c r="B107" s="94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2">
        <v>6</v>
      </c>
      <c r="B108" s="94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2">
        <v>7</v>
      </c>
      <c r="B109" s="94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2">
        <v>8</v>
      </c>
      <c r="B110" s="94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2">
        <v>9</v>
      </c>
      <c r="B111" s="94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2">
        <v>10</v>
      </c>
      <c r="B112" s="94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2">
        <v>11</v>
      </c>
      <c r="B113" s="94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2">
        <v>12</v>
      </c>
      <c r="B114" s="94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2">
        <v>13</v>
      </c>
      <c r="B115" s="94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2">
        <v>14</v>
      </c>
      <c r="B116" s="94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2">
        <v>15</v>
      </c>
      <c r="B117" s="94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2">
        <v>16</v>
      </c>
      <c r="B118" s="94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2">
        <v>17</v>
      </c>
      <c r="B119" s="94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2">
        <v>18</v>
      </c>
      <c r="B120" s="94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2">
        <v>19</v>
      </c>
      <c r="B121" s="94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2">
        <v>20</v>
      </c>
      <c r="B122" s="94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2">
        <v>21</v>
      </c>
      <c r="B123" s="94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2">
        <v>22</v>
      </c>
      <c r="B124" s="94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2">
        <v>23</v>
      </c>
      <c r="B125" s="94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2">
        <v>24</v>
      </c>
      <c r="B126" s="94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2">
        <v>25</v>
      </c>
      <c r="B127" s="94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2">
        <v>26</v>
      </c>
      <c r="B128" s="94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2">
        <v>27</v>
      </c>
      <c r="B129" s="94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2">
        <v>28</v>
      </c>
      <c r="B130" s="94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2">
        <v>29</v>
      </c>
      <c r="B131" s="94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2">
        <v>30</v>
      </c>
      <c r="B132" s="94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2"/>
      <c r="B135" s="942"/>
      <c r="C135" s="231" t="s">
        <v>30</v>
      </c>
      <c r="D135" s="231"/>
      <c r="E135" s="231"/>
      <c r="F135" s="231"/>
      <c r="G135" s="231"/>
      <c r="H135" s="231"/>
      <c r="I135" s="231"/>
      <c r="J135" s="243" t="s">
        <v>464</v>
      </c>
      <c r="K135" s="243"/>
      <c r="L135" s="243"/>
      <c r="M135" s="243"/>
      <c r="N135" s="243"/>
      <c r="O135" s="243"/>
      <c r="P135" s="231" t="s">
        <v>399</v>
      </c>
      <c r="Q135" s="231"/>
      <c r="R135" s="231"/>
      <c r="S135" s="231"/>
      <c r="T135" s="231"/>
      <c r="U135" s="231"/>
      <c r="V135" s="231"/>
      <c r="W135" s="231"/>
      <c r="X135" s="231"/>
      <c r="Y135" s="231" t="s">
        <v>460</v>
      </c>
      <c r="Z135" s="231"/>
      <c r="AA135" s="231"/>
      <c r="AB135" s="231"/>
      <c r="AC135" s="243" t="s">
        <v>398</v>
      </c>
      <c r="AD135" s="243"/>
      <c r="AE135" s="243"/>
      <c r="AF135" s="243"/>
      <c r="AG135" s="243"/>
      <c r="AH135" s="231" t="s">
        <v>415</v>
      </c>
      <c r="AI135" s="231"/>
      <c r="AJ135" s="231"/>
      <c r="AK135" s="231"/>
      <c r="AL135" s="231" t="s">
        <v>23</v>
      </c>
      <c r="AM135" s="231"/>
      <c r="AN135" s="231"/>
      <c r="AO135" s="233"/>
      <c r="AP135" s="243" t="s">
        <v>465</v>
      </c>
      <c r="AQ135" s="243"/>
      <c r="AR135" s="243"/>
      <c r="AS135" s="243"/>
      <c r="AT135" s="243"/>
      <c r="AU135" s="243"/>
      <c r="AV135" s="243"/>
      <c r="AW135" s="243"/>
      <c r="AX135" s="243"/>
    </row>
    <row r="136" spans="1:50" ht="24" customHeight="1" x14ac:dyDescent="0.15">
      <c r="A136" s="942">
        <v>1</v>
      </c>
      <c r="B136" s="94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2">
        <v>2</v>
      </c>
      <c r="B137" s="94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2">
        <v>3</v>
      </c>
      <c r="B138" s="94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2">
        <v>4</v>
      </c>
      <c r="B139" s="94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2">
        <v>5</v>
      </c>
      <c r="B140" s="94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2">
        <v>6</v>
      </c>
      <c r="B141" s="94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2">
        <v>7</v>
      </c>
      <c r="B142" s="94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2">
        <v>8</v>
      </c>
      <c r="B143" s="94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2">
        <v>9</v>
      </c>
      <c r="B144" s="94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2">
        <v>10</v>
      </c>
      <c r="B145" s="94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2">
        <v>11</v>
      </c>
      <c r="B146" s="94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2">
        <v>12</v>
      </c>
      <c r="B147" s="94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2">
        <v>13</v>
      </c>
      <c r="B148" s="94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2">
        <v>14</v>
      </c>
      <c r="B149" s="94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2">
        <v>15</v>
      </c>
      <c r="B150" s="94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2">
        <v>16</v>
      </c>
      <c r="B151" s="94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2">
        <v>17</v>
      </c>
      <c r="B152" s="94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2">
        <v>18</v>
      </c>
      <c r="B153" s="94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2">
        <v>19</v>
      </c>
      <c r="B154" s="94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2">
        <v>20</v>
      </c>
      <c r="B155" s="94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2">
        <v>21</v>
      </c>
      <c r="B156" s="94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2">
        <v>22</v>
      </c>
      <c r="B157" s="94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2">
        <v>23</v>
      </c>
      <c r="B158" s="94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2">
        <v>24</v>
      </c>
      <c r="B159" s="94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2">
        <v>25</v>
      </c>
      <c r="B160" s="94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2">
        <v>26</v>
      </c>
      <c r="B161" s="94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2">
        <v>27</v>
      </c>
      <c r="B162" s="94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2">
        <v>28</v>
      </c>
      <c r="B163" s="94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2">
        <v>29</v>
      </c>
      <c r="B164" s="94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2">
        <v>30</v>
      </c>
      <c r="B165" s="94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2"/>
      <c r="B168" s="942"/>
      <c r="C168" s="231" t="s">
        <v>30</v>
      </c>
      <c r="D168" s="231"/>
      <c r="E168" s="231"/>
      <c r="F168" s="231"/>
      <c r="G168" s="231"/>
      <c r="H168" s="231"/>
      <c r="I168" s="231"/>
      <c r="J168" s="243" t="s">
        <v>464</v>
      </c>
      <c r="K168" s="243"/>
      <c r="L168" s="243"/>
      <c r="M168" s="243"/>
      <c r="N168" s="243"/>
      <c r="O168" s="243"/>
      <c r="P168" s="231" t="s">
        <v>399</v>
      </c>
      <c r="Q168" s="231"/>
      <c r="R168" s="231"/>
      <c r="S168" s="231"/>
      <c r="T168" s="231"/>
      <c r="U168" s="231"/>
      <c r="V168" s="231"/>
      <c r="W168" s="231"/>
      <c r="X168" s="231"/>
      <c r="Y168" s="231" t="s">
        <v>460</v>
      </c>
      <c r="Z168" s="231"/>
      <c r="AA168" s="231"/>
      <c r="AB168" s="231"/>
      <c r="AC168" s="243" t="s">
        <v>398</v>
      </c>
      <c r="AD168" s="243"/>
      <c r="AE168" s="243"/>
      <c r="AF168" s="243"/>
      <c r="AG168" s="243"/>
      <c r="AH168" s="231" t="s">
        <v>415</v>
      </c>
      <c r="AI168" s="231"/>
      <c r="AJ168" s="231"/>
      <c r="AK168" s="231"/>
      <c r="AL168" s="231" t="s">
        <v>23</v>
      </c>
      <c r="AM168" s="231"/>
      <c r="AN168" s="231"/>
      <c r="AO168" s="233"/>
      <c r="AP168" s="243" t="s">
        <v>465</v>
      </c>
      <c r="AQ168" s="243"/>
      <c r="AR168" s="243"/>
      <c r="AS168" s="243"/>
      <c r="AT168" s="243"/>
      <c r="AU168" s="243"/>
      <c r="AV168" s="243"/>
      <c r="AW168" s="243"/>
      <c r="AX168" s="243"/>
    </row>
    <row r="169" spans="1:50" ht="24" customHeight="1" x14ac:dyDescent="0.15">
      <c r="A169" s="942">
        <v>1</v>
      </c>
      <c r="B169" s="94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2">
        <v>2</v>
      </c>
      <c r="B170" s="94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2">
        <v>3</v>
      </c>
      <c r="B171" s="94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2">
        <v>4</v>
      </c>
      <c r="B172" s="94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2">
        <v>5</v>
      </c>
      <c r="B173" s="94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2">
        <v>6</v>
      </c>
      <c r="B174" s="94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2">
        <v>7</v>
      </c>
      <c r="B175" s="94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2">
        <v>8</v>
      </c>
      <c r="B176" s="94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2">
        <v>9</v>
      </c>
      <c r="B177" s="94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2">
        <v>10</v>
      </c>
      <c r="B178" s="94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2">
        <v>11</v>
      </c>
      <c r="B179" s="94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2">
        <v>12</v>
      </c>
      <c r="B180" s="94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2">
        <v>13</v>
      </c>
      <c r="B181" s="94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2">
        <v>14</v>
      </c>
      <c r="B182" s="94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2">
        <v>15</v>
      </c>
      <c r="B183" s="94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2">
        <v>16</v>
      </c>
      <c r="B184" s="94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2">
        <v>17</v>
      </c>
      <c r="B185" s="94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2">
        <v>18</v>
      </c>
      <c r="B186" s="94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2">
        <v>19</v>
      </c>
      <c r="B187" s="94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2">
        <v>20</v>
      </c>
      <c r="B188" s="94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2">
        <v>21</v>
      </c>
      <c r="B189" s="94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2">
        <v>22</v>
      </c>
      <c r="B190" s="94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2">
        <v>23</v>
      </c>
      <c r="B191" s="94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2">
        <v>24</v>
      </c>
      <c r="B192" s="94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2">
        <v>25</v>
      </c>
      <c r="B193" s="94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2">
        <v>26</v>
      </c>
      <c r="B194" s="94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2">
        <v>27</v>
      </c>
      <c r="B195" s="94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2">
        <v>28</v>
      </c>
      <c r="B196" s="94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2">
        <v>29</v>
      </c>
      <c r="B197" s="94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2">
        <v>30</v>
      </c>
      <c r="B198" s="94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2"/>
      <c r="B201" s="942"/>
      <c r="C201" s="231" t="s">
        <v>30</v>
      </c>
      <c r="D201" s="231"/>
      <c r="E201" s="231"/>
      <c r="F201" s="231"/>
      <c r="G201" s="231"/>
      <c r="H201" s="231"/>
      <c r="I201" s="231"/>
      <c r="J201" s="243" t="s">
        <v>464</v>
      </c>
      <c r="K201" s="243"/>
      <c r="L201" s="243"/>
      <c r="M201" s="243"/>
      <c r="N201" s="243"/>
      <c r="O201" s="243"/>
      <c r="P201" s="231" t="s">
        <v>399</v>
      </c>
      <c r="Q201" s="231"/>
      <c r="R201" s="231"/>
      <c r="S201" s="231"/>
      <c r="T201" s="231"/>
      <c r="U201" s="231"/>
      <c r="V201" s="231"/>
      <c r="W201" s="231"/>
      <c r="X201" s="231"/>
      <c r="Y201" s="231" t="s">
        <v>460</v>
      </c>
      <c r="Z201" s="231"/>
      <c r="AA201" s="231"/>
      <c r="AB201" s="231"/>
      <c r="AC201" s="243" t="s">
        <v>398</v>
      </c>
      <c r="AD201" s="243"/>
      <c r="AE201" s="243"/>
      <c r="AF201" s="243"/>
      <c r="AG201" s="243"/>
      <c r="AH201" s="231" t="s">
        <v>415</v>
      </c>
      <c r="AI201" s="231"/>
      <c r="AJ201" s="231"/>
      <c r="AK201" s="231"/>
      <c r="AL201" s="231" t="s">
        <v>23</v>
      </c>
      <c r="AM201" s="231"/>
      <c r="AN201" s="231"/>
      <c r="AO201" s="233"/>
      <c r="AP201" s="243" t="s">
        <v>465</v>
      </c>
      <c r="AQ201" s="243"/>
      <c r="AR201" s="243"/>
      <c r="AS201" s="243"/>
      <c r="AT201" s="243"/>
      <c r="AU201" s="243"/>
      <c r="AV201" s="243"/>
      <c r="AW201" s="243"/>
      <c r="AX201" s="243"/>
    </row>
    <row r="202" spans="1:50" ht="24" customHeight="1" x14ac:dyDescent="0.15">
      <c r="A202" s="942">
        <v>1</v>
      </c>
      <c r="B202" s="94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2">
        <v>2</v>
      </c>
      <c r="B203" s="94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2">
        <v>3</v>
      </c>
      <c r="B204" s="94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2">
        <v>4</v>
      </c>
      <c r="B205" s="94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2">
        <v>5</v>
      </c>
      <c r="B206" s="94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2">
        <v>6</v>
      </c>
      <c r="B207" s="94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2">
        <v>7</v>
      </c>
      <c r="B208" s="94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2">
        <v>8</v>
      </c>
      <c r="B209" s="94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2">
        <v>9</v>
      </c>
      <c r="B210" s="94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2">
        <v>10</v>
      </c>
      <c r="B211" s="94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2">
        <v>11</v>
      </c>
      <c r="B212" s="94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2">
        <v>12</v>
      </c>
      <c r="B213" s="94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2">
        <v>13</v>
      </c>
      <c r="B214" s="94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2">
        <v>14</v>
      </c>
      <c r="B215" s="94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2">
        <v>15</v>
      </c>
      <c r="B216" s="94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2">
        <v>16</v>
      </c>
      <c r="B217" s="94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2">
        <v>17</v>
      </c>
      <c r="B218" s="94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2">
        <v>18</v>
      </c>
      <c r="B219" s="94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2">
        <v>19</v>
      </c>
      <c r="B220" s="94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2">
        <v>20</v>
      </c>
      <c r="B221" s="94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2">
        <v>21</v>
      </c>
      <c r="B222" s="94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2">
        <v>22</v>
      </c>
      <c r="B223" s="94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2">
        <v>23</v>
      </c>
      <c r="B224" s="94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2">
        <v>24</v>
      </c>
      <c r="B225" s="94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2">
        <v>25</v>
      </c>
      <c r="B226" s="94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2">
        <v>26</v>
      </c>
      <c r="B227" s="94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2">
        <v>27</v>
      </c>
      <c r="B228" s="94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2">
        <v>28</v>
      </c>
      <c r="B229" s="94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2">
        <v>29</v>
      </c>
      <c r="B230" s="94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2">
        <v>30</v>
      </c>
      <c r="B231" s="94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2"/>
      <c r="B234" s="942"/>
      <c r="C234" s="231" t="s">
        <v>30</v>
      </c>
      <c r="D234" s="231"/>
      <c r="E234" s="231"/>
      <c r="F234" s="231"/>
      <c r="G234" s="231"/>
      <c r="H234" s="231"/>
      <c r="I234" s="231"/>
      <c r="J234" s="243" t="s">
        <v>464</v>
      </c>
      <c r="K234" s="243"/>
      <c r="L234" s="243"/>
      <c r="M234" s="243"/>
      <c r="N234" s="243"/>
      <c r="O234" s="243"/>
      <c r="P234" s="231" t="s">
        <v>399</v>
      </c>
      <c r="Q234" s="231"/>
      <c r="R234" s="231"/>
      <c r="S234" s="231"/>
      <c r="T234" s="231"/>
      <c r="U234" s="231"/>
      <c r="V234" s="231"/>
      <c r="W234" s="231"/>
      <c r="X234" s="231"/>
      <c r="Y234" s="231" t="s">
        <v>460</v>
      </c>
      <c r="Z234" s="231"/>
      <c r="AA234" s="231"/>
      <c r="AB234" s="231"/>
      <c r="AC234" s="243" t="s">
        <v>398</v>
      </c>
      <c r="AD234" s="243"/>
      <c r="AE234" s="243"/>
      <c r="AF234" s="243"/>
      <c r="AG234" s="243"/>
      <c r="AH234" s="231" t="s">
        <v>415</v>
      </c>
      <c r="AI234" s="231"/>
      <c r="AJ234" s="231"/>
      <c r="AK234" s="231"/>
      <c r="AL234" s="231" t="s">
        <v>23</v>
      </c>
      <c r="AM234" s="231"/>
      <c r="AN234" s="231"/>
      <c r="AO234" s="233"/>
      <c r="AP234" s="243" t="s">
        <v>465</v>
      </c>
      <c r="AQ234" s="243"/>
      <c r="AR234" s="243"/>
      <c r="AS234" s="243"/>
      <c r="AT234" s="243"/>
      <c r="AU234" s="243"/>
      <c r="AV234" s="243"/>
      <c r="AW234" s="243"/>
      <c r="AX234" s="243"/>
    </row>
    <row r="235" spans="1:50" ht="24" customHeight="1" x14ac:dyDescent="0.15">
      <c r="A235" s="942">
        <v>1</v>
      </c>
      <c r="B235" s="94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2">
        <v>2</v>
      </c>
      <c r="B236" s="94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2">
        <v>3</v>
      </c>
      <c r="B237" s="94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2">
        <v>4</v>
      </c>
      <c r="B238" s="94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2">
        <v>5</v>
      </c>
      <c r="B239" s="94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2">
        <v>6</v>
      </c>
      <c r="B240" s="94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2">
        <v>7</v>
      </c>
      <c r="B241" s="94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2">
        <v>8</v>
      </c>
      <c r="B242" s="94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2">
        <v>9</v>
      </c>
      <c r="B243" s="94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2">
        <v>10</v>
      </c>
      <c r="B244" s="94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2">
        <v>11</v>
      </c>
      <c r="B245" s="94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2">
        <v>12</v>
      </c>
      <c r="B246" s="94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2">
        <v>13</v>
      </c>
      <c r="B247" s="94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2">
        <v>14</v>
      </c>
      <c r="B248" s="94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2">
        <v>15</v>
      </c>
      <c r="B249" s="94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2">
        <v>16</v>
      </c>
      <c r="B250" s="94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2">
        <v>17</v>
      </c>
      <c r="B251" s="94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2">
        <v>18</v>
      </c>
      <c r="B252" s="94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2">
        <v>19</v>
      </c>
      <c r="B253" s="94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2">
        <v>20</v>
      </c>
      <c r="B254" s="94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2">
        <v>21</v>
      </c>
      <c r="B255" s="94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2">
        <v>22</v>
      </c>
      <c r="B256" s="94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2">
        <v>23</v>
      </c>
      <c r="B257" s="94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2">
        <v>24</v>
      </c>
      <c r="B258" s="94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2">
        <v>25</v>
      </c>
      <c r="B259" s="94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2">
        <v>26</v>
      </c>
      <c r="B260" s="94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2">
        <v>27</v>
      </c>
      <c r="B261" s="94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2">
        <v>28</v>
      </c>
      <c r="B262" s="94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2">
        <v>29</v>
      </c>
      <c r="B263" s="94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2">
        <v>30</v>
      </c>
      <c r="B264" s="94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2"/>
      <c r="B267" s="942"/>
      <c r="C267" s="231" t="s">
        <v>30</v>
      </c>
      <c r="D267" s="231"/>
      <c r="E267" s="231"/>
      <c r="F267" s="231"/>
      <c r="G267" s="231"/>
      <c r="H267" s="231"/>
      <c r="I267" s="231"/>
      <c r="J267" s="243" t="s">
        <v>464</v>
      </c>
      <c r="K267" s="243"/>
      <c r="L267" s="243"/>
      <c r="M267" s="243"/>
      <c r="N267" s="243"/>
      <c r="O267" s="243"/>
      <c r="P267" s="231" t="s">
        <v>399</v>
      </c>
      <c r="Q267" s="231"/>
      <c r="R267" s="231"/>
      <c r="S267" s="231"/>
      <c r="T267" s="231"/>
      <c r="U267" s="231"/>
      <c r="V267" s="231"/>
      <c r="W267" s="231"/>
      <c r="X267" s="231"/>
      <c r="Y267" s="231" t="s">
        <v>460</v>
      </c>
      <c r="Z267" s="231"/>
      <c r="AA267" s="231"/>
      <c r="AB267" s="231"/>
      <c r="AC267" s="243" t="s">
        <v>398</v>
      </c>
      <c r="AD267" s="243"/>
      <c r="AE267" s="243"/>
      <c r="AF267" s="243"/>
      <c r="AG267" s="243"/>
      <c r="AH267" s="231" t="s">
        <v>415</v>
      </c>
      <c r="AI267" s="231"/>
      <c r="AJ267" s="231"/>
      <c r="AK267" s="231"/>
      <c r="AL267" s="231" t="s">
        <v>23</v>
      </c>
      <c r="AM267" s="231"/>
      <c r="AN267" s="231"/>
      <c r="AO267" s="233"/>
      <c r="AP267" s="243" t="s">
        <v>465</v>
      </c>
      <c r="AQ267" s="243"/>
      <c r="AR267" s="243"/>
      <c r="AS267" s="243"/>
      <c r="AT267" s="243"/>
      <c r="AU267" s="243"/>
      <c r="AV267" s="243"/>
      <c r="AW267" s="243"/>
      <c r="AX267" s="243"/>
    </row>
    <row r="268" spans="1:50" ht="24" customHeight="1" x14ac:dyDescent="0.15">
      <c r="A268" s="942">
        <v>1</v>
      </c>
      <c r="B268" s="94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2">
        <v>2</v>
      </c>
      <c r="B269" s="94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2">
        <v>3</v>
      </c>
      <c r="B270" s="94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2">
        <v>4</v>
      </c>
      <c r="B271" s="94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2">
        <v>5</v>
      </c>
      <c r="B272" s="94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2">
        <v>6</v>
      </c>
      <c r="B273" s="94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2">
        <v>7</v>
      </c>
      <c r="B274" s="94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2">
        <v>8</v>
      </c>
      <c r="B275" s="94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2">
        <v>9</v>
      </c>
      <c r="B276" s="94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2">
        <v>10</v>
      </c>
      <c r="B277" s="94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2">
        <v>11</v>
      </c>
      <c r="B278" s="94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2">
        <v>12</v>
      </c>
      <c r="B279" s="94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2">
        <v>13</v>
      </c>
      <c r="B280" s="94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2">
        <v>14</v>
      </c>
      <c r="B281" s="94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2">
        <v>15</v>
      </c>
      <c r="B282" s="94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2">
        <v>16</v>
      </c>
      <c r="B283" s="94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2">
        <v>17</v>
      </c>
      <c r="B284" s="94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2">
        <v>18</v>
      </c>
      <c r="B285" s="94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2">
        <v>19</v>
      </c>
      <c r="B286" s="94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2">
        <v>20</v>
      </c>
      <c r="B287" s="94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2">
        <v>21</v>
      </c>
      <c r="B288" s="94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2">
        <v>22</v>
      </c>
      <c r="B289" s="94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2">
        <v>23</v>
      </c>
      <c r="B290" s="94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2">
        <v>24</v>
      </c>
      <c r="B291" s="94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2">
        <v>25</v>
      </c>
      <c r="B292" s="94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2">
        <v>26</v>
      </c>
      <c r="B293" s="94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2">
        <v>27</v>
      </c>
      <c r="B294" s="94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2">
        <v>28</v>
      </c>
      <c r="B295" s="94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2">
        <v>29</v>
      </c>
      <c r="B296" s="94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2">
        <v>30</v>
      </c>
      <c r="B297" s="94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2"/>
      <c r="B300" s="942"/>
      <c r="C300" s="231" t="s">
        <v>30</v>
      </c>
      <c r="D300" s="231"/>
      <c r="E300" s="231"/>
      <c r="F300" s="231"/>
      <c r="G300" s="231"/>
      <c r="H300" s="231"/>
      <c r="I300" s="231"/>
      <c r="J300" s="243" t="s">
        <v>464</v>
      </c>
      <c r="K300" s="243"/>
      <c r="L300" s="243"/>
      <c r="M300" s="243"/>
      <c r="N300" s="243"/>
      <c r="O300" s="243"/>
      <c r="P300" s="231" t="s">
        <v>399</v>
      </c>
      <c r="Q300" s="231"/>
      <c r="R300" s="231"/>
      <c r="S300" s="231"/>
      <c r="T300" s="231"/>
      <c r="U300" s="231"/>
      <c r="V300" s="231"/>
      <c r="W300" s="231"/>
      <c r="X300" s="231"/>
      <c r="Y300" s="231" t="s">
        <v>460</v>
      </c>
      <c r="Z300" s="231"/>
      <c r="AA300" s="231"/>
      <c r="AB300" s="231"/>
      <c r="AC300" s="243" t="s">
        <v>398</v>
      </c>
      <c r="AD300" s="243"/>
      <c r="AE300" s="243"/>
      <c r="AF300" s="243"/>
      <c r="AG300" s="243"/>
      <c r="AH300" s="231" t="s">
        <v>415</v>
      </c>
      <c r="AI300" s="231"/>
      <c r="AJ300" s="231"/>
      <c r="AK300" s="231"/>
      <c r="AL300" s="231" t="s">
        <v>23</v>
      </c>
      <c r="AM300" s="231"/>
      <c r="AN300" s="231"/>
      <c r="AO300" s="233"/>
      <c r="AP300" s="243" t="s">
        <v>465</v>
      </c>
      <c r="AQ300" s="243"/>
      <c r="AR300" s="243"/>
      <c r="AS300" s="243"/>
      <c r="AT300" s="243"/>
      <c r="AU300" s="243"/>
      <c r="AV300" s="243"/>
      <c r="AW300" s="243"/>
      <c r="AX300" s="243"/>
    </row>
    <row r="301" spans="1:50" ht="24" customHeight="1" x14ac:dyDescent="0.15">
      <c r="A301" s="942">
        <v>1</v>
      </c>
      <c r="B301" s="94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2">
        <v>2</v>
      </c>
      <c r="B302" s="94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2">
        <v>3</v>
      </c>
      <c r="B303" s="94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2">
        <v>4</v>
      </c>
      <c r="B304" s="94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2">
        <v>5</v>
      </c>
      <c r="B305" s="94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2">
        <v>6</v>
      </c>
      <c r="B306" s="94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2">
        <v>7</v>
      </c>
      <c r="B307" s="94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2">
        <v>8</v>
      </c>
      <c r="B308" s="94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2">
        <v>9</v>
      </c>
      <c r="B309" s="94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2">
        <v>10</v>
      </c>
      <c r="B310" s="94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2">
        <v>11</v>
      </c>
      <c r="B311" s="94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2">
        <v>12</v>
      </c>
      <c r="B312" s="94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2">
        <v>13</v>
      </c>
      <c r="B313" s="94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2">
        <v>14</v>
      </c>
      <c r="B314" s="94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2">
        <v>15</v>
      </c>
      <c r="B315" s="94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2">
        <v>16</v>
      </c>
      <c r="B316" s="94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2">
        <v>17</v>
      </c>
      <c r="B317" s="94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2">
        <v>18</v>
      </c>
      <c r="B318" s="94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2">
        <v>19</v>
      </c>
      <c r="B319" s="94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2">
        <v>20</v>
      </c>
      <c r="B320" s="94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2">
        <v>21</v>
      </c>
      <c r="B321" s="94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2">
        <v>22</v>
      </c>
      <c r="B322" s="94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2">
        <v>23</v>
      </c>
      <c r="B323" s="94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2">
        <v>24</v>
      </c>
      <c r="B324" s="94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2">
        <v>25</v>
      </c>
      <c r="B325" s="94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2">
        <v>26</v>
      </c>
      <c r="B326" s="94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2">
        <v>27</v>
      </c>
      <c r="B327" s="94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2">
        <v>28</v>
      </c>
      <c r="B328" s="94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2">
        <v>29</v>
      </c>
      <c r="B329" s="94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2">
        <v>30</v>
      </c>
      <c r="B330" s="94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2"/>
      <c r="B333" s="942"/>
      <c r="C333" s="231" t="s">
        <v>30</v>
      </c>
      <c r="D333" s="231"/>
      <c r="E333" s="231"/>
      <c r="F333" s="231"/>
      <c r="G333" s="231"/>
      <c r="H333" s="231"/>
      <c r="I333" s="231"/>
      <c r="J333" s="243" t="s">
        <v>464</v>
      </c>
      <c r="K333" s="243"/>
      <c r="L333" s="243"/>
      <c r="M333" s="243"/>
      <c r="N333" s="243"/>
      <c r="O333" s="243"/>
      <c r="P333" s="231" t="s">
        <v>399</v>
      </c>
      <c r="Q333" s="231"/>
      <c r="R333" s="231"/>
      <c r="S333" s="231"/>
      <c r="T333" s="231"/>
      <c r="U333" s="231"/>
      <c r="V333" s="231"/>
      <c r="W333" s="231"/>
      <c r="X333" s="231"/>
      <c r="Y333" s="231" t="s">
        <v>460</v>
      </c>
      <c r="Z333" s="231"/>
      <c r="AA333" s="231"/>
      <c r="AB333" s="231"/>
      <c r="AC333" s="243" t="s">
        <v>398</v>
      </c>
      <c r="AD333" s="243"/>
      <c r="AE333" s="243"/>
      <c r="AF333" s="243"/>
      <c r="AG333" s="243"/>
      <c r="AH333" s="231" t="s">
        <v>415</v>
      </c>
      <c r="AI333" s="231"/>
      <c r="AJ333" s="231"/>
      <c r="AK333" s="231"/>
      <c r="AL333" s="231" t="s">
        <v>23</v>
      </c>
      <c r="AM333" s="231"/>
      <c r="AN333" s="231"/>
      <c r="AO333" s="233"/>
      <c r="AP333" s="243" t="s">
        <v>465</v>
      </c>
      <c r="AQ333" s="243"/>
      <c r="AR333" s="243"/>
      <c r="AS333" s="243"/>
      <c r="AT333" s="243"/>
      <c r="AU333" s="243"/>
      <c r="AV333" s="243"/>
      <c r="AW333" s="243"/>
      <c r="AX333" s="243"/>
    </row>
    <row r="334" spans="1:50" ht="24" customHeight="1" x14ac:dyDescent="0.15">
      <c r="A334" s="942">
        <v>1</v>
      </c>
      <c r="B334" s="94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2">
        <v>2</v>
      </c>
      <c r="B335" s="94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2">
        <v>3</v>
      </c>
      <c r="B336" s="94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2">
        <v>4</v>
      </c>
      <c r="B337" s="94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2">
        <v>5</v>
      </c>
      <c r="B338" s="94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2">
        <v>6</v>
      </c>
      <c r="B339" s="94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2">
        <v>7</v>
      </c>
      <c r="B340" s="94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2">
        <v>8</v>
      </c>
      <c r="B341" s="94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2">
        <v>9</v>
      </c>
      <c r="B342" s="94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2">
        <v>10</v>
      </c>
      <c r="B343" s="94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2">
        <v>11</v>
      </c>
      <c r="B344" s="94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2">
        <v>12</v>
      </c>
      <c r="B345" s="94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2">
        <v>13</v>
      </c>
      <c r="B346" s="94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2">
        <v>14</v>
      </c>
      <c r="B347" s="94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2">
        <v>15</v>
      </c>
      <c r="B348" s="94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2">
        <v>16</v>
      </c>
      <c r="B349" s="94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2">
        <v>17</v>
      </c>
      <c r="B350" s="94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2">
        <v>18</v>
      </c>
      <c r="B351" s="94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2">
        <v>19</v>
      </c>
      <c r="B352" s="94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2">
        <v>20</v>
      </c>
      <c r="B353" s="94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2">
        <v>21</v>
      </c>
      <c r="B354" s="94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2">
        <v>22</v>
      </c>
      <c r="B355" s="94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2">
        <v>23</v>
      </c>
      <c r="B356" s="94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2">
        <v>24</v>
      </c>
      <c r="B357" s="94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2">
        <v>25</v>
      </c>
      <c r="B358" s="94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2">
        <v>26</v>
      </c>
      <c r="B359" s="94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2">
        <v>27</v>
      </c>
      <c r="B360" s="94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2">
        <v>28</v>
      </c>
      <c r="B361" s="94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2">
        <v>29</v>
      </c>
      <c r="B362" s="94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2">
        <v>30</v>
      </c>
      <c r="B363" s="94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2"/>
      <c r="B366" s="942"/>
      <c r="C366" s="231" t="s">
        <v>30</v>
      </c>
      <c r="D366" s="231"/>
      <c r="E366" s="231"/>
      <c r="F366" s="231"/>
      <c r="G366" s="231"/>
      <c r="H366" s="231"/>
      <c r="I366" s="231"/>
      <c r="J366" s="243" t="s">
        <v>464</v>
      </c>
      <c r="K366" s="243"/>
      <c r="L366" s="243"/>
      <c r="M366" s="243"/>
      <c r="N366" s="243"/>
      <c r="O366" s="243"/>
      <c r="P366" s="231" t="s">
        <v>399</v>
      </c>
      <c r="Q366" s="231"/>
      <c r="R366" s="231"/>
      <c r="S366" s="231"/>
      <c r="T366" s="231"/>
      <c r="U366" s="231"/>
      <c r="V366" s="231"/>
      <c r="W366" s="231"/>
      <c r="X366" s="231"/>
      <c r="Y366" s="231" t="s">
        <v>460</v>
      </c>
      <c r="Z366" s="231"/>
      <c r="AA366" s="231"/>
      <c r="AB366" s="231"/>
      <c r="AC366" s="243" t="s">
        <v>398</v>
      </c>
      <c r="AD366" s="243"/>
      <c r="AE366" s="243"/>
      <c r="AF366" s="243"/>
      <c r="AG366" s="243"/>
      <c r="AH366" s="231" t="s">
        <v>415</v>
      </c>
      <c r="AI366" s="231"/>
      <c r="AJ366" s="231"/>
      <c r="AK366" s="231"/>
      <c r="AL366" s="231" t="s">
        <v>23</v>
      </c>
      <c r="AM366" s="231"/>
      <c r="AN366" s="231"/>
      <c r="AO366" s="233"/>
      <c r="AP366" s="243" t="s">
        <v>465</v>
      </c>
      <c r="AQ366" s="243"/>
      <c r="AR366" s="243"/>
      <c r="AS366" s="243"/>
      <c r="AT366" s="243"/>
      <c r="AU366" s="243"/>
      <c r="AV366" s="243"/>
      <c r="AW366" s="243"/>
      <c r="AX366" s="243"/>
    </row>
    <row r="367" spans="1:50" ht="24" customHeight="1" x14ac:dyDescent="0.15">
      <c r="A367" s="942">
        <v>1</v>
      </c>
      <c r="B367" s="94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2">
        <v>2</v>
      </c>
      <c r="B368" s="94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2">
        <v>3</v>
      </c>
      <c r="B369" s="94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2">
        <v>4</v>
      </c>
      <c r="B370" s="94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2">
        <v>5</v>
      </c>
      <c r="B371" s="94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2">
        <v>6</v>
      </c>
      <c r="B372" s="94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2">
        <v>7</v>
      </c>
      <c r="B373" s="94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2">
        <v>8</v>
      </c>
      <c r="B374" s="94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2">
        <v>9</v>
      </c>
      <c r="B375" s="94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2">
        <v>10</v>
      </c>
      <c r="B376" s="94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2">
        <v>11</v>
      </c>
      <c r="B377" s="94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2">
        <v>12</v>
      </c>
      <c r="B378" s="94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2">
        <v>13</v>
      </c>
      <c r="B379" s="94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2">
        <v>14</v>
      </c>
      <c r="B380" s="94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2">
        <v>15</v>
      </c>
      <c r="B381" s="94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2">
        <v>16</v>
      </c>
      <c r="B382" s="94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2">
        <v>17</v>
      </c>
      <c r="B383" s="94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2">
        <v>18</v>
      </c>
      <c r="B384" s="94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2">
        <v>19</v>
      </c>
      <c r="B385" s="94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2">
        <v>20</v>
      </c>
      <c r="B386" s="94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2">
        <v>21</v>
      </c>
      <c r="B387" s="94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2">
        <v>22</v>
      </c>
      <c r="B388" s="94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2">
        <v>23</v>
      </c>
      <c r="B389" s="94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2">
        <v>24</v>
      </c>
      <c r="B390" s="94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2">
        <v>25</v>
      </c>
      <c r="B391" s="94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2">
        <v>26</v>
      </c>
      <c r="B392" s="94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2">
        <v>27</v>
      </c>
      <c r="B393" s="94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2">
        <v>28</v>
      </c>
      <c r="B394" s="94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2">
        <v>29</v>
      </c>
      <c r="B395" s="94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2">
        <v>30</v>
      </c>
      <c r="B396" s="94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2"/>
      <c r="B399" s="942"/>
      <c r="C399" s="231" t="s">
        <v>30</v>
      </c>
      <c r="D399" s="231"/>
      <c r="E399" s="231"/>
      <c r="F399" s="231"/>
      <c r="G399" s="231"/>
      <c r="H399" s="231"/>
      <c r="I399" s="231"/>
      <c r="J399" s="243" t="s">
        <v>464</v>
      </c>
      <c r="K399" s="243"/>
      <c r="L399" s="243"/>
      <c r="M399" s="243"/>
      <c r="N399" s="243"/>
      <c r="O399" s="243"/>
      <c r="P399" s="231" t="s">
        <v>399</v>
      </c>
      <c r="Q399" s="231"/>
      <c r="R399" s="231"/>
      <c r="S399" s="231"/>
      <c r="T399" s="231"/>
      <c r="U399" s="231"/>
      <c r="V399" s="231"/>
      <c r="W399" s="231"/>
      <c r="X399" s="231"/>
      <c r="Y399" s="231" t="s">
        <v>460</v>
      </c>
      <c r="Z399" s="231"/>
      <c r="AA399" s="231"/>
      <c r="AB399" s="231"/>
      <c r="AC399" s="243" t="s">
        <v>398</v>
      </c>
      <c r="AD399" s="243"/>
      <c r="AE399" s="243"/>
      <c r="AF399" s="243"/>
      <c r="AG399" s="243"/>
      <c r="AH399" s="231" t="s">
        <v>415</v>
      </c>
      <c r="AI399" s="231"/>
      <c r="AJ399" s="231"/>
      <c r="AK399" s="231"/>
      <c r="AL399" s="231" t="s">
        <v>23</v>
      </c>
      <c r="AM399" s="231"/>
      <c r="AN399" s="231"/>
      <c r="AO399" s="233"/>
      <c r="AP399" s="243" t="s">
        <v>465</v>
      </c>
      <c r="AQ399" s="243"/>
      <c r="AR399" s="243"/>
      <c r="AS399" s="243"/>
      <c r="AT399" s="243"/>
      <c r="AU399" s="243"/>
      <c r="AV399" s="243"/>
      <c r="AW399" s="243"/>
      <c r="AX399" s="243"/>
    </row>
    <row r="400" spans="1:50" ht="24" customHeight="1" x14ac:dyDescent="0.15">
      <c r="A400" s="942">
        <v>1</v>
      </c>
      <c r="B400" s="94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2">
        <v>2</v>
      </c>
      <c r="B401" s="94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2">
        <v>3</v>
      </c>
      <c r="B402" s="94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2">
        <v>4</v>
      </c>
      <c r="B403" s="94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2">
        <v>5</v>
      </c>
      <c r="B404" s="94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2">
        <v>6</v>
      </c>
      <c r="B405" s="94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2">
        <v>7</v>
      </c>
      <c r="B406" s="94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2">
        <v>8</v>
      </c>
      <c r="B407" s="94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2">
        <v>9</v>
      </c>
      <c r="B408" s="94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2">
        <v>10</v>
      </c>
      <c r="B409" s="94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2">
        <v>11</v>
      </c>
      <c r="B410" s="94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2">
        <v>12</v>
      </c>
      <c r="B411" s="94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2">
        <v>13</v>
      </c>
      <c r="B412" s="94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2">
        <v>14</v>
      </c>
      <c r="B413" s="94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2">
        <v>15</v>
      </c>
      <c r="B414" s="94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2">
        <v>16</v>
      </c>
      <c r="B415" s="94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2">
        <v>17</v>
      </c>
      <c r="B416" s="94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2">
        <v>18</v>
      </c>
      <c r="B417" s="94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2">
        <v>19</v>
      </c>
      <c r="B418" s="94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2">
        <v>20</v>
      </c>
      <c r="B419" s="94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2">
        <v>21</v>
      </c>
      <c r="B420" s="94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2">
        <v>22</v>
      </c>
      <c r="B421" s="94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2">
        <v>23</v>
      </c>
      <c r="B422" s="94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2">
        <v>24</v>
      </c>
      <c r="B423" s="94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2">
        <v>25</v>
      </c>
      <c r="B424" s="94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2">
        <v>26</v>
      </c>
      <c r="B425" s="94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2">
        <v>27</v>
      </c>
      <c r="B426" s="94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2">
        <v>28</v>
      </c>
      <c r="B427" s="94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2">
        <v>29</v>
      </c>
      <c r="B428" s="94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2">
        <v>30</v>
      </c>
      <c r="B429" s="94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2"/>
      <c r="B432" s="942"/>
      <c r="C432" s="231" t="s">
        <v>30</v>
      </c>
      <c r="D432" s="231"/>
      <c r="E432" s="231"/>
      <c r="F432" s="231"/>
      <c r="G432" s="231"/>
      <c r="H432" s="231"/>
      <c r="I432" s="231"/>
      <c r="J432" s="243" t="s">
        <v>464</v>
      </c>
      <c r="K432" s="243"/>
      <c r="L432" s="243"/>
      <c r="M432" s="243"/>
      <c r="N432" s="243"/>
      <c r="O432" s="243"/>
      <c r="P432" s="231" t="s">
        <v>399</v>
      </c>
      <c r="Q432" s="231"/>
      <c r="R432" s="231"/>
      <c r="S432" s="231"/>
      <c r="T432" s="231"/>
      <c r="U432" s="231"/>
      <c r="V432" s="231"/>
      <c r="W432" s="231"/>
      <c r="X432" s="231"/>
      <c r="Y432" s="231" t="s">
        <v>460</v>
      </c>
      <c r="Z432" s="231"/>
      <c r="AA432" s="231"/>
      <c r="AB432" s="231"/>
      <c r="AC432" s="243" t="s">
        <v>398</v>
      </c>
      <c r="AD432" s="243"/>
      <c r="AE432" s="243"/>
      <c r="AF432" s="243"/>
      <c r="AG432" s="243"/>
      <c r="AH432" s="231" t="s">
        <v>415</v>
      </c>
      <c r="AI432" s="231"/>
      <c r="AJ432" s="231"/>
      <c r="AK432" s="231"/>
      <c r="AL432" s="231" t="s">
        <v>23</v>
      </c>
      <c r="AM432" s="231"/>
      <c r="AN432" s="231"/>
      <c r="AO432" s="233"/>
      <c r="AP432" s="243" t="s">
        <v>465</v>
      </c>
      <c r="AQ432" s="243"/>
      <c r="AR432" s="243"/>
      <c r="AS432" s="243"/>
      <c r="AT432" s="243"/>
      <c r="AU432" s="243"/>
      <c r="AV432" s="243"/>
      <c r="AW432" s="243"/>
      <c r="AX432" s="243"/>
    </row>
    <row r="433" spans="1:50" ht="24" customHeight="1" x14ac:dyDescent="0.15">
      <c r="A433" s="942">
        <v>1</v>
      </c>
      <c r="B433" s="94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2">
        <v>2</v>
      </c>
      <c r="B434" s="94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2">
        <v>3</v>
      </c>
      <c r="B435" s="94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2">
        <v>4</v>
      </c>
      <c r="B436" s="94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2">
        <v>5</v>
      </c>
      <c r="B437" s="94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2">
        <v>6</v>
      </c>
      <c r="B438" s="94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2">
        <v>7</v>
      </c>
      <c r="B439" s="94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2">
        <v>8</v>
      </c>
      <c r="B440" s="94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2">
        <v>9</v>
      </c>
      <c r="B441" s="94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2">
        <v>10</v>
      </c>
      <c r="B442" s="94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2">
        <v>11</v>
      </c>
      <c r="B443" s="94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2">
        <v>12</v>
      </c>
      <c r="B444" s="94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2">
        <v>13</v>
      </c>
      <c r="B445" s="94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2">
        <v>14</v>
      </c>
      <c r="B446" s="94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2">
        <v>15</v>
      </c>
      <c r="B447" s="94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2">
        <v>16</v>
      </c>
      <c r="B448" s="94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2">
        <v>17</v>
      </c>
      <c r="B449" s="94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2">
        <v>18</v>
      </c>
      <c r="B450" s="94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2">
        <v>19</v>
      </c>
      <c r="B451" s="94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2">
        <v>20</v>
      </c>
      <c r="B452" s="94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2">
        <v>21</v>
      </c>
      <c r="B453" s="94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2">
        <v>22</v>
      </c>
      <c r="B454" s="94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2">
        <v>23</v>
      </c>
      <c r="B455" s="94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2">
        <v>24</v>
      </c>
      <c r="B456" s="94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2">
        <v>25</v>
      </c>
      <c r="B457" s="94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2">
        <v>26</v>
      </c>
      <c r="B458" s="94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2">
        <v>27</v>
      </c>
      <c r="B459" s="94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2">
        <v>28</v>
      </c>
      <c r="B460" s="94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2">
        <v>29</v>
      </c>
      <c r="B461" s="94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2">
        <v>30</v>
      </c>
      <c r="B462" s="94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2"/>
      <c r="B465" s="942"/>
      <c r="C465" s="231" t="s">
        <v>30</v>
      </c>
      <c r="D465" s="231"/>
      <c r="E465" s="231"/>
      <c r="F465" s="231"/>
      <c r="G465" s="231"/>
      <c r="H465" s="231"/>
      <c r="I465" s="231"/>
      <c r="J465" s="243" t="s">
        <v>464</v>
      </c>
      <c r="K465" s="243"/>
      <c r="L465" s="243"/>
      <c r="M465" s="243"/>
      <c r="N465" s="243"/>
      <c r="O465" s="243"/>
      <c r="P465" s="231" t="s">
        <v>399</v>
      </c>
      <c r="Q465" s="231"/>
      <c r="R465" s="231"/>
      <c r="S465" s="231"/>
      <c r="T465" s="231"/>
      <c r="U465" s="231"/>
      <c r="V465" s="231"/>
      <c r="W465" s="231"/>
      <c r="X465" s="231"/>
      <c r="Y465" s="231" t="s">
        <v>460</v>
      </c>
      <c r="Z465" s="231"/>
      <c r="AA465" s="231"/>
      <c r="AB465" s="231"/>
      <c r="AC465" s="243" t="s">
        <v>398</v>
      </c>
      <c r="AD465" s="243"/>
      <c r="AE465" s="243"/>
      <c r="AF465" s="243"/>
      <c r="AG465" s="243"/>
      <c r="AH465" s="231" t="s">
        <v>415</v>
      </c>
      <c r="AI465" s="231"/>
      <c r="AJ465" s="231"/>
      <c r="AK465" s="231"/>
      <c r="AL465" s="231" t="s">
        <v>23</v>
      </c>
      <c r="AM465" s="231"/>
      <c r="AN465" s="231"/>
      <c r="AO465" s="233"/>
      <c r="AP465" s="243" t="s">
        <v>465</v>
      </c>
      <c r="AQ465" s="243"/>
      <c r="AR465" s="243"/>
      <c r="AS465" s="243"/>
      <c r="AT465" s="243"/>
      <c r="AU465" s="243"/>
      <c r="AV465" s="243"/>
      <c r="AW465" s="243"/>
      <c r="AX465" s="243"/>
    </row>
    <row r="466" spans="1:50" ht="24" customHeight="1" x14ac:dyDescent="0.15">
      <c r="A466" s="942">
        <v>1</v>
      </c>
      <c r="B466" s="94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2">
        <v>2</v>
      </c>
      <c r="B467" s="94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2">
        <v>3</v>
      </c>
      <c r="B468" s="94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2">
        <v>4</v>
      </c>
      <c r="B469" s="94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2">
        <v>5</v>
      </c>
      <c r="B470" s="94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2">
        <v>6</v>
      </c>
      <c r="B471" s="94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2">
        <v>7</v>
      </c>
      <c r="B472" s="94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2">
        <v>8</v>
      </c>
      <c r="B473" s="94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2">
        <v>9</v>
      </c>
      <c r="B474" s="94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2">
        <v>10</v>
      </c>
      <c r="B475" s="94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2">
        <v>11</v>
      </c>
      <c r="B476" s="94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2">
        <v>12</v>
      </c>
      <c r="B477" s="94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2">
        <v>13</v>
      </c>
      <c r="B478" s="94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2">
        <v>14</v>
      </c>
      <c r="B479" s="94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2">
        <v>15</v>
      </c>
      <c r="B480" s="94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2">
        <v>16</v>
      </c>
      <c r="B481" s="94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2">
        <v>17</v>
      </c>
      <c r="B482" s="94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2">
        <v>18</v>
      </c>
      <c r="B483" s="94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2">
        <v>19</v>
      </c>
      <c r="B484" s="94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2">
        <v>20</v>
      </c>
      <c r="B485" s="94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2">
        <v>21</v>
      </c>
      <c r="B486" s="94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2">
        <v>22</v>
      </c>
      <c r="B487" s="94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2">
        <v>23</v>
      </c>
      <c r="B488" s="94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2">
        <v>24</v>
      </c>
      <c r="B489" s="94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2">
        <v>25</v>
      </c>
      <c r="B490" s="94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2">
        <v>26</v>
      </c>
      <c r="B491" s="94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2">
        <v>27</v>
      </c>
      <c r="B492" s="94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2">
        <v>28</v>
      </c>
      <c r="B493" s="94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2">
        <v>29</v>
      </c>
      <c r="B494" s="94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2">
        <v>30</v>
      </c>
      <c r="B495" s="94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2"/>
      <c r="B498" s="942"/>
      <c r="C498" s="231" t="s">
        <v>30</v>
      </c>
      <c r="D498" s="231"/>
      <c r="E498" s="231"/>
      <c r="F498" s="231"/>
      <c r="G498" s="231"/>
      <c r="H498" s="231"/>
      <c r="I498" s="231"/>
      <c r="J498" s="243" t="s">
        <v>464</v>
      </c>
      <c r="K498" s="243"/>
      <c r="L498" s="243"/>
      <c r="M498" s="243"/>
      <c r="N498" s="243"/>
      <c r="O498" s="243"/>
      <c r="P498" s="231" t="s">
        <v>399</v>
      </c>
      <c r="Q498" s="231"/>
      <c r="R498" s="231"/>
      <c r="S498" s="231"/>
      <c r="T498" s="231"/>
      <c r="U498" s="231"/>
      <c r="V498" s="231"/>
      <c r="W498" s="231"/>
      <c r="X498" s="231"/>
      <c r="Y498" s="231" t="s">
        <v>460</v>
      </c>
      <c r="Z498" s="231"/>
      <c r="AA498" s="231"/>
      <c r="AB498" s="231"/>
      <c r="AC498" s="243" t="s">
        <v>398</v>
      </c>
      <c r="AD498" s="243"/>
      <c r="AE498" s="243"/>
      <c r="AF498" s="243"/>
      <c r="AG498" s="243"/>
      <c r="AH498" s="231" t="s">
        <v>415</v>
      </c>
      <c r="AI498" s="231"/>
      <c r="AJ498" s="231"/>
      <c r="AK498" s="231"/>
      <c r="AL498" s="231" t="s">
        <v>23</v>
      </c>
      <c r="AM498" s="231"/>
      <c r="AN498" s="231"/>
      <c r="AO498" s="233"/>
      <c r="AP498" s="243" t="s">
        <v>465</v>
      </c>
      <c r="AQ498" s="243"/>
      <c r="AR498" s="243"/>
      <c r="AS498" s="243"/>
      <c r="AT498" s="243"/>
      <c r="AU498" s="243"/>
      <c r="AV498" s="243"/>
      <c r="AW498" s="243"/>
      <c r="AX498" s="243"/>
    </row>
    <row r="499" spans="1:50" ht="24" customHeight="1" x14ac:dyDescent="0.15">
      <c r="A499" s="942">
        <v>1</v>
      </c>
      <c r="B499" s="94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2">
        <v>2</v>
      </c>
      <c r="B500" s="94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2">
        <v>3</v>
      </c>
      <c r="B501" s="94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2">
        <v>4</v>
      </c>
      <c r="B502" s="94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2">
        <v>5</v>
      </c>
      <c r="B503" s="94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2">
        <v>6</v>
      </c>
      <c r="B504" s="94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2">
        <v>7</v>
      </c>
      <c r="B505" s="94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2">
        <v>8</v>
      </c>
      <c r="B506" s="94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2">
        <v>9</v>
      </c>
      <c r="B507" s="94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2">
        <v>10</v>
      </c>
      <c r="B508" s="94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2">
        <v>11</v>
      </c>
      <c r="B509" s="94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2">
        <v>12</v>
      </c>
      <c r="B510" s="94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2">
        <v>13</v>
      </c>
      <c r="B511" s="94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2">
        <v>14</v>
      </c>
      <c r="B512" s="94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2">
        <v>15</v>
      </c>
      <c r="B513" s="94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2">
        <v>16</v>
      </c>
      <c r="B514" s="94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2">
        <v>17</v>
      </c>
      <c r="B515" s="94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2">
        <v>18</v>
      </c>
      <c r="B516" s="94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2">
        <v>19</v>
      </c>
      <c r="B517" s="94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2">
        <v>20</v>
      </c>
      <c r="B518" s="94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2">
        <v>21</v>
      </c>
      <c r="B519" s="94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2">
        <v>22</v>
      </c>
      <c r="B520" s="94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2">
        <v>23</v>
      </c>
      <c r="B521" s="94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2">
        <v>24</v>
      </c>
      <c r="B522" s="94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2">
        <v>25</v>
      </c>
      <c r="B523" s="94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2">
        <v>26</v>
      </c>
      <c r="B524" s="94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2">
        <v>27</v>
      </c>
      <c r="B525" s="94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2">
        <v>28</v>
      </c>
      <c r="B526" s="94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2">
        <v>29</v>
      </c>
      <c r="B527" s="94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2">
        <v>30</v>
      </c>
      <c r="B528" s="94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2"/>
      <c r="B531" s="942"/>
      <c r="C531" s="231" t="s">
        <v>30</v>
      </c>
      <c r="D531" s="231"/>
      <c r="E531" s="231"/>
      <c r="F531" s="231"/>
      <c r="G531" s="231"/>
      <c r="H531" s="231"/>
      <c r="I531" s="231"/>
      <c r="J531" s="243" t="s">
        <v>464</v>
      </c>
      <c r="K531" s="243"/>
      <c r="L531" s="243"/>
      <c r="M531" s="243"/>
      <c r="N531" s="243"/>
      <c r="O531" s="243"/>
      <c r="P531" s="231" t="s">
        <v>399</v>
      </c>
      <c r="Q531" s="231"/>
      <c r="R531" s="231"/>
      <c r="S531" s="231"/>
      <c r="T531" s="231"/>
      <c r="U531" s="231"/>
      <c r="V531" s="231"/>
      <c r="W531" s="231"/>
      <c r="X531" s="231"/>
      <c r="Y531" s="231" t="s">
        <v>460</v>
      </c>
      <c r="Z531" s="231"/>
      <c r="AA531" s="231"/>
      <c r="AB531" s="231"/>
      <c r="AC531" s="243" t="s">
        <v>398</v>
      </c>
      <c r="AD531" s="243"/>
      <c r="AE531" s="243"/>
      <c r="AF531" s="243"/>
      <c r="AG531" s="243"/>
      <c r="AH531" s="231" t="s">
        <v>415</v>
      </c>
      <c r="AI531" s="231"/>
      <c r="AJ531" s="231"/>
      <c r="AK531" s="231"/>
      <c r="AL531" s="231" t="s">
        <v>23</v>
      </c>
      <c r="AM531" s="231"/>
      <c r="AN531" s="231"/>
      <c r="AO531" s="233"/>
      <c r="AP531" s="243" t="s">
        <v>465</v>
      </c>
      <c r="AQ531" s="243"/>
      <c r="AR531" s="243"/>
      <c r="AS531" s="243"/>
      <c r="AT531" s="243"/>
      <c r="AU531" s="243"/>
      <c r="AV531" s="243"/>
      <c r="AW531" s="243"/>
      <c r="AX531" s="243"/>
    </row>
    <row r="532" spans="1:50" ht="24" customHeight="1" x14ac:dyDescent="0.15">
      <c r="A532" s="942">
        <v>1</v>
      </c>
      <c r="B532" s="94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2">
        <v>2</v>
      </c>
      <c r="B533" s="94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2">
        <v>3</v>
      </c>
      <c r="B534" s="94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2">
        <v>4</v>
      </c>
      <c r="B535" s="94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2">
        <v>5</v>
      </c>
      <c r="B536" s="94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2">
        <v>6</v>
      </c>
      <c r="B537" s="94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2">
        <v>7</v>
      </c>
      <c r="B538" s="94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2">
        <v>8</v>
      </c>
      <c r="B539" s="94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2">
        <v>9</v>
      </c>
      <c r="B540" s="94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2">
        <v>10</v>
      </c>
      <c r="B541" s="94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2">
        <v>11</v>
      </c>
      <c r="B542" s="94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2">
        <v>12</v>
      </c>
      <c r="B543" s="94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2">
        <v>13</v>
      </c>
      <c r="B544" s="94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2">
        <v>14</v>
      </c>
      <c r="B545" s="94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2">
        <v>15</v>
      </c>
      <c r="B546" s="94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2">
        <v>16</v>
      </c>
      <c r="B547" s="94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2">
        <v>17</v>
      </c>
      <c r="B548" s="94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2">
        <v>18</v>
      </c>
      <c r="B549" s="94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2">
        <v>19</v>
      </c>
      <c r="B550" s="94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2">
        <v>20</v>
      </c>
      <c r="B551" s="94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2">
        <v>21</v>
      </c>
      <c r="B552" s="94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2">
        <v>22</v>
      </c>
      <c r="B553" s="94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2">
        <v>23</v>
      </c>
      <c r="B554" s="94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2">
        <v>24</v>
      </c>
      <c r="B555" s="94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2">
        <v>25</v>
      </c>
      <c r="B556" s="94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2">
        <v>26</v>
      </c>
      <c r="B557" s="94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2">
        <v>27</v>
      </c>
      <c r="B558" s="94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2">
        <v>28</v>
      </c>
      <c r="B559" s="94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2">
        <v>29</v>
      </c>
      <c r="B560" s="94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2">
        <v>30</v>
      </c>
      <c r="B561" s="94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2"/>
      <c r="B564" s="942"/>
      <c r="C564" s="231" t="s">
        <v>30</v>
      </c>
      <c r="D564" s="231"/>
      <c r="E564" s="231"/>
      <c r="F564" s="231"/>
      <c r="G564" s="231"/>
      <c r="H564" s="231"/>
      <c r="I564" s="231"/>
      <c r="J564" s="243" t="s">
        <v>464</v>
      </c>
      <c r="K564" s="243"/>
      <c r="L564" s="243"/>
      <c r="M564" s="243"/>
      <c r="N564" s="243"/>
      <c r="O564" s="243"/>
      <c r="P564" s="231" t="s">
        <v>399</v>
      </c>
      <c r="Q564" s="231"/>
      <c r="R564" s="231"/>
      <c r="S564" s="231"/>
      <c r="T564" s="231"/>
      <c r="U564" s="231"/>
      <c r="V564" s="231"/>
      <c r="W564" s="231"/>
      <c r="X564" s="231"/>
      <c r="Y564" s="231" t="s">
        <v>460</v>
      </c>
      <c r="Z564" s="231"/>
      <c r="AA564" s="231"/>
      <c r="AB564" s="231"/>
      <c r="AC564" s="243" t="s">
        <v>398</v>
      </c>
      <c r="AD564" s="243"/>
      <c r="AE564" s="243"/>
      <c r="AF564" s="243"/>
      <c r="AG564" s="243"/>
      <c r="AH564" s="231" t="s">
        <v>415</v>
      </c>
      <c r="AI564" s="231"/>
      <c r="AJ564" s="231"/>
      <c r="AK564" s="231"/>
      <c r="AL564" s="231" t="s">
        <v>23</v>
      </c>
      <c r="AM564" s="231"/>
      <c r="AN564" s="231"/>
      <c r="AO564" s="233"/>
      <c r="AP564" s="243" t="s">
        <v>465</v>
      </c>
      <c r="AQ564" s="243"/>
      <c r="AR564" s="243"/>
      <c r="AS564" s="243"/>
      <c r="AT564" s="243"/>
      <c r="AU564" s="243"/>
      <c r="AV564" s="243"/>
      <c r="AW564" s="243"/>
      <c r="AX564" s="243"/>
    </row>
    <row r="565" spans="1:50" ht="24" customHeight="1" x14ac:dyDescent="0.15">
      <c r="A565" s="942">
        <v>1</v>
      </c>
      <c r="B565" s="94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2">
        <v>2</v>
      </c>
      <c r="B566" s="94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2">
        <v>3</v>
      </c>
      <c r="B567" s="94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2">
        <v>4</v>
      </c>
      <c r="B568" s="94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2">
        <v>5</v>
      </c>
      <c r="B569" s="94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2">
        <v>6</v>
      </c>
      <c r="B570" s="94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2">
        <v>7</v>
      </c>
      <c r="B571" s="94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2">
        <v>8</v>
      </c>
      <c r="B572" s="94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2">
        <v>9</v>
      </c>
      <c r="B573" s="94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2">
        <v>10</v>
      </c>
      <c r="B574" s="94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2">
        <v>11</v>
      </c>
      <c r="B575" s="94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2">
        <v>12</v>
      </c>
      <c r="B576" s="94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2">
        <v>13</v>
      </c>
      <c r="B577" s="94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2">
        <v>14</v>
      </c>
      <c r="B578" s="94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2">
        <v>15</v>
      </c>
      <c r="B579" s="94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2">
        <v>16</v>
      </c>
      <c r="B580" s="94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2">
        <v>17</v>
      </c>
      <c r="B581" s="94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2">
        <v>18</v>
      </c>
      <c r="B582" s="94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2">
        <v>19</v>
      </c>
      <c r="B583" s="94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2">
        <v>20</v>
      </c>
      <c r="B584" s="94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2">
        <v>21</v>
      </c>
      <c r="B585" s="94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2">
        <v>22</v>
      </c>
      <c r="B586" s="94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2">
        <v>23</v>
      </c>
      <c r="B587" s="94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2">
        <v>24</v>
      </c>
      <c r="B588" s="94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2">
        <v>25</v>
      </c>
      <c r="B589" s="94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2">
        <v>26</v>
      </c>
      <c r="B590" s="94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2">
        <v>27</v>
      </c>
      <c r="B591" s="94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2">
        <v>28</v>
      </c>
      <c r="B592" s="94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2">
        <v>29</v>
      </c>
      <c r="B593" s="94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2">
        <v>30</v>
      </c>
      <c r="B594" s="94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2"/>
      <c r="B597" s="942"/>
      <c r="C597" s="231" t="s">
        <v>30</v>
      </c>
      <c r="D597" s="231"/>
      <c r="E597" s="231"/>
      <c r="F597" s="231"/>
      <c r="G597" s="231"/>
      <c r="H597" s="231"/>
      <c r="I597" s="231"/>
      <c r="J597" s="243" t="s">
        <v>464</v>
      </c>
      <c r="K597" s="243"/>
      <c r="L597" s="243"/>
      <c r="M597" s="243"/>
      <c r="N597" s="243"/>
      <c r="O597" s="243"/>
      <c r="P597" s="231" t="s">
        <v>399</v>
      </c>
      <c r="Q597" s="231"/>
      <c r="R597" s="231"/>
      <c r="S597" s="231"/>
      <c r="T597" s="231"/>
      <c r="U597" s="231"/>
      <c r="V597" s="231"/>
      <c r="W597" s="231"/>
      <c r="X597" s="231"/>
      <c r="Y597" s="231" t="s">
        <v>460</v>
      </c>
      <c r="Z597" s="231"/>
      <c r="AA597" s="231"/>
      <c r="AB597" s="231"/>
      <c r="AC597" s="243" t="s">
        <v>398</v>
      </c>
      <c r="AD597" s="243"/>
      <c r="AE597" s="243"/>
      <c r="AF597" s="243"/>
      <c r="AG597" s="243"/>
      <c r="AH597" s="231" t="s">
        <v>415</v>
      </c>
      <c r="AI597" s="231"/>
      <c r="AJ597" s="231"/>
      <c r="AK597" s="231"/>
      <c r="AL597" s="231" t="s">
        <v>23</v>
      </c>
      <c r="AM597" s="231"/>
      <c r="AN597" s="231"/>
      <c r="AO597" s="233"/>
      <c r="AP597" s="243" t="s">
        <v>465</v>
      </c>
      <c r="AQ597" s="243"/>
      <c r="AR597" s="243"/>
      <c r="AS597" s="243"/>
      <c r="AT597" s="243"/>
      <c r="AU597" s="243"/>
      <c r="AV597" s="243"/>
      <c r="AW597" s="243"/>
      <c r="AX597" s="243"/>
    </row>
    <row r="598" spans="1:50" ht="24" customHeight="1" x14ac:dyDescent="0.15">
      <c r="A598" s="942">
        <v>1</v>
      </c>
      <c r="B598" s="94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2">
        <v>2</v>
      </c>
      <c r="B599" s="94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2">
        <v>3</v>
      </c>
      <c r="B600" s="94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2">
        <v>4</v>
      </c>
      <c r="B601" s="94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2">
        <v>5</v>
      </c>
      <c r="B602" s="94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2">
        <v>6</v>
      </c>
      <c r="B603" s="94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2">
        <v>7</v>
      </c>
      <c r="B604" s="94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2">
        <v>8</v>
      </c>
      <c r="B605" s="94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2">
        <v>9</v>
      </c>
      <c r="B606" s="94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2">
        <v>10</v>
      </c>
      <c r="B607" s="94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2">
        <v>11</v>
      </c>
      <c r="B608" s="94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2">
        <v>12</v>
      </c>
      <c r="B609" s="94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2">
        <v>13</v>
      </c>
      <c r="B610" s="94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2">
        <v>14</v>
      </c>
      <c r="B611" s="94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2">
        <v>15</v>
      </c>
      <c r="B612" s="94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2">
        <v>16</v>
      </c>
      <c r="B613" s="94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2">
        <v>17</v>
      </c>
      <c r="B614" s="94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2">
        <v>18</v>
      </c>
      <c r="B615" s="94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2">
        <v>19</v>
      </c>
      <c r="B616" s="94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2">
        <v>20</v>
      </c>
      <c r="B617" s="94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2">
        <v>21</v>
      </c>
      <c r="B618" s="94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2">
        <v>22</v>
      </c>
      <c r="B619" s="94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2">
        <v>23</v>
      </c>
      <c r="B620" s="94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2">
        <v>24</v>
      </c>
      <c r="B621" s="94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2">
        <v>25</v>
      </c>
      <c r="B622" s="94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2">
        <v>26</v>
      </c>
      <c r="B623" s="94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2">
        <v>27</v>
      </c>
      <c r="B624" s="94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2">
        <v>28</v>
      </c>
      <c r="B625" s="94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2">
        <v>29</v>
      </c>
      <c r="B626" s="94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2">
        <v>30</v>
      </c>
      <c r="B627" s="94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2"/>
      <c r="B630" s="942"/>
      <c r="C630" s="231" t="s">
        <v>30</v>
      </c>
      <c r="D630" s="231"/>
      <c r="E630" s="231"/>
      <c r="F630" s="231"/>
      <c r="G630" s="231"/>
      <c r="H630" s="231"/>
      <c r="I630" s="231"/>
      <c r="J630" s="243" t="s">
        <v>464</v>
      </c>
      <c r="K630" s="243"/>
      <c r="L630" s="243"/>
      <c r="M630" s="243"/>
      <c r="N630" s="243"/>
      <c r="O630" s="243"/>
      <c r="P630" s="231" t="s">
        <v>399</v>
      </c>
      <c r="Q630" s="231"/>
      <c r="R630" s="231"/>
      <c r="S630" s="231"/>
      <c r="T630" s="231"/>
      <c r="U630" s="231"/>
      <c r="V630" s="231"/>
      <c r="W630" s="231"/>
      <c r="X630" s="231"/>
      <c r="Y630" s="231" t="s">
        <v>460</v>
      </c>
      <c r="Z630" s="231"/>
      <c r="AA630" s="231"/>
      <c r="AB630" s="231"/>
      <c r="AC630" s="243" t="s">
        <v>398</v>
      </c>
      <c r="AD630" s="243"/>
      <c r="AE630" s="243"/>
      <c r="AF630" s="243"/>
      <c r="AG630" s="243"/>
      <c r="AH630" s="231" t="s">
        <v>415</v>
      </c>
      <c r="AI630" s="231"/>
      <c r="AJ630" s="231"/>
      <c r="AK630" s="231"/>
      <c r="AL630" s="231" t="s">
        <v>23</v>
      </c>
      <c r="AM630" s="231"/>
      <c r="AN630" s="231"/>
      <c r="AO630" s="233"/>
      <c r="AP630" s="243" t="s">
        <v>465</v>
      </c>
      <c r="AQ630" s="243"/>
      <c r="AR630" s="243"/>
      <c r="AS630" s="243"/>
      <c r="AT630" s="243"/>
      <c r="AU630" s="243"/>
      <c r="AV630" s="243"/>
      <c r="AW630" s="243"/>
      <c r="AX630" s="243"/>
    </row>
    <row r="631" spans="1:50" ht="24" customHeight="1" x14ac:dyDescent="0.15">
      <c r="A631" s="942">
        <v>1</v>
      </c>
      <c r="B631" s="94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2">
        <v>2</v>
      </c>
      <c r="B632" s="94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2">
        <v>3</v>
      </c>
      <c r="B633" s="94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2">
        <v>4</v>
      </c>
      <c r="B634" s="94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2">
        <v>5</v>
      </c>
      <c r="B635" s="94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2">
        <v>6</v>
      </c>
      <c r="B636" s="94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2">
        <v>7</v>
      </c>
      <c r="B637" s="94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2">
        <v>8</v>
      </c>
      <c r="B638" s="94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2">
        <v>9</v>
      </c>
      <c r="B639" s="94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2">
        <v>10</v>
      </c>
      <c r="B640" s="94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2">
        <v>11</v>
      </c>
      <c r="B641" s="94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2">
        <v>12</v>
      </c>
      <c r="B642" s="94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2">
        <v>13</v>
      </c>
      <c r="B643" s="94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2">
        <v>14</v>
      </c>
      <c r="B644" s="94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2">
        <v>15</v>
      </c>
      <c r="B645" s="94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2">
        <v>16</v>
      </c>
      <c r="B646" s="94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2">
        <v>17</v>
      </c>
      <c r="B647" s="94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2">
        <v>18</v>
      </c>
      <c r="B648" s="94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2">
        <v>19</v>
      </c>
      <c r="B649" s="94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2">
        <v>20</v>
      </c>
      <c r="B650" s="94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2">
        <v>21</v>
      </c>
      <c r="B651" s="94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2">
        <v>22</v>
      </c>
      <c r="B652" s="94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2">
        <v>23</v>
      </c>
      <c r="B653" s="94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2">
        <v>24</v>
      </c>
      <c r="B654" s="94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2">
        <v>25</v>
      </c>
      <c r="B655" s="94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2">
        <v>26</v>
      </c>
      <c r="B656" s="94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2">
        <v>27</v>
      </c>
      <c r="B657" s="94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2">
        <v>28</v>
      </c>
      <c r="B658" s="94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2">
        <v>29</v>
      </c>
      <c r="B659" s="94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2">
        <v>30</v>
      </c>
      <c r="B660" s="94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2"/>
      <c r="B663" s="942"/>
      <c r="C663" s="231" t="s">
        <v>30</v>
      </c>
      <c r="D663" s="231"/>
      <c r="E663" s="231"/>
      <c r="F663" s="231"/>
      <c r="G663" s="231"/>
      <c r="H663" s="231"/>
      <c r="I663" s="231"/>
      <c r="J663" s="243" t="s">
        <v>464</v>
      </c>
      <c r="K663" s="243"/>
      <c r="L663" s="243"/>
      <c r="M663" s="243"/>
      <c r="N663" s="243"/>
      <c r="O663" s="243"/>
      <c r="P663" s="231" t="s">
        <v>399</v>
      </c>
      <c r="Q663" s="231"/>
      <c r="R663" s="231"/>
      <c r="S663" s="231"/>
      <c r="T663" s="231"/>
      <c r="U663" s="231"/>
      <c r="V663" s="231"/>
      <c r="W663" s="231"/>
      <c r="X663" s="231"/>
      <c r="Y663" s="231" t="s">
        <v>460</v>
      </c>
      <c r="Z663" s="231"/>
      <c r="AA663" s="231"/>
      <c r="AB663" s="231"/>
      <c r="AC663" s="243" t="s">
        <v>398</v>
      </c>
      <c r="AD663" s="243"/>
      <c r="AE663" s="243"/>
      <c r="AF663" s="243"/>
      <c r="AG663" s="243"/>
      <c r="AH663" s="231" t="s">
        <v>415</v>
      </c>
      <c r="AI663" s="231"/>
      <c r="AJ663" s="231"/>
      <c r="AK663" s="231"/>
      <c r="AL663" s="231" t="s">
        <v>23</v>
      </c>
      <c r="AM663" s="231"/>
      <c r="AN663" s="231"/>
      <c r="AO663" s="233"/>
      <c r="AP663" s="243" t="s">
        <v>465</v>
      </c>
      <c r="AQ663" s="243"/>
      <c r="AR663" s="243"/>
      <c r="AS663" s="243"/>
      <c r="AT663" s="243"/>
      <c r="AU663" s="243"/>
      <c r="AV663" s="243"/>
      <c r="AW663" s="243"/>
      <c r="AX663" s="243"/>
    </row>
    <row r="664" spans="1:50" ht="24" customHeight="1" x14ac:dyDescent="0.15">
      <c r="A664" s="942">
        <v>1</v>
      </c>
      <c r="B664" s="94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2">
        <v>2</v>
      </c>
      <c r="B665" s="94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2">
        <v>3</v>
      </c>
      <c r="B666" s="94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2">
        <v>4</v>
      </c>
      <c r="B667" s="94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2">
        <v>5</v>
      </c>
      <c r="B668" s="94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2">
        <v>6</v>
      </c>
      <c r="B669" s="94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2">
        <v>7</v>
      </c>
      <c r="B670" s="94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2">
        <v>8</v>
      </c>
      <c r="B671" s="94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2">
        <v>9</v>
      </c>
      <c r="B672" s="94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2">
        <v>10</v>
      </c>
      <c r="B673" s="94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2">
        <v>11</v>
      </c>
      <c r="B674" s="94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2">
        <v>12</v>
      </c>
      <c r="B675" s="94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2">
        <v>13</v>
      </c>
      <c r="B676" s="94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2">
        <v>14</v>
      </c>
      <c r="B677" s="94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2">
        <v>15</v>
      </c>
      <c r="B678" s="94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2">
        <v>16</v>
      </c>
      <c r="B679" s="94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2">
        <v>17</v>
      </c>
      <c r="B680" s="94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2">
        <v>18</v>
      </c>
      <c r="B681" s="94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2">
        <v>19</v>
      </c>
      <c r="B682" s="94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2">
        <v>20</v>
      </c>
      <c r="B683" s="94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2">
        <v>21</v>
      </c>
      <c r="B684" s="94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2">
        <v>22</v>
      </c>
      <c r="B685" s="94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2">
        <v>23</v>
      </c>
      <c r="B686" s="94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2">
        <v>24</v>
      </c>
      <c r="B687" s="94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2">
        <v>25</v>
      </c>
      <c r="B688" s="94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2">
        <v>26</v>
      </c>
      <c r="B689" s="94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2">
        <v>27</v>
      </c>
      <c r="B690" s="94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2">
        <v>28</v>
      </c>
      <c r="B691" s="94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2">
        <v>29</v>
      </c>
      <c r="B692" s="94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2">
        <v>30</v>
      </c>
      <c r="B693" s="94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2"/>
      <c r="B696" s="942"/>
      <c r="C696" s="231" t="s">
        <v>30</v>
      </c>
      <c r="D696" s="231"/>
      <c r="E696" s="231"/>
      <c r="F696" s="231"/>
      <c r="G696" s="231"/>
      <c r="H696" s="231"/>
      <c r="I696" s="231"/>
      <c r="J696" s="243" t="s">
        <v>464</v>
      </c>
      <c r="K696" s="243"/>
      <c r="L696" s="243"/>
      <c r="M696" s="243"/>
      <c r="N696" s="243"/>
      <c r="O696" s="243"/>
      <c r="P696" s="231" t="s">
        <v>399</v>
      </c>
      <c r="Q696" s="231"/>
      <c r="R696" s="231"/>
      <c r="S696" s="231"/>
      <c r="T696" s="231"/>
      <c r="U696" s="231"/>
      <c r="V696" s="231"/>
      <c r="W696" s="231"/>
      <c r="X696" s="231"/>
      <c r="Y696" s="231" t="s">
        <v>460</v>
      </c>
      <c r="Z696" s="231"/>
      <c r="AA696" s="231"/>
      <c r="AB696" s="231"/>
      <c r="AC696" s="243" t="s">
        <v>398</v>
      </c>
      <c r="AD696" s="243"/>
      <c r="AE696" s="243"/>
      <c r="AF696" s="243"/>
      <c r="AG696" s="243"/>
      <c r="AH696" s="231" t="s">
        <v>415</v>
      </c>
      <c r="AI696" s="231"/>
      <c r="AJ696" s="231"/>
      <c r="AK696" s="231"/>
      <c r="AL696" s="231" t="s">
        <v>23</v>
      </c>
      <c r="AM696" s="231"/>
      <c r="AN696" s="231"/>
      <c r="AO696" s="233"/>
      <c r="AP696" s="243" t="s">
        <v>465</v>
      </c>
      <c r="AQ696" s="243"/>
      <c r="AR696" s="243"/>
      <c r="AS696" s="243"/>
      <c r="AT696" s="243"/>
      <c r="AU696" s="243"/>
      <c r="AV696" s="243"/>
      <c r="AW696" s="243"/>
      <c r="AX696" s="243"/>
    </row>
    <row r="697" spans="1:50" ht="24" customHeight="1" x14ac:dyDescent="0.15">
      <c r="A697" s="942">
        <v>1</v>
      </c>
      <c r="B697" s="94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2">
        <v>2</v>
      </c>
      <c r="B698" s="94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2">
        <v>3</v>
      </c>
      <c r="B699" s="94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2">
        <v>4</v>
      </c>
      <c r="B700" s="94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2">
        <v>5</v>
      </c>
      <c r="B701" s="94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2">
        <v>6</v>
      </c>
      <c r="B702" s="94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2">
        <v>7</v>
      </c>
      <c r="B703" s="94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2">
        <v>8</v>
      </c>
      <c r="B704" s="94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2">
        <v>9</v>
      </c>
      <c r="B705" s="94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2">
        <v>10</v>
      </c>
      <c r="B706" s="94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2">
        <v>11</v>
      </c>
      <c r="B707" s="94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2">
        <v>12</v>
      </c>
      <c r="B708" s="94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2">
        <v>13</v>
      </c>
      <c r="B709" s="94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2">
        <v>14</v>
      </c>
      <c r="B710" s="94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2">
        <v>15</v>
      </c>
      <c r="B711" s="94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2">
        <v>16</v>
      </c>
      <c r="B712" s="94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2">
        <v>17</v>
      </c>
      <c r="B713" s="94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2">
        <v>18</v>
      </c>
      <c r="B714" s="94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2">
        <v>19</v>
      </c>
      <c r="B715" s="94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2">
        <v>20</v>
      </c>
      <c r="B716" s="94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2">
        <v>21</v>
      </c>
      <c r="B717" s="94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2">
        <v>22</v>
      </c>
      <c r="B718" s="94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2">
        <v>23</v>
      </c>
      <c r="B719" s="94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2">
        <v>24</v>
      </c>
      <c r="B720" s="94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2">
        <v>25</v>
      </c>
      <c r="B721" s="94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2">
        <v>26</v>
      </c>
      <c r="B722" s="94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2">
        <v>27</v>
      </c>
      <c r="B723" s="94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2">
        <v>28</v>
      </c>
      <c r="B724" s="94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2">
        <v>29</v>
      </c>
      <c r="B725" s="94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2">
        <v>30</v>
      </c>
      <c r="B726" s="94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2"/>
      <c r="B729" s="942"/>
      <c r="C729" s="231" t="s">
        <v>30</v>
      </c>
      <c r="D729" s="231"/>
      <c r="E729" s="231"/>
      <c r="F729" s="231"/>
      <c r="G729" s="231"/>
      <c r="H729" s="231"/>
      <c r="I729" s="231"/>
      <c r="J729" s="243" t="s">
        <v>464</v>
      </c>
      <c r="K729" s="243"/>
      <c r="L729" s="243"/>
      <c r="M729" s="243"/>
      <c r="N729" s="243"/>
      <c r="O729" s="243"/>
      <c r="P729" s="231" t="s">
        <v>399</v>
      </c>
      <c r="Q729" s="231"/>
      <c r="R729" s="231"/>
      <c r="S729" s="231"/>
      <c r="T729" s="231"/>
      <c r="U729" s="231"/>
      <c r="V729" s="231"/>
      <c r="W729" s="231"/>
      <c r="X729" s="231"/>
      <c r="Y729" s="231" t="s">
        <v>460</v>
      </c>
      <c r="Z729" s="231"/>
      <c r="AA729" s="231"/>
      <c r="AB729" s="231"/>
      <c r="AC729" s="243" t="s">
        <v>398</v>
      </c>
      <c r="AD729" s="243"/>
      <c r="AE729" s="243"/>
      <c r="AF729" s="243"/>
      <c r="AG729" s="243"/>
      <c r="AH729" s="231" t="s">
        <v>415</v>
      </c>
      <c r="AI729" s="231"/>
      <c r="AJ729" s="231"/>
      <c r="AK729" s="231"/>
      <c r="AL729" s="231" t="s">
        <v>23</v>
      </c>
      <c r="AM729" s="231"/>
      <c r="AN729" s="231"/>
      <c r="AO729" s="233"/>
      <c r="AP729" s="243" t="s">
        <v>465</v>
      </c>
      <c r="AQ729" s="243"/>
      <c r="AR729" s="243"/>
      <c r="AS729" s="243"/>
      <c r="AT729" s="243"/>
      <c r="AU729" s="243"/>
      <c r="AV729" s="243"/>
      <c r="AW729" s="243"/>
      <c r="AX729" s="243"/>
    </row>
    <row r="730" spans="1:50" ht="24" customHeight="1" x14ac:dyDescent="0.15">
      <c r="A730" s="942">
        <v>1</v>
      </c>
      <c r="B730" s="94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2">
        <v>2</v>
      </c>
      <c r="B731" s="94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2">
        <v>3</v>
      </c>
      <c r="B732" s="94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2">
        <v>4</v>
      </c>
      <c r="B733" s="94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2">
        <v>5</v>
      </c>
      <c r="B734" s="94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2">
        <v>6</v>
      </c>
      <c r="B735" s="94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2">
        <v>7</v>
      </c>
      <c r="B736" s="94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2">
        <v>8</v>
      </c>
      <c r="B737" s="94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2">
        <v>9</v>
      </c>
      <c r="B738" s="94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2">
        <v>10</v>
      </c>
      <c r="B739" s="94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2">
        <v>11</v>
      </c>
      <c r="B740" s="94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2">
        <v>12</v>
      </c>
      <c r="B741" s="94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2">
        <v>13</v>
      </c>
      <c r="B742" s="94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2">
        <v>14</v>
      </c>
      <c r="B743" s="94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2">
        <v>15</v>
      </c>
      <c r="B744" s="94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2">
        <v>16</v>
      </c>
      <c r="B745" s="94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2">
        <v>17</v>
      </c>
      <c r="B746" s="94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2">
        <v>18</v>
      </c>
      <c r="B747" s="94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2">
        <v>19</v>
      </c>
      <c r="B748" s="94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2">
        <v>20</v>
      </c>
      <c r="B749" s="94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2">
        <v>21</v>
      </c>
      <c r="B750" s="94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2">
        <v>22</v>
      </c>
      <c r="B751" s="94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2">
        <v>23</v>
      </c>
      <c r="B752" s="94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2">
        <v>24</v>
      </c>
      <c r="B753" s="94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2">
        <v>25</v>
      </c>
      <c r="B754" s="94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2">
        <v>26</v>
      </c>
      <c r="B755" s="94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2">
        <v>27</v>
      </c>
      <c r="B756" s="94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2">
        <v>28</v>
      </c>
      <c r="B757" s="94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2">
        <v>29</v>
      </c>
      <c r="B758" s="94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2">
        <v>30</v>
      </c>
      <c r="B759" s="94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2"/>
      <c r="B762" s="942"/>
      <c r="C762" s="231" t="s">
        <v>30</v>
      </c>
      <c r="D762" s="231"/>
      <c r="E762" s="231"/>
      <c r="F762" s="231"/>
      <c r="G762" s="231"/>
      <c r="H762" s="231"/>
      <c r="I762" s="231"/>
      <c r="J762" s="243" t="s">
        <v>464</v>
      </c>
      <c r="K762" s="243"/>
      <c r="L762" s="243"/>
      <c r="M762" s="243"/>
      <c r="N762" s="243"/>
      <c r="O762" s="243"/>
      <c r="P762" s="231" t="s">
        <v>399</v>
      </c>
      <c r="Q762" s="231"/>
      <c r="R762" s="231"/>
      <c r="S762" s="231"/>
      <c r="T762" s="231"/>
      <c r="U762" s="231"/>
      <c r="V762" s="231"/>
      <c r="W762" s="231"/>
      <c r="X762" s="231"/>
      <c r="Y762" s="231" t="s">
        <v>460</v>
      </c>
      <c r="Z762" s="231"/>
      <c r="AA762" s="231"/>
      <c r="AB762" s="231"/>
      <c r="AC762" s="243" t="s">
        <v>398</v>
      </c>
      <c r="AD762" s="243"/>
      <c r="AE762" s="243"/>
      <c r="AF762" s="243"/>
      <c r="AG762" s="243"/>
      <c r="AH762" s="231" t="s">
        <v>415</v>
      </c>
      <c r="AI762" s="231"/>
      <c r="AJ762" s="231"/>
      <c r="AK762" s="231"/>
      <c r="AL762" s="231" t="s">
        <v>23</v>
      </c>
      <c r="AM762" s="231"/>
      <c r="AN762" s="231"/>
      <c r="AO762" s="233"/>
      <c r="AP762" s="243" t="s">
        <v>465</v>
      </c>
      <c r="AQ762" s="243"/>
      <c r="AR762" s="243"/>
      <c r="AS762" s="243"/>
      <c r="AT762" s="243"/>
      <c r="AU762" s="243"/>
      <c r="AV762" s="243"/>
      <c r="AW762" s="243"/>
      <c r="AX762" s="243"/>
    </row>
    <row r="763" spans="1:50" ht="24" customHeight="1" x14ac:dyDescent="0.15">
      <c r="A763" s="942">
        <v>1</v>
      </c>
      <c r="B763" s="94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2">
        <v>2</v>
      </c>
      <c r="B764" s="94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2">
        <v>3</v>
      </c>
      <c r="B765" s="94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2">
        <v>4</v>
      </c>
      <c r="B766" s="94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2">
        <v>5</v>
      </c>
      <c r="B767" s="94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2">
        <v>6</v>
      </c>
      <c r="B768" s="94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2">
        <v>7</v>
      </c>
      <c r="B769" s="94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2">
        <v>8</v>
      </c>
      <c r="B770" s="94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2">
        <v>9</v>
      </c>
      <c r="B771" s="94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2">
        <v>10</v>
      </c>
      <c r="B772" s="94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2">
        <v>11</v>
      </c>
      <c r="B773" s="94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2">
        <v>12</v>
      </c>
      <c r="B774" s="94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2">
        <v>13</v>
      </c>
      <c r="B775" s="94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2">
        <v>14</v>
      </c>
      <c r="B776" s="94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2">
        <v>15</v>
      </c>
      <c r="B777" s="94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2">
        <v>16</v>
      </c>
      <c r="B778" s="94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2">
        <v>17</v>
      </c>
      <c r="B779" s="94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2">
        <v>18</v>
      </c>
      <c r="B780" s="94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2">
        <v>19</v>
      </c>
      <c r="B781" s="94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2">
        <v>20</v>
      </c>
      <c r="B782" s="94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2">
        <v>21</v>
      </c>
      <c r="B783" s="94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2">
        <v>22</v>
      </c>
      <c r="B784" s="94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2">
        <v>23</v>
      </c>
      <c r="B785" s="94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2">
        <v>24</v>
      </c>
      <c r="B786" s="94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2">
        <v>25</v>
      </c>
      <c r="B787" s="94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2">
        <v>26</v>
      </c>
      <c r="B788" s="94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2">
        <v>27</v>
      </c>
      <c r="B789" s="94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2">
        <v>28</v>
      </c>
      <c r="B790" s="94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2">
        <v>29</v>
      </c>
      <c r="B791" s="94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2">
        <v>30</v>
      </c>
      <c r="B792" s="94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2"/>
      <c r="B795" s="942"/>
      <c r="C795" s="231" t="s">
        <v>30</v>
      </c>
      <c r="D795" s="231"/>
      <c r="E795" s="231"/>
      <c r="F795" s="231"/>
      <c r="G795" s="231"/>
      <c r="H795" s="231"/>
      <c r="I795" s="231"/>
      <c r="J795" s="243" t="s">
        <v>464</v>
      </c>
      <c r="K795" s="243"/>
      <c r="L795" s="243"/>
      <c r="M795" s="243"/>
      <c r="N795" s="243"/>
      <c r="O795" s="243"/>
      <c r="P795" s="231" t="s">
        <v>399</v>
      </c>
      <c r="Q795" s="231"/>
      <c r="R795" s="231"/>
      <c r="S795" s="231"/>
      <c r="T795" s="231"/>
      <c r="U795" s="231"/>
      <c r="V795" s="231"/>
      <c r="W795" s="231"/>
      <c r="X795" s="231"/>
      <c r="Y795" s="231" t="s">
        <v>460</v>
      </c>
      <c r="Z795" s="231"/>
      <c r="AA795" s="231"/>
      <c r="AB795" s="231"/>
      <c r="AC795" s="243" t="s">
        <v>398</v>
      </c>
      <c r="AD795" s="243"/>
      <c r="AE795" s="243"/>
      <c r="AF795" s="243"/>
      <c r="AG795" s="243"/>
      <c r="AH795" s="231" t="s">
        <v>415</v>
      </c>
      <c r="AI795" s="231"/>
      <c r="AJ795" s="231"/>
      <c r="AK795" s="231"/>
      <c r="AL795" s="231" t="s">
        <v>23</v>
      </c>
      <c r="AM795" s="231"/>
      <c r="AN795" s="231"/>
      <c r="AO795" s="233"/>
      <c r="AP795" s="243" t="s">
        <v>465</v>
      </c>
      <c r="AQ795" s="243"/>
      <c r="AR795" s="243"/>
      <c r="AS795" s="243"/>
      <c r="AT795" s="243"/>
      <c r="AU795" s="243"/>
      <c r="AV795" s="243"/>
      <c r="AW795" s="243"/>
      <c r="AX795" s="243"/>
    </row>
    <row r="796" spans="1:50" ht="24" customHeight="1" x14ac:dyDescent="0.15">
      <c r="A796" s="942">
        <v>1</v>
      </c>
      <c r="B796" s="94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2">
        <v>2</v>
      </c>
      <c r="B797" s="94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2">
        <v>3</v>
      </c>
      <c r="B798" s="94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2">
        <v>4</v>
      </c>
      <c r="B799" s="94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2">
        <v>5</v>
      </c>
      <c r="B800" s="94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2">
        <v>6</v>
      </c>
      <c r="B801" s="94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2">
        <v>7</v>
      </c>
      <c r="B802" s="94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2">
        <v>8</v>
      </c>
      <c r="B803" s="94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2">
        <v>9</v>
      </c>
      <c r="B804" s="94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2">
        <v>10</v>
      </c>
      <c r="B805" s="94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2">
        <v>11</v>
      </c>
      <c r="B806" s="94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2">
        <v>12</v>
      </c>
      <c r="B807" s="94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2">
        <v>13</v>
      </c>
      <c r="B808" s="94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2">
        <v>14</v>
      </c>
      <c r="B809" s="94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2">
        <v>15</v>
      </c>
      <c r="B810" s="94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2">
        <v>16</v>
      </c>
      <c r="B811" s="94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2">
        <v>17</v>
      </c>
      <c r="B812" s="94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2">
        <v>18</v>
      </c>
      <c r="B813" s="94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2">
        <v>19</v>
      </c>
      <c r="B814" s="94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2">
        <v>20</v>
      </c>
      <c r="B815" s="94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2">
        <v>21</v>
      </c>
      <c r="B816" s="94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2">
        <v>22</v>
      </c>
      <c r="B817" s="94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2">
        <v>23</v>
      </c>
      <c r="B818" s="94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2">
        <v>24</v>
      </c>
      <c r="B819" s="94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2">
        <v>25</v>
      </c>
      <c r="B820" s="94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2">
        <v>26</v>
      </c>
      <c r="B821" s="94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2">
        <v>27</v>
      </c>
      <c r="B822" s="94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2">
        <v>28</v>
      </c>
      <c r="B823" s="94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2">
        <v>29</v>
      </c>
      <c r="B824" s="94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2">
        <v>30</v>
      </c>
      <c r="B825" s="94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2"/>
      <c r="B828" s="942"/>
      <c r="C828" s="231" t="s">
        <v>30</v>
      </c>
      <c r="D828" s="231"/>
      <c r="E828" s="231"/>
      <c r="F828" s="231"/>
      <c r="G828" s="231"/>
      <c r="H828" s="231"/>
      <c r="I828" s="231"/>
      <c r="J828" s="243" t="s">
        <v>464</v>
      </c>
      <c r="K828" s="243"/>
      <c r="L828" s="243"/>
      <c r="M828" s="243"/>
      <c r="N828" s="243"/>
      <c r="O828" s="243"/>
      <c r="P828" s="231" t="s">
        <v>399</v>
      </c>
      <c r="Q828" s="231"/>
      <c r="R828" s="231"/>
      <c r="S828" s="231"/>
      <c r="T828" s="231"/>
      <c r="U828" s="231"/>
      <c r="V828" s="231"/>
      <c r="W828" s="231"/>
      <c r="X828" s="231"/>
      <c r="Y828" s="231" t="s">
        <v>460</v>
      </c>
      <c r="Z828" s="231"/>
      <c r="AA828" s="231"/>
      <c r="AB828" s="231"/>
      <c r="AC828" s="243" t="s">
        <v>398</v>
      </c>
      <c r="AD828" s="243"/>
      <c r="AE828" s="243"/>
      <c r="AF828" s="243"/>
      <c r="AG828" s="243"/>
      <c r="AH828" s="231" t="s">
        <v>415</v>
      </c>
      <c r="AI828" s="231"/>
      <c r="AJ828" s="231"/>
      <c r="AK828" s="231"/>
      <c r="AL828" s="231" t="s">
        <v>23</v>
      </c>
      <c r="AM828" s="231"/>
      <c r="AN828" s="231"/>
      <c r="AO828" s="233"/>
      <c r="AP828" s="243" t="s">
        <v>465</v>
      </c>
      <c r="AQ828" s="243"/>
      <c r="AR828" s="243"/>
      <c r="AS828" s="243"/>
      <c r="AT828" s="243"/>
      <c r="AU828" s="243"/>
      <c r="AV828" s="243"/>
      <c r="AW828" s="243"/>
      <c r="AX828" s="243"/>
    </row>
    <row r="829" spans="1:50" ht="24" customHeight="1" x14ac:dyDescent="0.15">
      <c r="A829" s="942">
        <v>1</v>
      </c>
      <c r="B829" s="94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2">
        <v>2</v>
      </c>
      <c r="B830" s="94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2">
        <v>3</v>
      </c>
      <c r="B831" s="94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2">
        <v>4</v>
      </c>
      <c r="B832" s="94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2">
        <v>5</v>
      </c>
      <c r="B833" s="94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2">
        <v>6</v>
      </c>
      <c r="B834" s="94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2">
        <v>7</v>
      </c>
      <c r="B835" s="94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2">
        <v>8</v>
      </c>
      <c r="B836" s="94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2">
        <v>9</v>
      </c>
      <c r="B837" s="94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2">
        <v>10</v>
      </c>
      <c r="B838" s="94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2">
        <v>11</v>
      </c>
      <c r="B839" s="94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2">
        <v>12</v>
      </c>
      <c r="B840" s="94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2">
        <v>13</v>
      </c>
      <c r="B841" s="94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2">
        <v>14</v>
      </c>
      <c r="B842" s="94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2">
        <v>15</v>
      </c>
      <c r="B843" s="94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2">
        <v>16</v>
      </c>
      <c r="B844" s="94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2">
        <v>17</v>
      </c>
      <c r="B845" s="94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2">
        <v>18</v>
      </c>
      <c r="B846" s="94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2">
        <v>19</v>
      </c>
      <c r="B847" s="94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2">
        <v>20</v>
      </c>
      <c r="B848" s="94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2">
        <v>21</v>
      </c>
      <c r="B849" s="94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2">
        <v>22</v>
      </c>
      <c r="B850" s="94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2">
        <v>23</v>
      </c>
      <c r="B851" s="94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2">
        <v>24</v>
      </c>
      <c r="B852" s="94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2">
        <v>25</v>
      </c>
      <c r="B853" s="94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2">
        <v>26</v>
      </c>
      <c r="B854" s="94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2">
        <v>27</v>
      </c>
      <c r="B855" s="94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2">
        <v>28</v>
      </c>
      <c r="B856" s="94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2">
        <v>29</v>
      </c>
      <c r="B857" s="94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2">
        <v>30</v>
      </c>
      <c r="B858" s="94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2"/>
      <c r="B861" s="942"/>
      <c r="C861" s="231" t="s">
        <v>30</v>
      </c>
      <c r="D861" s="231"/>
      <c r="E861" s="231"/>
      <c r="F861" s="231"/>
      <c r="G861" s="231"/>
      <c r="H861" s="231"/>
      <c r="I861" s="231"/>
      <c r="J861" s="243" t="s">
        <v>464</v>
      </c>
      <c r="K861" s="243"/>
      <c r="L861" s="243"/>
      <c r="M861" s="243"/>
      <c r="N861" s="243"/>
      <c r="O861" s="243"/>
      <c r="P861" s="231" t="s">
        <v>399</v>
      </c>
      <c r="Q861" s="231"/>
      <c r="R861" s="231"/>
      <c r="S861" s="231"/>
      <c r="T861" s="231"/>
      <c r="U861" s="231"/>
      <c r="V861" s="231"/>
      <c r="W861" s="231"/>
      <c r="X861" s="231"/>
      <c r="Y861" s="231" t="s">
        <v>460</v>
      </c>
      <c r="Z861" s="231"/>
      <c r="AA861" s="231"/>
      <c r="AB861" s="231"/>
      <c r="AC861" s="243" t="s">
        <v>398</v>
      </c>
      <c r="AD861" s="243"/>
      <c r="AE861" s="243"/>
      <c r="AF861" s="243"/>
      <c r="AG861" s="243"/>
      <c r="AH861" s="231" t="s">
        <v>415</v>
      </c>
      <c r="AI861" s="231"/>
      <c r="AJ861" s="231"/>
      <c r="AK861" s="231"/>
      <c r="AL861" s="231" t="s">
        <v>23</v>
      </c>
      <c r="AM861" s="231"/>
      <c r="AN861" s="231"/>
      <c r="AO861" s="233"/>
      <c r="AP861" s="243" t="s">
        <v>465</v>
      </c>
      <c r="AQ861" s="243"/>
      <c r="AR861" s="243"/>
      <c r="AS861" s="243"/>
      <c r="AT861" s="243"/>
      <c r="AU861" s="243"/>
      <c r="AV861" s="243"/>
      <c r="AW861" s="243"/>
      <c r="AX861" s="243"/>
    </row>
    <row r="862" spans="1:50" ht="24" customHeight="1" x14ac:dyDescent="0.15">
      <c r="A862" s="942">
        <v>1</v>
      </c>
      <c r="B862" s="94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2">
        <v>2</v>
      </c>
      <c r="B863" s="94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2">
        <v>3</v>
      </c>
      <c r="B864" s="94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2">
        <v>4</v>
      </c>
      <c r="B865" s="94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2">
        <v>5</v>
      </c>
      <c r="B866" s="94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2">
        <v>6</v>
      </c>
      <c r="B867" s="94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2">
        <v>7</v>
      </c>
      <c r="B868" s="94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2">
        <v>8</v>
      </c>
      <c r="B869" s="94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2">
        <v>9</v>
      </c>
      <c r="B870" s="94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2">
        <v>10</v>
      </c>
      <c r="B871" s="94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2">
        <v>11</v>
      </c>
      <c r="B872" s="94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2">
        <v>12</v>
      </c>
      <c r="B873" s="94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2">
        <v>13</v>
      </c>
      <c r="B874" s="94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2">
        <v>14</v>
      </c>
      <c r="B875" s="94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2">
        <v>15</v>
      </c>
      <c r="B876" s="94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2">
        <v>16</v>
      </c>
      <c r="B877" s="94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2">
        <v>17</v>
      </c>
      <c r="B878" s="94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2">
        <v>18</v>
      </c>
      <c r="B879" s="94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2">
        <v>19</v>
      </c>
      <c r="B880" s="94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2">
        <v>20</v>
      </c>
      <c r="B881" s="94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2">
        <v>21</v>
      </c>
      <c r="B882" s="94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2">
        <v>22</v>
      </c>
      <c r="B883" s="94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2">
        <v>23</v>
      </c>
      <c r="B884" s="94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2">
        <v>24</v>
      </c>
      <c r="B885" s="94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2">
        <v>25</v>
      </c>
      <c r="B886" s="94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2">
        <v>26</v>
      </c>
      <c r="B887" s="94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2">
        <v>27</v>
      </c>
      <c r="B888" s="94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2">
        <v>28</v>
      </c>
      <c r="B889" s="94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2">
        <v>29</v>
      </c>
      <c r="B890" s="94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2">
        <v>30</v>
      </c>
      <c r="B891" s="94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2"/>
      <c r="B894" s="942"/>
      <c r="C894" s="231" t="s">
        <v>30</v>
      </c>
      <c r="D894" s="231"/>
      <c r="E894" s="231"/>
      <c r="F894" s="231"/>
      <c r="G894" s="231"/>
      <c r="H894" s="231"/>
      <c r="I894" s="231"/>
      <c r="J894" s="243" t="s">
        <v>464</v>
      </c>
      <c r="K894" s="243"/>
      <c r="L894" s="243"/>
      <c r="M894" s="243"/>
      <c r="N894" s="243"/>
      <c r="O894" s="243"/>
      <c r="P894" s="231" t="s">
        <v>399</v>
      </c>
      <c r="Q894" s="231"/>
      <c r="R894" s="231"/>
      <c r="S894" s="231"/>
      <c r="T894" s="231"/>
      <c r="U894" s="231"/>
      <c r="V894" s="231"/>
      <c r="W894" s="231"/>
      <c r="X894" s="231"/>
      <c r="Y894" s="231" t="s">
        <v>460</v>
      </c>
      <c r="Z894" s="231"/>
      <c r="AA894" s="231"/>
      <c r="AB894" s="231"/>
      <c r="AC894" s="243" t="s">
        <v>398</v>
      </c>
      <c r="AD894" s="243"/>
      <c r="AE894" s="243"/>
      <c r="AF894" s="243"/>
      <c r="AG894" s="243"/>
      <c r="AH894" s="231" t="s">
        <v>415</v>
      </c>
      <c r="AI894" s="231"/>
      <c r="AJ894" s="231"/>
      <c r="AK894" s="231"/>
      <c r="AL894" s="231" t="s">
        <v>23</v>
      </c>
      <c r="AM894" s="231"/>
      <c r="AN894" s="231"/>
      <c r="AO894" s="233"/>
      <c r="AP894" s="243" t="s">
        <v>465</v>
      </c>
      <c r="AQ894" s="243"/>
      <c r="AR894" s="243"/>
      <c r="AS894" s="243"/>
      <c r="AT894" s="243"/>
      <c r="AU894" s="243"/>
      <c r="AV894" s="243"/>
      <c r="AW894" s="243"/>
      <c r="AX894" s="243"/>
    </row>
    <row r="895" spans="1:50" ht="24" customHeight="1" x14ac:dyDescent="0.15">
      <c r="A895" s="942">
        <v>1</v>
      </c>
      <c r="B895" s="94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2">
        <v>2</v>
      </c>
      <c r="B896" s="94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2">
        <v>3</v>
      </c>
      <c r="B897" s="94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2">
        <v>4</v>
      </c>
      <c r="B898" s="94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2">
        <v>5</v>
      </c>
      <c r="B899" s="94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2">
        <v>6</v>
      </c>
      <c r="B900" s="94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2">
        <v>7</v>
      </c>
      <c r="B901" s="94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2">
        <v>8</v>
      </c>
      <c r="B902" s="94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2">
        <v>9</v>
      </c>
      <c r="B903" s="94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2">
        <v>10</v>
      </c>
      <c r="B904" s="94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2">
        <v>11</v>
      </c>
      <c r="B905" s="94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2">
        <v>12</v>
      </c>
      <c r="B906" s="94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2">
        <v>13</v>
      </c>
      <c r="B907" s="94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2">
        <v>14</v>
      </c>
      <c r="B908" s="94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2">
        <v>15</v>
      </c>
      <c r="B909" s="94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2">
        <v>16</v>
      </c>
      <c r="B910" s="94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2">
        <v>17</v>
      </c>
      <c r="B911" s="94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2">
        <v>18</v>
      </c>
      <c r="B912" s="94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2">
        <v>19</v>
      </c>
      <c r="B913" s="94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2">
        <v>20</v>
      </c>
      <c r="B914" s="94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2">
        <v>21</v>
      </c>
      <c r="B915" s="94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2">
        <v>22</v>
      </c>
      <c r="B916" s="94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2">
        <v>23</v>
      </c>
      <c r="B917" s="94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2">
        <v>24</v>
      </c>
      <c r="B918" s="94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2">
        <v>25</v>
      </c>
      <c r="B919" s="94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2">
        <v>26</v>
      </c>
      <c r="B920" s="94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2">
        <v>27</v>
      </c>
      <c r="B921" s="94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2">
        <v>28</v>
      </c>
      <c r="B922" s="94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2">
        <v>29</v>
      </c>
      <c r="B923" s="94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2">
        <v>30</v>
      </c>
      <c r="B924" s="94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2"/>
      <c r="B927" s="942"/>
      <c r="C927" s="231" t="s">
        <v>30</v>
      </c>
      <c r="D927" s="231"/>
      <c r="E927" s="231"/>
      <c r="F927" s="231"/>
      <c r="G927" s="231"/>
      <c r="H927" s="231"/>
      <c r="I927" s="231"/>
      <c r="J927" s="243" t="s">
        <v>464</v>
      </c>
      <c r="K927" s="243"/>
      <c r="L927" s="243"/>
      <c r="M927" s="243"/>
      <c r="N927" s="243"/>
      <c r="O927" s="243"/>
      <c r="P927" s="231" t="s">
        <v>399</v>
      </c>
      <c r="Q927" s="231"/>
      <c r="R927" s="231"/>
      <c r="S927" s="231"/>
      <c r="T927" s="231"/>
      <c r="U927" s="231"/>
      <c r="V927" s="231"/>
      <c r="W927" s="231"/>
      <c r="X927" s="231"/>
      <c r="Y927" s="231" t="s">
        <v>460</v>
      </c>
      <c r="Z927" s="231"/>
      <c r="AA927" s="231"/>
      <c r="AB927" s="231"/>
      <c r="AC927" s="243" t="s">
        <v>398</v>
      </c>
      <c r="AD927" s="243"/>
      <c r="AE927" s="243"/>
      <c r="AF927" s="243"/>
      <c r="AG927" s="243"/>
      <c r="AH927" s="231" t="s">
        <v>415</v>
      </c>
      <c r="AI927" s="231"/>
      <c r="AJ927" s="231"/>
      <c r="AK927" s="231"/>
      <c r="AL927" s="231" t="s">
        <v>23</v>
      </c>
      <c r="AM927" s="231"/>
      <c r="AN927" s="231"/>
      <c r="AO927" s="233"/>
      <c r="AP927" s="243" t="s">
        <v>465</v>
      </c>
      <c r="AQ927" s="243"/>
      <c r="AR927" s="243"/>
      <c r="AS927" s="243"/>
      <c r="AT927" s="243"/>
      <c r="AU927" s="243"/>
      <c r="AV927" s="243"/>
      <c r="AW927" s="243"/>
      <c r="AX927" s="243"/>
    </row>
    <row r="928" spans="1:50" ht="24" customHeight="1" x14ac:dyDescent="0.15">
      <c r="A928" s="942">
        <v>1</v>
      </c>
      <c r="B928" s="94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2">
        <v>2</v>
      </c>
      <c r="B929" s="94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2">
        <v>3</v>
      </c>
      <c r="B930" s="94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2">
        <v>4</v>
      </c>
      <c r="B931" s="94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2">
        <v>5</v>
      </c>
      <c r="B932" s="94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2">
        <v>6</v>
      </c>
      <c r="B933" s="94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2">
        <v>7</v>
      </c>
      <c r="B934" s="94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2">
        <v>8</v>
      </c>
      <c r="B935" s="94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2">
        <v>9</v>
      </c>
      <c r="B936" s="94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2">
        <v>10</v>
      </c>
      <c r="B937" s="94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2">
        <v>11</v>
      </c>
      <c r="B938" s="94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2">
        <v>12</v>
      </c>
      <c r="B939" s="94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2">
        <v>13</v>
      </c>
      <c r="B940" s="94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2">
        <v>14</v>
      </c>
      <c r="B941" s="94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2">
        <v>15</v>
      </c>
      <c r="B942" s="94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2">
        <v>16</v>
      </c>
      <c r="B943" s="94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2">
        <v>17</v>
      </c>
      <c r="B944" s="94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2">
        <v>18</v>
      </c>
      <c r="B945" s="94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2">
        <v>19</v>
      </c>
      <c r="B946" s="94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2">
        <v>20</v>
      </c>
      <c r="B947" s="94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2">
        <v>21</v>
      </c>
      <c r="B948" s="94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2">
        <v>22</v>
      </c>
      <c r="B949" s="94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2">
        <v>23</v>
      </c>
      <c r="B950" s="94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2">
        <v>24</v>
      </c>
      <c r="B951" s="94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2">
        <v>25</v>
      </c>
      <c r="B952" s="94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2">
        <v>26</v>
      </c>
      <c r="B953" s="94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2">
        <v>27</v>
      </c>
      <c r="B954" s="94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2">
        <v>28</v>
      </c>
      <c r="B955" s="94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2">
        <v>29</v>
      </c>
      <c r="B956" s="94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2">
        <v>30</v>
      </c>
      <c r="B957" s="94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2"/>
      <c r="B960" s="942"/>
      <c r="C960" s="231" t="s">
        <v>30</v>
      </c>
      <c r="D960" s="231"/>
      <c r="E960" s="231"/>
      <c r="F960" s="231"/>
      <c r="G960" s="231"/>
      <c r="H960" s="231"/>
      <c r="I960" s="231"/>
      <c r="J960" s="243" t="s">
        <v>464</v>
      </c>
      <c r="K960" s="243"/>
      <c r="L960" s="243"/>
      <c r="M960" s="243"/>
      <c r="N960" s="243"/>
      <c r="O960" s="243"/>
      <c r="P960" s="231" t="s">
        <v>399</v>
      </c>
      <c r="Q960" s="231"/>
      <c r="R960" s="231"/>
      <c r="S960" s="231"/>
      <c r="T960" s="231"/>
      <c r="U960" s="231"/>
      <c r="V960" s="231"/>
      <c r="W960" s="231"/>
      <c r="X960" s="231"/>
      <c r="Y960" s="231" t="s">
        <v>460</v>
      </c>
      <c r="Z960" s="231"/>
      <c r="AA960" s="231"/>
      <c r="AB960" s="231"/>
      <c r="AC960" s="243" t="s">
        <v>398</v>
      </c>
      <c r="AD960" s="243"/>
      <c r="AE960" s="243"/>
      <c r="AF960" s="243"/>
      <c r="AG960" s="243"/>
      <c r="AH960" s="231" t="s">
        <v>415</v>
      </c>
      <c r="AI960" s="231"/>
      <c r="AJ960" s="231"/>
      <c r="AK960" s="231"/>
      <c r="AL960" s="231" t="s">
        <v>23</v>
      </c>
      <c r="AM960" s="231"/>
      <c r="AN960" s="231"/>
      <c r="AO960" s="233"/>
      <c r="AP960" s="243" t="s">
        <v>465</v>
      </c>
      <c r="AQ960" s="243"/>
      <c r="AR960" s="243"/>
      <c r="AS960" s="243"/>
      <c r="AT960" s="243"/>
      <c r="AU960" s="243"/>
      <c r="AV960" s="243"/>
      <c r="AW960" s="243"/>
      <c r="AX960" s="243"/>
    </row>
    <row r="961" spans="1:50" ht="24" customHeight="1" x14ac:dyDescent="0.15">
      <c r="A961" s="942">
        <v>1</v>
      </c>
      <c r="B961" s="94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2">
        <v>2</v>
      </c>
      <c r="B962" s="94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2">
        <v>3</v>
      </c>
      <c r="B963" s="94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2">
        <v>4</v>
      </c>
      <c r="B964" s="94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2">
        <v>5</v>
      </c>
      <c r="B965" s="94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2">
        <v>6</v>
      </c>
      <c r="B966" s="94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2">
        <v>7</v>
      </c>
      <c r="B967" s="94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2">
        <v>8</v>
      </c>
      <c r="B968" s="94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2">
        <v>9</v>
      </c>
      <c r="B969" s="94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2">
        <v>10</v>
      </c>
      <c r="B970" s="94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2">
        <v>11</v>
      </c>
      <c r="B971" s="94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2">
        <v>12</v>
      </c>
      <c r="B972" s="94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2">
        <v>13</v>
      </c>
      <c r="B973" s="94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2">
        <v>14</v>
      </c>
      <c r="B974" s="94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2">
        <v>15</v>
      </c>
      <c r="B975" s="94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2">
        <v>16</v>
      </c>
      <c r="B976" s="94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2">
        <v>17</v>
      </c>
      <c r="B977" s="94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2">
        <v>18</v>
      </c>
      <c r="B978" s="94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2">
        <v>19</v>
      </c>
      <c r="B979" s="94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2">
        <v>20</v>
      </c>
      <c r="B980" s="94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2">
        <v>21</v>
      </c>
      <c r="B981" s="94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2">
        <v>22</v>
      </c>
      <c r="B982" s="94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2">
        <v>23</v>
      </c>
      <c r="B983" s="94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2">
        <v>24</v>
      </c>
      <c r="B984" s="94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2">
        <v>25</v>
      </c>
      <c r="B985" s="94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2">
        <v>26</v>
      </c>
      <c r="B986" s="94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2">
        <v>27</v>
      </c>
      <c r="B987" s="94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2">
        <v>28</v>
      </c>
      <c r="B988" s="94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2">
        <v>29</v>
      </c>
      <c r="B989" s="94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2">
        <v>30</v>
      </c>
      <c r="B990" s="94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2"/>
      <c r="B993" s="942"/>
      <c r="C993" s="231" t="s">
        <v>30</v>
      </c>
      <c r="D993" s="231"/>
      <c r="E993" s="231"/>
      <c r="F993" s="231"/>
      <c r="G993" s="231"/>
      <c r="H993" s="231"/>
      <c r="I993" s="231"/>
      <c r="J993" s="243" t="s">
        <v>464</v>
      </c>
      <c r="K993" s="243"/>
      <c r="L993" s="243"/>
      <c r="M993" s="243"/>
      <c r="N993" s="243"/>
      <c r="O993" s="243"/>
      <c r="P993" s="231" t="s">
        <v>399</v>
      </c>
      <c r="Q993" s="231"/>
      <c r="R993" s="231"/>
      <c r="S993" s="231"/>
      <c r="T993" s="231"/>
      <c r="U993" s="231"/>
      <c r="V993" s="231"/>
      <c r="W993" s="231"/>
      <c r="X993" s="231"/>
      <c r="Y993" s="231" t="s">
        <v>460</v>
      </c>
      <c r="Z993" s="231"/>
      <c r="AA993" s="231"/>
      <c r="AB993" s="231"/>
      <c r="AC993" s="243" t="s">
        <v>398</v>
      </c>
      <c r="AD993" s="243"/>
      <c r="AE993" s="243"/>
      <c r="AF993" s="243"/>
      <c r="AG993" s="243"/>
      <c r="AH993" s="231" t="s">
        <v>415</v>
      </c>
      <c r="AI993" s="231"/>
      <c r="AJ993" s="231"/>
      <c r="AK993" s="231"/>
      <c r="AL993" s="231" t="s">
        <v>23</v>
      </c>
      <c r="AM993" s="231"/>
      <c r="AN993" s="231"/>
      <c r="AO993" s="233"/>
      <c r="AP993" s="243" t="s">
        <v>465</v>
      </c>
      <c r="AQ993" s="243"/>
      <c r="AR993" s="243"/>
      <c r="AS993" s="243"/>
      <c r="AT993" s="243"/>
      <c r="AU993" s="243"/>
      <c r="AV993" s="243"/>
      <c r="AW993" s="243"/>
      <c r="AX993" s="243"/>
    </row>
    <row r="994" spans="1:50" ht="24" customHeight="1" x14ac:dyDescent="0.15">
      <c r="A994" s="942">
        <v>1</v>
      </c>
      <c r="B994" s="94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2">
        <v>2</v>
      </c>
      <c r="B995" s="94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2">
        <v>3</v>
      </c>
      <c r="B996" s="94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2">
        <v>4</v>
      </c>
      <c r="B997" s="94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2">
        <v>5</v>
      </c>
      <c r="B998" s="94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2">
        <v>6</v>
      </c>
      <c r="B999" s="94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2">
        <v>7</v>
      </c>
      <c r="B1000" s="94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2">
        <v>8</v>
      </c>
      <c r="B1001" s="94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2">
        <v>9</v>
      </c>
      <c r="B1002" s="94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2">
        <v>10</v>
      </c>
      <c r="B1003" s="94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2">
        <v>11</v>
      </c>
      <c r="B1004" s="94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2">
        <v>12</v>
      </c>
      <c r="B1005" s="94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2">
        <v>13</v>
      </c>
      <c r="B1006" s="94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2">
        <v>14</v>
      </c>
      <c r="B1007" s="94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2">
        <v>15</v>
      </c>
      <c r="B1008" s="94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2">
        <v>16</v>
      </c>
      <c r="B1009" s="94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2">
        <v>17</v>
      </c>
      <c r="B1010" s="94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2">
        <v>18</v>
      </c>
      <c r="B1011" s="94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2">
        <v>19</v>
      </c>
      <c r="B1012" s="94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2">
        <v>20</v>
      </c>
      <c r="B1013" s="94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2">
        <v>21</v>
      </c>
      <c r="B1014" s="94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2">
        <v>22</v>
      </c>
      <c r="B1015" s="94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2">
        <v>23</v>
      </c>
      <c r="B1016" s="94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2">
        <v>24</v>
      </c>
      <c r="B1017" s="94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2">
        <v>25</v>
      </c>
      <c r="B1018" s="94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2">
        <v>26</v>
      </c>
      <c r="B1019" s="94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2">
        <v>27</v>
      </c>
      <c r="B1020" s="94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2">
        <v>28</v>
      </c>
      <c r="B1021" s="94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2">
        <v>29</v>
      </c>
      <c r="B1022" s="94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2">
        <v>30</v>
      </c>
      <c r="B1023" s="94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2"/>
      <c r="B1026" s="942"/>
      <c r="C1026" s="231" t="s">
        <v>30</v>
      </c>
      <c r="D1026" s="231"/>
      <c r="E1026" s="231"/>
      <c r="F1026" s="231"/>
      <c r="G1026" s="231"/>
      <c r="H1026" s="231"/>
      <c r="I1026" s="231"/>
      <c r="J1026" s="243" t="s">
        <v>464</v>
      </c>
      <c r="K1026" s="243"/>
      <c r="L1026" s="243"/>
      <c r="M1026" s="243"/>
      <c r="N1026" s="243"/>
      <c r="O1026" s="243"/>
      <c r="P1026" s="231" t="s">
        <v>399</v>
      </c>
      <c r="Q1026" s="231"/>
      <c r="R1026" s="231"/>
      <c r="S1026" s="231"/>
      <c r="T1026" s="231"/>
      <c r="U1026" s="231"/>
      <c r="V1026" s="231"/>
      <c r="W1026" s="231"/>
      <c r="X1026" s="231"/>
      <c r="Y1026" s="231" t="s">
        <v>460</v>
      </c>
      <c r="Z1026" s="231"/>
      <c r="AA1026" s="231"/>
      <c r="AB1026" s="231"/>
      <c r="AC1026" s="243" t="s">
        <v>398</v>
      </c>
      <c r="AD1026" s="243"/>
      <c r="AE1026" s="243"/>
      <c r="AF1026" s="243"/>
      <c r="AG1026" s="243"/>
      <c r="AH1026" s="231" t="s">
        <v>415</v>
      </c>
      <c r="AI1026" s="231"/>
      <c r="AJ1026" s="231"/>
      <c r="AK1026" s="231"/>
      <c r="AL1026" s="231" t="s">
        <v>23</v>
      </c>
      <c r="AM1026" s="231"/>
      <c r="AN1026" s="231"/>
      <c r="AO1026" s="233"/>
      <c r="AP1026" s="243" t="s">
        <v>465</v>
      </c>
      <c r="AQ1026" s="243"/>
      <c r="AR1026" s="243"/>
      <c r="AS1026" s="243"/>
      <c r="AT1026" s="243"/>
      <c r="AU1026" s="243"/>
      <c r="AV1026" s="243"/>
      <c r="AW1026" s="243"/>
      <c r="AX1026" s="243"/>
    </row>
    <row r="1027" spans="1:50" ht="24" customHeight="1" x14ac:dyDescent="0.15">
      <c r="A1027" s="942">
        <v>1</v>
      </c>
      <c r="B1027" s="94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2">
        <v>2</v>
      </c>
      <c r="B1028" s="94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2">
        <v>3</v>
      </c>
      <c r="B1029" s="94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2">
        <v>4</v>
      </c>
      <c r="B1030" s="94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2">
        <v>5</v>
      </c>
      <c r="B1031" s="94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2">
        <v>6</v>
      </c>
      <c r="B1032" s="94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2">
        <v>7</v>
      </c>
      <c r="B1033" s="94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2">
        <v>8</v>
      </c>
      <c r="B1034" s="94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2">
        <v>9</v>
      </c>
      <c r="B1035" s="94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2">
        <v>10</v>
      </c>
      <c r="B1036" s="94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2">
        <v>11</v>
      </c>
      <c r="B1037" s="94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2">
        <v>12</v>
      </c>
      <c r="B1038" s="94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2">
        <v>13</v>
      </c>
      <c r="B1039" s="94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2">
        <v>14</v>
      </c>
      <c r="B1040" s="94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2">
        <v>15</v>
      </c>
      <c r="B1041" s="94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2">
        <v>16</v>
      </c>
      <c r="B1042" s="94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2">
        <v>17</v>
      </c>
      <c r="B1043" s="94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2">
        <v>18</v>
      </c>
      <c r="B1044" s="94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2">
        <v>19</v>
      </c>
      <c r="B1045" s="94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2">
        <v>20</v>
      </c>
      <c r="B1046" s="94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2">
        <v>21</v>
      </c>
      <c r="B1047" s="94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2">
        <v>22</v>
      </c>
      <c r="B1048" s="94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2">
        <v>23</v>
      </c>
      <c r="B1049" s="94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2">
        <v>24</v>
      </c>
      <c r="B1050" s="94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2">
        <v>25</v>
      </c>
      <c r="B1051" s="94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2">
        <v>26</v>
      </c>
      <c r="B1052" s="94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2">
        <v>27</v>
      </c>
      <c r="B1053" s="94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2">
        <v>28</v>
      </c>
      <c r="B1054" s="94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2">
        <v>29</v>
      </c>
      <c r="B1055" s="94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2">
        <v>30</v>
      </c>
      <c r="B1056" s="94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2"/>
      <c r="B1059" s="942"/>
      <c r="C1059" s="231" t="s">
        <v>30</v>
      </c>
      <c r="D1059" s="231"/>
      <c r="E1059" s="231"/>
      <c r="F1059" s="231"/>
      <c r="G1059" s="231"/>
      <c r="H1059" s="231"/>
      <c r="I1059" s="231"/>
      <c r="J1059" s="243" t="s">
        <v>464</v>
      </c>
      <c r="K1059" s="243"/>
      <c r="L1059" s="243"/>
      <c r="M1059" s="243"/>
      <c r="N1059" s="243"/>
      <c r="O1059" s="243"/>
      <c r="P1059" s="231" t="s">
        <v>399</v>
      </c>
      <c r="Q1059" s="231"/>
      <c r="R1059" s="231"/>
      <c r="S1059" s="231"/>
      <c r="T1059" s="231"/>
      <c r="U1059" s="231"/>
      <c r="V1059" s="231"/>
      <c r="W1059" s="231"/>
      <c r="X1059" s="231"/>
      <c r="Y1059" s="231" t="s">
        <v>460</v>
      </c>
      <c r="Z1059" s="231"/>
      <c r="AA1059" s="231"/>
      <c r="AB1059" s="231"/>
      <c r="AC1059" s="243" t="s">
        <v>398</v>
      </c>
      <c r="AD1059" s="243"/>
      <c r="AE1059" s="243"/>
      <c r="AF1059" s="243"/>
      <c r="AG1059" s="243"/>
      <c r="AH1059" s="231" t="s">
        <v>415</v>
      </c>
      <c r="AI1059" s="231"/>
      <c r="AJ1059" s="231"/>
      <c r="AK1059" s="231"/>
      <c r="AL1059" s="231" t="s">
        <v>23</v>
      </c>
      <c r="AM1059" s="231"/>
      <c r="AN1059" s="231"/>
      <c r="AO1059" s="233"/>
      <c r="AP1059" s="243" t="s">
        <v>465</v>
      </c>
      <c r="AQ1059" s="243"/>
      <c r="AR1059" s="243"/>
      <c r="AS1059" s="243"/>
      <c r="AT1059" s="243"/>
      <c r="AU1059" s="243"/>
      <c r="AV1059" s="243"/>
      <c r="AW1059" s="243"/>
      <c r="AX1059" s="243"/>
    </row>
    <row r="1060" spans="1:50" ht="24" customHeight="1" x14ac:dyDescent="0.15">
      <c r="A1060" s="942">
        <v>1</v>
      </c>
      <c r="B1060" s="94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2">
        <v>2</v>
      </c>
      <c r="B1061" s="94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2">
        <v>3</v>
      </c>
      <c r="B1062" s="94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2">
        <v>4</v>
      </c>
      <c r="B1063" s="94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2">
        <v>5</v>
      </c>
      <c r="B1064" s="94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2">
        <v>6</v>
      </c>
      <c r="B1065" s="94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2">
        <v>7</v>
      </c>
      <c r="B1066" s="94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2">
        <v>8</v>
      </c>
      <c r="B1067" s="94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2">
        <v>9</v>
      </c>
      <c r="B1068" s="94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2">
        <v>10</v>
      </c>
      <c r="B1069" s="94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2">
        <v>11</v>
      </c>
      <c r="B1070" s="94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2">
        <v>12</v>
      </c>
      <c r="B1071" s="94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2">
        <v>13</v>
      </c>
      <c r="B1072" s="94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2">
        <v>14</v>
      </c>
      <c r="B1073" s="94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2">
        <v>15</v>
      </c>
      <c r="B1074" s="94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2">
        <v>16</v>
      </c>
      <c r="B1075" s="94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2">
        <v>17</v>
      </c>
      <c r="B1076" s="94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2">
        <v>18</v>
      </c>
      <c r="B1077" s="94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2">
        <v>19</v>
      </c>
      <c r="B1078" s="94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2">
        <v>20</v>
      </c>
      <c r="B1079" s="94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2">
        <v>21</v>
      </c>
      <c r="B1080" s="94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2">
        <v>22</v>
      </c>
      <c r="B1081" s="94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2">
        <v>23</v>
      </c>
      <c r="B1082" s="94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2">
        <v>24</v>
      </c>
      <c r="B1083" s="94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2">
        <v>25</v>
      </c>
      <c r="B1084" s="94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2">
        <v>26</v>
      </c>
      <c r="B1085" s="94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2">
        <v>27</v>
      </c>
      <c r="B1086" s="94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2">
        <v>28</v>
      </c>
      <c r="B1087" s="94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2">
        <v>29</v>
      </c>
      <c r="B1088" s="94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2">
        <v>30</v>
      </c>
      <c r="B1089" s="94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2"/>
      <c r="B1092" s="942"/>
      <c r="C1092" s="231" t="s">
        <v>30</v>
      </c>
      <c r="D1092" s="231"/>
      <c r="E1092" s="231"/>
      <c r="F1092" s="231"/>
      <c r="G1092" s="231"/>
      <c r="H1092" s="231"/>
      <c r="I1092" s="231"/>
      <c r="J1092" s="243" t="s">
        <v>464</v>
      </c>
      <c r="K1092" s="243"/>
      <c r="L1092" s="243"/>
      <c r="M1092" s="243"/>
      <c r="N1092" s="243"/>
      <c r="O1092" s="243"/>
      <c r="P1092" s="231" t="s">
        <v>399</v>
      </c>
      <c r="Q1092" s="231"/>
      <c r="R1092" s="231"/>
      <c r="S1092" s="231"/>
      <c r="T1092" s="231"/>
      <c r="U1092" s="231"/>
      <c r="V1092" s="231"/>
      <c r="W1092" s="231"/>
      <c r="X1092" s="231"/>
      <c r="Y1092" s="231" t="s">
        <v>460</v>
      </c>
      <c r="Z1092" s="231"/>
      <c r="AA1092" s="231"/>
      <c r="AB1092" s="231"/>
      <c r="AC1092" s="243" t="s">
        <v>398</v>
      </c>
      <c r="AD1092" s="243"/>
      <c r="AE1092" s="243"/>
      <c r="AF1092" s="243"/>
      <c r="AG1092" s="243"/>
      <c r="AH1092" s="231" t="s">
        <v>415</v>
      </c>
      <c r="AI1092" s="231"/>
      <c r="AJ1092" s="231"/>
      <c r="AK1092" s="231"/>
      <c r="AL1092" s="231" t="s">
        <v>23</v>
      </c>
      <c r="AM1092" s="231"/>
      <c r="AN1092" s="231"/>
      <c r="AO1092" s="233"/>
      <c r="AP1092" s="243" t="s">
        <v>465</v>
      </c>
      <c r="AQ1092" s="243"/>
      <c r="AR1092" s="243"/>
      <c r="AS1092" s="243"/>
      <c r="AT1092" s="243"/>
      <c r="AU1092" s="243"/>
      <c r="AV1092" s="243"/>
      <c r="AW1092" s="243"/>
      <c r="AX1092" s="243"/>
    </row>
    <row r="1093" spans="1:50" ht="24" customHeight="1" x14ac:dyDescent="0.15">
      <c r="A1093" s="942">
        <v>1</v>
      </c>
      <c r="B1093" s="94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2">
        <v>2</v>
      </c>
      <c r="B1094" s="94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2">
        <v>3</v>
      </c>
      <c r="B1095" s="94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2">
        <v>4</v>
      </c>
      <c r="B1096" s="94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2">
        <v>5</v>
      </c>
      <c r="B1097" s="94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2">
        <v>6</v>
      </c>
      <c r="B1098" s="94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2">
        <v>7</v>
      </c>
      <c r="B1099" s="94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2">
        <v>8</v>
      </c>
      <c r="B1100" s="94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2">
        <v>9</v>
      </c>
      <c r="B1101" s="94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2">
        <v>10</v>
      </c>
      <c r="B1102" s="94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2">
        <v>11</v>
      </c>
      <c r="B1103" s="94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2">
        <v>12</v>
      </c>
      <c r="B1104" s="94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2">
        <v>13</v>
      </c>
      <c r="B1105" s="94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2">
        <v>14</v>
      </c>
      <c r="B1106" s="94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2">
        <v>15</v>
      </c>
      <c r="B1107" s="94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2">
        <v>16</v>
      </c>
      <c r="B1108" s="94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2">
        <v>17</v>
      </c>
      <c r="B1109" s="94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2">
        <v>18</v>
      </c>
      <c r="B1110" s="94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2">
        <v>19</v>
      </c>
      <c r="B1111" s="94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2">
        <v>20</v>
      </c>
      <c r="B1112" s="94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2">
        <v>21</v>
      </c>
      <c r="B1113" s="94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2">
        <v>22</v>
      </c>
      <c r="B1114" s="94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2">
        <v>23</v>
      </c>
      <c r="B1115" s="94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2">
        <v>24</v>
      </c>
      <c r="B1116" s="94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2">
        <v>25</v>
      </c>
      <c r="B1117" s="94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2">
        <v>26</v>
      </c>
      <c r="B1118" s="94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2">
        <v>27</v>
      </c>
      <c r="B1119" s="94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2">
        <v>28</v>
      </c>
      <c r="B1120" s="94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2">
        <v>29</v>
      </c>
      <c r="B1121" s="94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2">
        <v>30</v>
      </c>
      <c r="B1122" s="94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2"/>
      <c r="B1125" s="942"/>
      <c r="C1125" s="231" t="s">
        <v>30</v>
      </c>
      <c r="D1125" s="231"/>
      <c r="E1125" s="231"/>
      <c r="F1125" s="231"/>
      <c r="G1125" s="231"/>
      <c r="H1125" s="231"/>
      <c r="I1125" s="231"/>
      <c r="J1125" s="243" t="s">
        <v>464</v>
      </c>
      <c r="K1125" s="243"/>
      <c r="L1125" s="243"/>
      <c r="M1125" s="243"/>
      <c r="N1125" s="243"/>
      <c r="O1125" s="243"/>
      <c r="P1125" s="231" t="s">
        <v>399</v>
      </c>
      <c r="Q1125" s="231"/>
      <c r="R1125" s="231"/>
      <c r="S1125" s="231"/>
      <c r="T1125" s="231"/>
      <c r="U1125" s="231"/>
      <c r="V1125" s="231"/>
      <c r="W1125" s="231"/>
      <c r="X1125" s="231"/>
      <c r="Y1125" s="231" t="s">
        <v>460</v>
      </c>
      <c r="Z1125" s="231"/>
      <c r="AA1125" s="231"/>
      <c r="AB1125" s="231"/>
      <c r="AC1125" s="243" t="s">
        <v>398</v>
      </c>
      <c r="AD1125" s="243"/>
      <c r="AE1125" s="243"/>
      <c r="AF1125" s="243"/>
      <c r="AG1125" s="243"/>
      <c r="AH1125" s="231" t="s">
        <v>415</v>
      </c>
      <c r="AI1125" s="231"/>
      <c r="AJ1125" s="231"/>
      <c r="AK1125" s="231"/>
      <c r="AL1125" s="231" t="s">
        <v>23</v>
      </c>
      <c r="AM1125" s="231"/>
      <c r="AN1125" s="231"/>
      <c r="AO1125" s="233"/>
      <c r="AP1125" s="243" t="s">
        <v>465</v>
      </c>
      <c r="AQ1125" s="243"/>
      <c r="AR1125" s="243"/>
      <c r="AS1125" s="243"/>
      <c r="AT1125" s="243"/>
      <c r="AU1125" s="243"/>
      <c r="AV1125" s="243"/>
      <c r="AW1125" s="243"/>
      <c r="AX1125" s="243"/>
    </row>
    <row r="1126" spans="1:50" ht="24" customHeight="1" x14ac:dyDescent="0.15">
      <c r="A1126" s="942">
        <v>1</v>
      </c>
      <c r="B1126" s="94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2">
        <v>2</v>
      </c>
      <c r="B1127" s="94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2">
        <v>3</v>
      </c>
      <c r="B1128" s="94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2">
        <v>4</v>
      </c>
      <c r="B1129" s="94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2">
        <v>5</v>
      </c>
      <c r="B1130" s="94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2">
        <v>6</v>
      </c>
      <c r="B1131" s="94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2">
        <v>7</v>
      </c>
      <c r="B1132" s="94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2">
        <v>8</v>
      </c>
      <c r="B1133" s="94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2">
        <v>9</v>
      </c>
      <c r="B1134" s="94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2">
        <v>10</v>
      </c>
      <c r="B1135" s="94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2">
        <v>11</v>
      </c>
      <c r="B1136" s="94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2">
        <v>12</v>
      </c>
      <c r="B1137" s="94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2">
        <v>13</v>
      </c>
      <c r="B1138" s="94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2">
        <v>14</v>
      </c>
      <c r="B1139" s="94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2">
        <v>15</v>
      </c>
      <c r="B1140" s="94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2">
        <v>16</v>
      </c>
      <c r="B1141" s="94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2">
        <v>17</v>
      </c>
      <c r="B1142" s="94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2">
        <v>18</v>
      </c>
      <c r="B1143" s="94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2">
        <v>19</v>
      </c>
      <c r="B1144" s="94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2">
        <v>20</v>
      </c>
      <c r="B1145" s="94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2">
        <v>21</v>
      </c>
      <c r="B1146" s="94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2">
        <v>22</v>
      </c>
      <c r="B1147" s="94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2">
        <v>23</v>
      </c>
      <c r="B1148" s="94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2">
        <v>24</v>
      </c>
      <c r="B1149" s="94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2">
        <v>25</v>
      </c>
      <c r="B1150" s="94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2">
        <v>26</v>
      </c>
      <c r="B1151" s="94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2">
        <v>27</v>
      </c>
      <c r="B1152" s="94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2">
        <v>28</v>
      </c>
      <c r="B1153" s="94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2">
        <v>29</v>
      </c>
      <c r="B1154" s="94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2">
        <v>30</v>
      </c>
      <c r="B1155" s="94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2"/>
      <c r="B1158" s="942"/>
      <c r="C1158" s="231" t="s">
        <v>30</v>
      </c>
      <c r="D1158" s="231"/>
      <c r="E1158" s="231"/>
      <c r="F1158" s="231"/>
      <c r="G1158" s="231"/>
      <c r="H1158" s="231"/>
      <c r="I1158" s="231"/>
      <c r="J1158" s="243" t="s">
        <v>464</v>
      </c>
      <c r="K1158" s="243"/>
      <c r="L1158" s="243"/>
      <c r="M1158" s="243"/>
      <c r="N1158" s="243"/>
      <c r="O1158" s="243"/>
      <c r="P1158" s="231" t="s">
        <v>399</v>
      </c>
      <c r="Q1158" s="231"/>
      <c r="R1158" s="231"/>
      <c r="S1158" s="231"/>
      <c r="T1158" s="231"/>
      <c r="U1158" s="231"/>
      <c r="V1158" s="231"/>
      <c r="W1158" s="231"/>
      <c r="X1158" s="231"/>
      <c r="Y1158" s="231" t="s">
        <v>460</v>
      </c>
      <c r="Z1158" s="231"/>
      <c r="AA1158" s="231"/>
      <c r="AB1158" s="231"/>
      <c r="AC1158" s="243" t="s">
        <v>398</v>
      </c>
      <c r="AD1158" s="243"/>
      <c r="AE1158" s="243"/>
      <c r="AF1158" s="243"/>
      <c r="AG1158" s="243"/>
      <c r="AH1158" s="231" t="s">
        <v>415</v>
      </c>
      <c r="AI1158" s="231"/>
      <c r="AJ1158" s="231"/>
      <c r="AK1158" s="231"/>
      <c r="AL1158" s="231" t="s">
        <v>23</v>
      </c>
      <c r="AM1158" s="231"/>
      <c r="AN1158" s="231"/>
      <c r="AO1158" s="233"/>
      <c r="AP1158" s="243" t="s">
        <v>465</v>
      </c>
      <c r="AQ1158" s="243"/>
      <c r="AR1158" s="243"/>
      <c r="AS1158" s="243"/>
      <c r="AT1158" s="243"/>
      <c r="AU1158" s="243"/>
      <c r="AV1158" s="243"/>
      <c r="AW1158" s="243"/>
      <c r="AX1158" s="243"/>
    </row>
    <row r="1159" spans="1:50" ht="24" customHeight="1" x14ac:dyDescent="0.15">
      <c r="A1159" s="942">
        <v>1</v>
      </c>
      <c r="B1159" s="94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2">
        <v>2</v>
      </c>
      <c r="B1160" s="94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2">
        <v>3</v>
      </c>
      <c r="B1161" s="94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2">
        <v>4</v>
      </c>
      <c r="B1162" s="94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2">
        <v>5</v>
      </c>
      <c r="B1163" s="94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2">
        <v>6</v>
      </c>
      <c r="B1164" s="94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2">
        <v>7</v>
      </c>
      <c r="B1165" s="94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2">
        <v>8</v>
      </c>
      <c r="B1166" s="94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2">
        <v>9</v>
      </c>
      <c r="B1167" s="94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2">
        <v>10</v>
      </c>
      <c r="B1168" s="94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2">
        <v>11</v>
      </c>
      <c r="B1169" s="94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2">
        <v>12</v>
      </c>
      <c r="B1170" s="94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2">
        <v>13</v>
      </c>
      <c r="B1171" s="94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2">
        <v>14</v>
      </c>
      <c r="B1172" s="94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2">
        <v>15</v>
      </c>
      <c r="B1173" s="94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2">
        <v>16</v>
      </c>
      <c r="B1174" s="94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2">
        <v>17</v>
      </c>
      <c r="B1175" s="94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2">
        <v>18</v>
      </c>
      <c r="B1176" s="94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2">
        <v>19</v>
      </c>
      <c r="B1177" s="94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2">
        <v>20</v>
      </c>
      <c r="B1178" s="94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2">
        <v>21</v>
      </c>
      <c r="B1179" s="94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2">
        <v>22</v>
      </c>
      <c r="B1180" s="94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2">
        <v>23</v>
      </c>
      <c r="B1181" s="94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2">
        <v>24</v>
      </c>
      <c r="B1182" s="94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2">
        <v>25</v>
      </c>
      <c r="B1183" s="94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2">
        <v>26</v>
      </c>
      <c r="B1184" s="94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2">
        <v>27</v>
      </c>
      <c r="B1185" s="94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2">
        <v>28</v>
      </c>
      <c r="B1186" s="94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2">
        <v>29</v>
      </c>
      <c r="B1187" s="94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2">
        <v>30</v>
      </c>
      <c r="B1188" s="94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2"/>
      <c r="B1191" s="942"/>
      <c r="C1191" s="231" t="s">
        <v>30</v>
      </c>
      <c r="D1191" s="231"/>
      <c r="E1191" s="231"/>
      <c r="F1191" s="231"/>
      <c r="G1191" s="231"/>
      <c r="H1191" s="231"/>
      <c r="I1191" s="231"/>
      <c r="J1191" s="243" t="s">
        <v>464</v>
      </c>
      <c r="K1191" s="243"/>
      <c r="L1191" s="243"/>
      <c r="M1191" s="243"/>
      <c r="N1191" s="243"/>
      <c r="O1191" s="243"/>
      <c r="P1191" s="231" t="s">
        <v>399</v>
      </c>
      <c r="Q1191" s="231"/>
      <c r="R1191" s="231"/>
      <c r="S1191" s="231"/>
      <c r="T1191" s="231"/>
      <c r="U1191" s="231"/>
      <c r="V1191" s="231"/>
      <c r="W1191" s="231"/>
      <c r="X1191" s="231"/>
      <c r="Y1191" s="231" t="s">
        <v>460</v>
      </c>
      <c r="Z1191" s="231"/>
      <c r="AA1191" s="231"/>
      <c r="AB1191" s="231"/>
      <c r="AC1191" s="243" t="s">
        <v>398</v>
      </c>
      <c r="AD1191" s="243"/>
      <c r="AE1191" s="243"/>
      <c r="AF1191" s="243"/>
      <c r="AG1191" s="243"/>
      <c r="AH1191" s="231" t="s">
        <v>415</v>
      </c>
      <c r="AI1191" s="231"/>
      <c r="AJ1191" s="231"/>
      <c r="AK1191" s="231"/>
      <c r="AL1191" s="231" t="s">
        <v>23</v>
      </c>
      <c r="AM1191" s="231"/>
      <c r="AN1191" s="231"/>
      <c r="AO1191" s="233"/>
      <c r="AP1191" s="243" t="s">
        <v>465</v>
      </c>
      <c r="AQ1191" s="243"/>
      <c r="AR1191" s="243"/>
      <c r="AS1191" s="243"/>
      <c r="AT1191" s="243"/>
      <c r="AU1191" s="243"/>
      <c r="AV1191" s="243"/>
      <c r="AW1191" s="243"/>
      <c r="AX1191" s="243"/>
    </row>
    <row r="1192" spans="1:50" ht="24" customHeight="1" x14ac:dyDescent="0.15">
      <c r="A1192" s="942">
        <v>1</v>
      </c>
      <c r="B1192" s="94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2">
        <v>2</v>
      </c>
      <c r="B1193" s="94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2">
        <v>3</v>
      </c>
      <c r="B1194" s="94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2">
        <v>4</v>
      </c>
      <c r="B1195" s="94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2">
        <v>5</v>
      </c>
      <c r="B1196" s="94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2">
        <v>6</v>
      </c>
      <c r="B1197" s="94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2">
        <v>7</v>
      </c>
      <c r="B1198" s="94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2">
        <v>8</v>
      </c>
      <c r="B1199" s="94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2">
        <v>9</v>
      </c>
      <c r="B1200" s="94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2">
        <v>10</v>
      </c>
      <c r="B1201" s="94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2">
        <v>11</v>
      </c>
      <c r="B1202" s="94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2">
        <v>12</v>
      </c>
      <c r="B1203" s="94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2">
        <v>13</v>
      </c>
      <c r="B1204" s="94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2">
        <v>14</v>
      </c>
      <c r="B1205" s="94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2">
        <v>15</v>
      </c>
      <c r="B1206" s="94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2">
        <v>16</v>
      </c>
      <c r="B1207" s="94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2">
        <v>17</v>
      </c>
      <c r="B1208" s="94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2">
        <v>18</v>
      </c>
      <c r="B1209" s="94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2">
        <v>19</v>
      </c>
      <c r="B1210" s="94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2">
        <v>20</v>
      </c>
      <c r="B1211" s="94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2">
        <v>21</v>
      </c>
      <c r="B1212" s="94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2">
        <v>22</v>
      </c>
      <c r="B1213" s="94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2">
        <v>23</v>
      </c>
      <c r="B1214" s="94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2">
        <v>24</v>
      </c>
      <c r="B1215" s="94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2">
        <v>25</v>
      </c>
      <c r="B1216" s="94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2">
        <v>26</v>
      </c>
      <c r="B1217" s="94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2">
        <v>27</v>
      </c>
      <c r="B1218" s="94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2">
        <v>28</v>
      </c>
      <c r="B1219" s="94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2">
        <v>29</v>
      </c>
      <c r="B1220" s="94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2">
        <v>30</v>
      </c>
      <c r="B1221" s="94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2"/>
      <c r="B1224" s="942"/>
      <c r="C1224" s="231" t="s">
        <v>30</v>
      </c>
      <c r="D1224" s="231"/>
      <c r="E1224" s="231"/>
      <c r="F1224" s="231"/>
      <c r="G1224" s="231"/>
      <c r="H1224" s="231"/>
      <c r="I1224" s="231"/>
      <c r="J1224" s="243" t="s">
        <v>464</v>
      </c>
      <c r="K1224" s="243"/>
      <c r="L1224" s="243"/>
      <c r="M1224" s="243"/>
      <c r="N1224" s="243"/>
      <c r="O1224" s="243"/>
      <c r="P1224" s="231" t="s">
        <v>399</v>
      </c>
      <c r="Q1224" s="231"/>
      <c r="R1224" s="231"/>
      <c r="S1224" s="231"/>
      <c r="T1224" s="231"/>
      <c r="U1224" s="231"/>
      <c r="V1224" s="231"/>
      <c r="W1224" s="231"/>
      <c r="X1224" s="231"/>
      <c r="Y1224" s="231" t="s">
        <v>460</v>
      </c>
      <c r="Z1224" s="231"/>
      <c r="AA1224" s="231"/>
      <c r="AB1224" s="231"/>
      <c r="AC1224" s="243" t="s">
        <v>398</v>
      </c>
      <c r="AD1224" s="243"/>
      <c r="AE1224" s="243"/>
      <c r="AF1224" s="243"/>
      <c r="AG1224" s="243"/>
      <c r="AH1224" s="231" t="s">
        <v>415</v>
      </c>
      <c r="AI1224" s="231"/>
      <c r="AJ1224" s="231"/>
      <c r="AK1224" s="231"/>
      <c r="AL1224" s="231" t="s">
        <v>23</v>
      </c>
      <c r="AM1224" s="231"/>
      <c r="AN1224" s="231"/>
      <c r="AO1224" s="233"/>
      <c r="AP1224" s="243" t="s">
        <v>465</v>
      </c>
      <c r="AQ1224" s="243"/>
      <c r="AR1224" s="243"/>
      <c r="AS1224" s="243"/>
      <c r="AT1224" s="243"/>
      <c r="AU1224" s="243"/>
      <c r="AV1224" s="243"/>
      <c r="AW1224" s="243"/>
      <c r="AX1224" s="243"/>
    </row>
    <row r="1225" spans="1:50" ht="24" customHeight="1" x14ac:dyDescent="0.15">
      <c r="A1225" s="942">
        <v>1</v>
      </c>
      <c r="B1225" s="94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2">
        <v>2</v>
      </c>
      <c r="B1226" s="94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2">
        <v>3</v>
      </c>
      <c r="B1227" s="94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2">
        <v>4</v>
      </c>
      <c r="B1228" s="94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2">
        <v>5</v>
      </c>
      <c r="B1229" s="94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2">
        <v>6</v>
      </c>
      <c r="B1230" s="94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2">
        <v>7</v>
      </c>
      <c r="B1231" s="94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2">
        <v>8</v>
      </c>
      <c r="B1232" s="94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2">
        <v>9</v>
      </c>
      <c r="B1233" s="94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2">
        <v>10</v>
      </c>
      <c r="B1234" s="94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2">
        <v>11</v>
      </c>
      <c r="B1235" s="94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2">
        <v>12</v>
      </c>
      <c r="B1236" s="94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2">
        <v>13</v>
      </c>
      <c r="B1237" s="94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2">
        <v>14</v>
      </c>
      <c r="B1238" s="94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2">
        <v>15</v>
      </c>
      <c r="B1239" s="94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2">
        <v>16</v>
      </c>
      <c r="B1240" s="94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2">
        <v>17</v>
      </c>
      <c r="B1241" s="94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2">
        <v>18</v>
      </c>
      <c r="B1242" s="94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2">
        <v>19</v>
      </c>
      <c r="B1243" s="94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2">
        <v>20</v>
      </c>
      <c r="B1244" s="94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2">
        <v>21</v>
      </c>
      <c r="B1245" s="94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2">
        <v>22</v>
      </c>
      <c r="B1246" s="94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2">
        <v>23</v>
      </c>
      <c r="B1247" s="94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2">
        <v>24</v>
      </c>
      <c r="B1248" s="94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2">
        <v>25</v>
      </c>
      <c r="B1249" s="94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2">
        <v>26</v>
      </c>
      <c r="B1250" s="94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2">
        <v>27</v>
      </c>
      <c r="B1251" s="94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2">
        <v>28</v>
      </c>
      <c r="B1252" s="94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2">
        <v>29</v>
      </c>
      <c r="B1253" s="94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2">
        <v>30</v>
      </c>
      <c r="B1254" s="94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2"/>
      <c r="B1257" s="942"/>
      <c r="C1257" s="231" t="s">
        <v>30</v>
      </c>
      <c r="D1257" s="231"/>
      <c r="E1257" s="231"/>
      <c r="F1257" s="231"/>
      <c r="G1257" s="231"/>
      <c r="H1257" s="231"/>
      <c r="I1257" s="231"/>
      <c r="J1257" s="243" t="s">
        <v>464</v>
      </c>
      <c r="K1257" s="243"/>
      <c r="L1257" s="243"/>
      <c r="M1257" s="243"/>
      <c r="N1257" s="243"/>
      <c r="O1257" s="243"/>
      <c r="P1257" s="231" t="s">
        <v>399</v>
      </c>
      <c r="Q1257" s="231"/>
      <c r="R1257" s="231"/>
      <c r="S1257" s="231"/>
      <c r="T1257" s="231"/>
      <c r="U1257" s="231"/>
      <c r="V1257" s="231"/>
      <c r="W1257" s="231"/>
      <c r="X1257" s="231"/>
      <c r="Y1257" s="231" t="s">
        <v>460</v>
      </c>
      <c r="Z1257" s="231"/>
      <c r="AA1257" s="231"/>
      <c r="AB1257" s="231"/>
      <c r="AC1257" s="243" t="s">
        <v>398</v>
      </c>
      <c r="AD1257" s="243"/>
      <c r="AE1257" s="243"/>
      <c r="AF1257" s="243"/>
      <c r="AG1257" s="243"/>
      <c r="AH1257" s="231" t="s">
        <v>415</v>
      </c>
      <c r="AI1257" s="231"/>
      <c r="AJ1257" s="231"/>
      <c r="AK1257" s="231"/>
      <c r="AL1257" s="231" t="s">
        <v>23</v>
      </c>
      <c r="AM1257" s="231"/>
      <c r="AN1257" s="231"/>
      <c r="AO1257" s="233"/>
      <c r="AP1257" s="243" t="s">
        <v>465</v>
      </c>
      <c r="AQ1257" s="243"/>
      <c r="AR1257" s="243"/>
      <c r="AS1257" s="243"/>
      <c r="AT1257" s="243"/>
      <c r="AU1257" s="243"/>
      <c r="AV1257" s="243"/>
      <c r="AW1257" s="243"/>
      <c r="AX1257" s="243"/>
    </row>
    <row r="1258" spans="1:50" ht="24" customHeight="1" x14ac:dyDescent="0.15">
      <c r="A1258" s="942">
        <v>1</v>
      </c>
      <c r="B1258" s="94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2">
        <v>2</v>
      </c>
      <c r="B1259" s="94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2">
        <v>3</v>
      </c>
      <c r="B1260" s="94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2">
        <v>4</v>
      </c>
      <c r="B1261" s="94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2">
        <v>5</v>
      </c>
      <c r="B1262" s="94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2">
        <v>6</v>
      </c>
      <c r="B1263" s="94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2">
        <v>7</v>
      </c>
      <c r="B1264" s="94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2">
        <v>8</v>
      </c>
      <c r="B1265" s="94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2">
        <v>9</v>
      </c>
      <c r="B1266" s="94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2">
        <v>10</v>
      </c>
      <c r="B1267" s="94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2">
        <v>11</v>
      </c>
      <c r="B1268" s="94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2">
        <v>12</v>
      </c>
      <c r="B1269" s="94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2">
        <v>13</v>
      </c>
      <c r="B1270" s="94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2">
        <v>14</v>
      </c>
      <c r="B1271" s="94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2">
        <v>15</v>
      </c>
      <c r="B1272" s="94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2">
        <v>16</v>
      </c>
      <c r="B1273" s="94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2">
        <v>17</v>
      </c>
      <c r="B1274" s="94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2">
        <v>18</v>
      </c>
      <c r="B1275" s="94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2">
        <v>19</v>
      </c>
      <c r="B1276" s="94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2">
        <v>20</v>
      </c>
      <c r="B1277" s="94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2">
        <v>21</v>
      </c>
      <c r="B1278" s="94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2">
        <v>22</v>
      </c>
      <c r="B1279" s="94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2">
        <v>23</v>
      </c>
      <c r="B1280" s="94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2">
        <v>24</v>
      </c>
      <c r="B1281" s="94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2">
        <v>25</v>
      </c>
      <c r="B1282" s="94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2">
        <v>26</v>
      </c>
      <c r="B1283" s="94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2">
        <v>27</v>
      </c>
      <c r="B1284" s="94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2">
        <v>28</v>
      </c>
      <c r="B1285" s="94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2">
        <v>29</v>
      </c>
      <c r="B1286" s="94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2">
        <v>30</v>
      </c>
      <c r="B1287" s="94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2"/>
      <c r="B1290" s="942"/>
      <c r="C1290" s="231" t="s">
        <v>30</v>
      </c>
      <c r="D1290" s="231"/>
      <c r="E1290" s="231"/>
      <c r="F1290" s="231"/>
      <c r="G1290" s="231"/>
      <c r="H1290" s="231"/>
      <c r="I1290" s="231"/>
      <c r="J1290" s="243" t="s">
        <v>464</v>
      </c>
      <c r="K1290" s="243"/>
      <c r="L1290" s="243"/>
      <c r="M1290" s="243"/>
      <c r="N1290" s="243"/>
      <c r="O1290" s="243"/>
      <c r="P1290" s="231" t="s">
        <v>399</v>
      </c>
      <c r="Q1290" s="231"/>
      <c r="R1290" s="231"/>
      <c r="S1290" s="231"/>
      <c r="T1290" s="231"/>
      <c r="U1290" s="231"/>
      <c r="V1290" s="231"/>
      <c r="W1290" s="231"/>
      <c r="X1290" s="231"/>
      <c r="Y1290" s="231" t="s">
        <v>460</v>
      </c>
      <c r="Z1290" s="231"/>
      <c r="AA1290" s="231"/>
      <c r="AB1290" s="231"/>
      <c r="AC1290" s="243" t="s">
        <v>398</v>
      </c>
      <c r="AD1290" s="243"/>
      <c r="AE1290" s="243"/>
      <c r="AF1290" s="243"/>
      <c r="AG1290" s="243"/>
      <c r="AH1290" s="231" t="s">
        <v>415</v>
      </c>
      <c r="AI1290" s="231"/>
      <c r="AJ1290" s="231"/>
      <c r="AK1290" s="231"/>
      <c r="AL1290" s="231" t="s">
        <v>23</v>
      </c>
      <c r="AM1290" s="231"/>
      <c r="AN1290" s="231"/>
      <c r="AO1290" s="233"/>
      <c r="AP1290" s="243" t="s">
        <v>465</v>
      </c>
      <c r="AQ1290" s="243"/>
      <c r="AR1290" s="243"/>
      <c r="AS1290" s="243"/>
      <c r="AT1290" s="243"/>
      <c r="AU1290" s="243"/>
      <c r="AV1290" s="243"/>
      <c r="AW1290" s="243"/>
      <c r="AX1290" s="243"/>
    </row>
    <row r="1291" spans="1:50" ht="24" customHeight="1" x14ac:dyDescent="0.15">
      <c r="A1291" s="942">
        <v>1</v>
      </c>
      <c r="B1291" s="94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2">
        <v>2</v>
      </c>
      <c r="B1292" s="94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2">
        <v>3</v>
      </c>
      <c r="B1293" s="94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2">
        <v>4</v>
      </c>
      <c r="B1294" s="94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2">
        <v>5</v>
      </c>
      <c r="B1295" s="94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2">
        <v>6</v>
      </c>
      <c r="B1296" s="94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2">
        <v>7</v>
      </c>
      <c r="B1297" s="94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2">
        <v>8</v>
      </c>
      <c r="B1298" s="94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2">
        <v>9</v>
      </c>
      <c r="B1299" s="94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2">
        <v>10</v>
      </c>
      <c r="B1300" s="94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2">
        <v>11</v>
      </c>
      <c r="B1301" s="94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2">
        <v>12</v>
      </c>
      <c r="B1302" s="94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2">
        <v>13</v>
      </c>
      <c r="B1303" s="94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2">
        <v>14</v>
      </c>
      <c r="B1304" s="94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2">
        <v>15</v>
      </c>
      <c r="B1305" s="94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2">
        <v>16</v>
      </c>
      <c r="B1306" s="94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2">
        <v>17</v>
      </c>
      <c r="B1307" s="94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2">
        <v>18</v>
      </c>
      <c r="B1308" s="94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2">
        <v>19</v>
      </c>
      <c r="B1309" s="94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2">
        <v>20</v>
      </c>
      <c r="B1310" s="94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2">
        <v>21</v>
      </c>
      <c r="B1311" s="94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2">
        <v>22</v>
      </c>
      <c r="B1312" s="94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2">
        <v>23</v>
      </c>
      <c r="B1313" s="94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2">
        <v>24</v>
      </c>
      <c r="B1314" s="94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2">
        <v>25</v>
      </c>
      <c r="B1315" s="94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2">
        <v>26</v>
      </c>
      <c r="B1316" s="94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2">
        <v>27</v>
      </c>
      <c r="B1317" s="94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2">
        <v>28</v>
      </c>
      <c r="B1318" s="94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2">
        <v>29</v>
      </c>
      <c r="B1319" s="94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2">
        <v>30</v>
      </c>
      <c r="B1320" s="94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2016-08-18T01:38:00Z</cp:lastPrinted>
  <dcterms:created xsi:type="dcterms:W3CDTF">2012-03-13T00:50:25Z</dcterms:created>
  <dcterms:modified xsi:type="dcterms:W3CDTF">2016-08-26T10:35:03Z</dcterms:modified>
</cp:coreProperties>
</file>